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120" windowHeight="100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11" i="1"/>
</calcChain>
</file>

<file path=xl/sharedStrings.xml><?xml version="1.0" encoding="utf-8"?>
<sst xmlns="http://schemas.openxmlformats.org/spreadsheetml/2006/main" count="15" uniqueCount="12">
  <si>
    <t>Outgassing</t>
  </si>
  <si>
    <t xml:space="preserve">Ratio Outgassing O2/CO2 in Raceway </t>
  </si>
  <si>
    <t xml:space="preserve">Partial Pressure x Solubility </t>
  </si>
  <si>
    <t>Air</t>
  </si>
  <si>
    <t>O2</t>
  </si>
  <si>
    <t>CO2</t>
  </si>
  <si>
    <t>Flue Gas</t>
  </si>
  <si>
    <t>Ratio Outgassing O2/CO2 in  sump</t>
  </si>
  <si>
    <r>
      <t>K</t>
    </r>
    <r>
      <rPr>
        <vertAlign val="subscript"/>
        <sz val="11"/>
        <color theme="1"/>
        <rFont val="Lucida Sans"/>
        <family val="2"/>
      </rPr>
      <t xml:space="preserve">1 </t>
    </r>
    <r>
      <rPr>
        <sz val="11"/>
        <color theme="1"/>
        <rFont val="Lucida Sans"/>
        <family val="2"/>
      </rPr>
      <t>( (Partial Pressure x Solubility) - Concentration of Gas in liquid)</t>
    </r>
  </si>
  <si>
    <r>
      <t>The ratio of K</t>
    </r>
    <r>
      <rPr>
        <vertAlign val="subscript"/>
        <sz val="11"/>
        <color theme="1"/>
        <rFont val="Lucida Sans"/>
        <family val="2"/>
      </rPr>
      <t>1CO2</t>
    </r>
    <r>
      <rPr>
        <sz val="11"/>
        <color theme="1"/>
        <rFont val="Lucida Sans"/>
        <family val="2"/>
      </rPr>
      <t>/K</t>
    </r>
    <r>
      <rPr>
        <vertAlign val="subscript"/>
        <sz val="11"/>
        <color theme="1"/>
        <rFont val="Lucida Sans"/>
        <family val="2"/>
      </rPr>
      <t>1O2</t>
    </r>
    <r>
      <rPr>
        <sz val="11"/>
        <color theme="1"/>
        <rFont val="Lucida Sans"/>
        <family val="2"/>
      </rPr>
      <t xml:space="preserve"> = 0.932</t>
    </r>
  </si>
  <si>
    <r>
      <t>gm</t>
    </r>
    <r>
      <rPr>
        <vertAlign val="superscript"/>
        <sz val="11"/>
        <color theme="1"/>
        <rFont val="Lucida Sans"/>
        <family val="2"/>
      </rPr>
      <t>-3</t>
    </r>
  </si>
  <si>
    <t>Concentration of  gas in liquid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</si>
</sst>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</font>
    <font>
      <sz val="11"/>
      <color theme="1"/>
      <name val="Lucida Sans"/>
      <family val="2"/>
    </font>
    <font>
      <vertAlign val="subscript"/>
      <sz val="11"/>
      <color theme="1"/>
      <name val="Lucida Sans"/>
      <family val="2"/>
    </font>
    <font>
      <vertAlign val="superscript"/>
      <sz val="11"/>
      <color theme="1"/>
      <name val="Lucida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Raceway</c:v>
          </c:tx>
          <c:marker>
            <c:symbol val="none"/>
          </c:marker>
          <c:cat>
            <c:numRef>
              <c:f>Sheet1!$A$11:$A$30</c:f>
              <c:numCache>
                <c:formatCode>General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</c:numCache>
            </c:numRef>
          </c:cat>
          <c:val>
            <c:numRef>
              <c:f>Sheet1!$C$12:$C$30</c:f>
              <c:numCache>
                <c:formatCode>General</c:formatCode>
                <c:ptCount val="19"/>
                <c:pt idx="0">
                  <c:v>0.14791620205808337</c:v>
                </c:pt>
                <c:pt idx="1">
                  <c:v>0.46844467445325821</c:v>
                </c:pt>
                <c:pt idx="2">
                  <c:v>0.62400738648035536</c:v>
                </c:pt>
                <c:pt idx="3">
                  <c:v>0.71589317995358559</c:v>
                </c:pt>
                <c:pt idx="4">
                  <c:v>0.77655716116951701</c:v>
                </c:pt>
                <c:pt idx="5">
                  <c:v>0.81960162997884622</c:v>
                </c:pt>
                <c:pt idx="6">
                  <c:v>0.8517294188973995</c:v>
                </c:pt>
                <c:pt idx="7">
                  <c:v>0.87662610520092843</c:v>
                </c:pt>
                <c:pt idx="8">
                  <c:v>0.89648603522213299</c:v>
                </c:pt>
                <c:pt idx="9">
                  <c:v>0.91269725496937038</c:v>
                </c:pt>
                <c:pt idx="10">
                  <c:v>0.92618069081163745</c:v>
                </c:pt>
                <c:pt idx="11">
                  <c:v>0.93757140030868225</c:v>
                </c:pt>
                <c:pt idx="12">
                  <c:v>0.94732150639264279</c:v>
                </c:pt>
                <c:pt idx="13">
                  <c:v>0.9557616425607145</c:v>
                </c:pt>
                <c:pt idx="14">
                  <c:v>0.96313919076856069</c:v>
                </c:pt>
                <c:pt idx="15">
                  <c:v>0.96964293248489342</c:v>
                </c:pt>
                <c:pt idx="16">
                  <c:v>0.97541943035505252</c:v>
                </c:pt>
                <c:pt idx="17">
                  <c:v>0.98058420548136327</c:v>
                </c:pt>
                <c:pt idx="18">
                  <c:v>0.98522954229667037</c:v>
                </c:pt>
              </c:numCache>
            </c:numRef>
          </c:val>
          <c:smooth val="0"/>
        </c:ser>
        <c:ser>
          <c:idx val="1"/>
          <c:order val="1"/>
          <c:tx>
            <c:v>Sump</c:v>
          </c:tx>
          <c:marker>
            <c:symbol val="none"/>
          </c:marker>
          <c:cat>
            <c:numRef>
              <c:f>Sheet1!$A$11:$A$30</c:f>
              <c:numCache>
                <c:formatCode>General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</c:numCache>
            </c:numRef>
          </c:cat>
          <c:val>
            <c:numRef>
              <c:f>Sheet1!$I$11:$I$30</c:f>
              <c:numCache>
                <c:formatCode>General</c:formatCode>
                <c:ptCount val="20"/>
                <c:pt idx="0">
                  <c:v>7.9705702023298575E-3</c:v>
                </c:pt>
                <c:pt idx="1">
                  <c:v>3.9762686190355973E-2</c:v>
                </c:pt>
                <c:pt idx="2">
                  <c:v>7.34815970867473E-2</c:v>
                </c:pt>
                <c:pt idx="3">
                  <c:v>0.10930793991416309</c:v>
                </c:pt>
                <c:pt idx="4">
                  <c:v>0.14744565969818635</c:v>
                </c:pt>
                <c:pt idx="5">
                  <c:v>0.18812589413447781</c:v>
                </c:pt>
                <c:pt idx="6">
                  <c:v>0.23161166198016869</c:v>
                </c:pt>
                <c:pt idx="7">
                  <c:v>0.27820355610055175</c:v>
                </c:pt>
                <c:pt idx="8">
                  <c:v>0.32824670163725955</c:v>
                </c:pt>
                <c:pt idx="9">
                  <c:v>0.38213931990756017</c:v>
                </c:pt>
                <c:pt idx="10">
                  <c:v>0.44034334763948496</c:v>
                </c:pt>
                <c:pt idx="11">
                  <c:v>0.50339771101573672</c:v>
                </c:pt>
                <c:pt idx="12">
                  <c:v>0.5719350625116626</c:v>
                </c:pt>
                <c:pt idx="13">
                  <c:v>0.64670308232539986</c:v>
                </c:pt>
                <c:pt idx="14">
                  <c:v>0.72859186593092173</c:v>
                </c:pt>
                <c:pt idx="15">
                  <c:v>0.81866952789699565</c:v>
                </c:pt>
                <c:pt idx="16">
                  <c:v>0.91822904901739322</c:v>
                </c:pt>
                <c:pt idx="17">
                  <c:v>1.0288507391511681</c:v>
                </c:pt>
                <c:pt idx="18">
                  <c:v>1.15248674577127</c:v>
                </c:pt>
                <c:pt idx="19">
                  <c:v>1.2915772532188841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80480"/>
        <c:axId val="158182400"/>
      </c:lineChart>
      <c:catAx>
        <c:axId val="15818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>
                    <a:latin typeface="Lucida Sans" pitchFamily="34" charset="0"/>
                  </a:rPr>
                  <a:t>Gas Concentration gm</a:t>
                </a:r>
                <a:r>
                  <a:rPr lang="en-US" baseline="30000">
                    <a:latin typeface="Lucida Sans" pitchFamily="34" charset="0"/>
                  </a:rPr>
                  <a:t>-3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8182400"/>
        <c:crosses val="autoZero"/>
        <c:auto val="1"/>
        <c:lblAlgn val="ctr"/>
        <c:lblOffset val="100"/>
        <c:noMultiLvlLbl val="0"/>
      </c:catAx>
      <c:valAx>
        <c:axId val="1581824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Lucida Sans" pitchFamily="34" charset="0"/>
                  </a:defRPr>
                </a:pPr>
                <a:r>
                  <a:rPr lang="en-GB">
                    <a:latin typeface="Lucida Sans" pitchFamily="34" charset="0"/>
                  </a:rPr>
                  <a:t>Relative O</a:t>
                </a:r>
                <a:r>
                  <a:rPr lang="en-GB" baseline="-25000">
                    <a:latin typeface="Lucida Sans" pitchFamily="34" charset="0"/>
                  </a:rPr>
                  <a:t>2 </a:t>
                </a:r>
                <a:r>
                  <a:rPr lang="en-GB">
                    <a:latin typeface="Lucida Sans" pitchFamily="34" charset="0"/>
                  </a:rPr>
                  <a:t> Transfer rate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332566121542499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81804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baseline="0">
              <a:latin typeface="Lucida Sans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10</xdr:row>
      <xdr:rowOff>157162</xdr:rowOff>
    </xdr:from>
    <xdr:to>
      <xdr:col>17</xdr:col>
      <xdr:colOff>542925</xdr:colOff>
      <xdr:row>25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workbookViewId="0">
      <selection activeCell="E19" sqref="E19"/>
    </sheetView>
  </sheetViews>
  <sheetFormatPr defaultRowHeight="14.25" x14ac:dyDescent="0.2"/>
  <cols>
    <col min="1" max="1" width="27.28515625" style="1" customWidth="1"/>
    <col min="2" max="2" width="13.42578125" style="1" customWidth="1"/>
    <col min="3" max="3" width="10" style="1" customWidth="1"/>
    <col min="4" max="4" width="9.140625" style="1"/>
    <col min="5" max="5" width="17" style="1" customWidth="1"/>
    <col min="6" max="16384" width="9.140625" style="1"/>
  </cols>
  <sheetData>
    <row r="2" spans="1:9" ht="18.75" x14ac:dyDescent="0.35">
      <c r="A2" s="1" t="s">
        <v>0</v>
      </c>
      <c r="B2" s="1" t="s">
        <v>8</v>
      </c>
    </row>
    <row r="4" spans="1:9" ht="19.5" x14ac:dyDescent="0.35">
      <c r="A4" s="1" t="s">
        <v>9</v>
      </c>
      <c r="C4" s="1" t="s">
        <v>2</v>
      </c>
      <c r="F4" s="1" t="s">
        <v>10</v>
      </c>
    </row>
    <row r="5" spans="1:9" x14ac:dyDescent="0.2">
      <c r="C5" s="1" t="s">
        <v>3</v>
      </c>
      <c r="D5" s="2">
        <v>0.21</v>
      </c>
      <c r="E5" s="1" t="s">
        <v>4</v>
      </c>
      <c r="F5" s="1">
        <v>8.6999999999999993</v>
      </c>
    </row>
    <row r="6" spans="1:9" x14ac:dyDescent="0.2">
      <c r="D6" s="3">
        <v>3.8000000000000002E-4</v>
      </c>
      <c r="E6" s="1" t="s">
        <v>5</v>
      </c>
      <c r="F6" s="1">
        <v>0.56999999999999995</v>
      </c>
    </row>
    <row r="7" spans="1:9" x14ac:dyDescent="0.2">
      <c r="C7" s="1" t="s">
        <v>6</v>
      </c>
      <c r="D7" s="2">
        <v>0.09</v>
      </c>
      <c r="E7" s="1" t="s">
        <v>4</v>
      </c>
      <c r="F7" s="1">
        <v>3.7</v>
      </c>
    </row>
    <row r="8" spans="1:9" x14ac:dyDescent="0.2">
      <c r="D8" s="2">
        <v>0.12</v>
      </c>
      <c r="E8" s="1" t="s">
        <v>5</v>
      </c>
      <c r="F8" s="1">
        <v>180</v>
      </c>
    </row>
    <row r="10" spans="1:9" ht="17.25" x14ac:dyDescent="0.2">
      <c r="A10" s="1" t="s">
        <v>11</v>
      </c>
      <c r="B10" s="1" t="s">
        <v>10</v>
      </c>
      <c r="C10" s="1" t="s">
        <v>1</v>
      </c>
      <c r="G10" s="1" t="s">
        <v>7</v>
      </c>
    </row>
    <row r="11" spans="1:9" x14ac:dyDescent="0.2">
      <c r="A11" s="1">
        <v>5</v>
      </c>
      <c r="C11" s="1">
        <f>($F$5-A11)/(0.932*($F$6-A11))</f>
        <v>-0.89615284007789253</v>
      </c>
      <c r="G11" s="1">
        <f>($F$7-A11)/(0.932*($F$8-A11))</f>
        <v>-7.9705702023298575E-3</v>
      </c>
      <c r="I11" s="1">
        <f>G11*-1</f>
        <v>7.9705702023298575E-3</v>
      </c>
    </row>
    <row r="12" spans="1:9" x14ac:dyDescent="0.2">
      <c r="A12" s="1">
        <v>10</v>
      </c>
      <c r="C12" s="1">
        <f t="shared" ref="C12:C30" si="0">($F$5-A12)/(0.932*($F$6-A12))</f>
        <v>0.14791620205808337</v>
      </c>
      <c r="G12" s="1">
        <f t="shared" ref="G12:G30" si="1">($F$7-A12)/(0.932*($F$8-A12))</f>
        <v>-3.9762686190355973E-2</v>
      </c>
      <c r="I12" s="1">
        <f t="shared" ref="I12:I30" si="2">G12*-1</f>
        <v>3.9762686190355973E-2</v>
      </c>
    </row>
    <row r="13" spans="1:9" x14ac:dyDescent="0.2">
      <c r="A13" s="1">
        <v>15</v>
      </c>
      <c r="C13" s="1">
        <f t="shared" si="0"/>
        <v>0.46844467445325821</v>
      </c>
      <c r="G13" s="1">
        <f t="shared" si="1"/>
        <v>-7.34815970867473E-2</v>
      </c>
      <c r="I13" s="1">
        <f t="shared" si="2"/>
        <v>7.34815970867473E-2</v>
      </c>
    </row>
    <row r="14" spans="1:9" x14ac:dyDescent="0.2">
      <c r="A14" s="1">
        <v>20</v>
      </c>
      <c r="C14" s="1">
        <f t="shared" si="0"/>
        <v>0.62400738648035536</v>
      </c>
      <c r="G14" s="1">
        <f t="shared" si="1"/>
        <v>-0.10930793991416309</v>
      </c>
      <c r="I14" s="1">
        <f t="shared" si="2"/>
        <v>0.10930793991416309</v>
      </c>
    </row>
    <row r="15" spans="1:9" x14ac:dyDescent="0.2">
      <c r="A15" s="1">
        <v>25</v>
      </c>
      <c r="C15" s="1">
        <f t="shared" si="0"/>
        <v>0.71589317995358559</v>
      </c>
      <c r="G15" s="1">
        <f t="shared" si="1"/>
        <v>-0.14744565969818635</v>
      </c>
      <c r="I15" s="1">
        <f t="shared" si="2"/>
        <v>0.14744565969818635</v>
      </c>
    </row>
    <row r="16" spans="1:9" x14ac:dyDescent="0.2">
      <c r="A16" s="1">
        <v>30</v>
      </c>
      <c r="C16" s="1">
        <f t="shared" si="0"/>
        <v>0.77655716116951701</v>
      </c>
      <c r="G16" s="1">
        <f t="shared" si="1"/>
        <v>-0.18812589413447781</v>
      </c>
      <c r="I16" s="1">
        <f t="shared" si="2"/>
        <v>0.18812589413447781</v>
      </c>
    </row>
    <row r="17" spans="1:9" x14ac:dyDescent="0.2">
      <c r="A17" s="1">
        <v>35</v>
      </c>
      <c r="C17" s="1">
        <f t="shared" si="0"/>
        <v>0.81960162997884622</v>
      </c>
      <c r="G17" s="1">
        <f t="shared" si="1"/>
        <v>-0.23161166198016869</v>
      </c>
      <c r="I17" s="1">
        <f t="shared" si="2"/>
        <v>0.23161166198016869</v>
      </c>
    </row>
    <row r="18" spans="1:9" x14ac:dyDescent="0.2">
      <c r="A18" s="1">
        <v>40</v>
      </c>
      <c r="C18" s="1">
        <f t="shared" si="0"/>
        <v>0.8517294188973995</v>
      </c>
      <c r="G18" s="1">
        <f t="shared" si="1"/>
        <v>-0.27820355610055175</v>
      </c>
      <c r="I18" s="1">
        <f t="shared" si="2"/>
        <v>0.27820355610055175</v>
      </c>
    </row>
    <row r="19" spans="1:9" x14ac:dyDescent="0.2">
      <c r="A19" s="1">
        <v>45</v>
      </c>
      <c r="C19" s="1">
        <f t="shared" si="0"/>
        <v>0.87662610520092843</v>
      </c>
      <c r="G19" s="1">
        <f t="shared" si="1"/>
        <v>-0.32824670163725955</v>
      </c>
      <c r="I19" s="1">
        <f t="shared" si="2"/>
        <v>0.32824670163725955</v>
      </c>
    </row>
    <row r="20" spans="1:9" x14ac:dyDescent="0.2">
      <c r="A20" s="1">
        <v>50</v>
      </c>
      <c r="C20" s="1">
        <f t="shared" si="0"/>
        <v>0.89648603522213299</v>
      </c>
      <c r="G20" s="1">
        <f t="shared" si="1"/>
        <v>-0.38213931990756017</v>
      </c>
      <c r="I20" s="1">
        <f t="shared" si="2"/>
        <v>0.38213931990756017</v>
      </c>
    </row>
    <row r="21" spans="1:9" x14ac:dyDescent="0.2">
      <c r="A21" s="1">
        <v>55</v>
      </c>
      <c r="C21" s="1">
        <f t="shared" si="0"/>
        <v>0.91269725496937038</v>
      </c>
      <c r="G21" s="1">
        <f t="shared" si="1"/>
        <v>-0.44034334763948496</v>
      </c>
      <c r="I21" s="1">
        <f t="shared" si="2"/>
        <v>0.44034334763948496</v>
      </c>
    </row>
    <row r="22" spans="1:9" x14ac:dyDescent="0.2">
      <c r="A22" s="1">
        <v>60</v>
      </c>
      <c r="C22" s="1">
        <f t="shared" si="0"/>
        <v>0.92618069081163745</v>
      </c>
      <c r="G22" s="1">
        <f t="shared" si="1"/>
        <v>-0.50339771101573672</v>
      </c>
      <c r="I22" s="1">
        <f t="shared" si="2"/>
        <v>0.50339771101573672</v>
      </c>
    </row>
    <row r="23" spans="1:9" x14ac:dyDescent="0.2">
      <c r="A23" s="1">
        <v>65</v>
      </c>
      <c r="C23" s="1">
        <f t="shared" si="0"/>
        <v>0.93757140030868225</v>
      </c>
      <c r="G23" s="1">
        <f t="shared" si="1"/>
        <v>-0.5719350625116626</v>
      </c>
      <c r="I23" s="1">
        <f t="shared" si="2"/>
        <v>0.5719350625116626</v>
      </c>
    </row>
    <row r="24" spans="1:9" x14ac:dyDescent="0.2">
      <c r="A24" s="1">
        <v>70</v>
      </c>
      <c r="C24" s="1">
        <f t="shared" si="0"/>
        <v>0.94732150639264279</v>
      </c>
      <c r="G24" s="1">
        <f t="shared" si="1"/>
        <v>-0.64670308232539986</v>
      </c>
      <c r="I24" s="1">
        <f t="shared" si="2"/>
        <v>0.64670308232539986</v>
      </c>
    </row>
    <row r="25" spans="1:9" x14ac:dyDescent="0.2">
      <c r="A25" s="1">
        <v>75</v>
      </c>
      <c r="C25" s="1">
        <f t="shared" si="0"/>
        <v>0.9557616425607145</v>
      </c>
      <c r="G25" s="1">
        <f t="shared" si="1"/>
        <v>-0.72859186593092173</v>
      </c>
      <c r="I25" s="1">
        <f t="shared" si="2"/>
        <v>0.72859186593092173</v>
      </c>
    </row>
    <row r="26" spans="1:9" x14ac:dyDescent="0.2">
      <c r="A26" s="1">
        <v>80</v>
      </c>
      <c r="C26" s="1">
        <f t="shared" si="0"/>
        <v>0.96313919076856069</v>
      </c>
      <c r="G26" s="1">
        <f t="shared" si="1"/>
        <v>-0.81866952789699565</v>
      </c>
      <c r="I26" s="1">
        <f t="shared" si="2"/>
        <v>0.81866952789699565</v>
      </c>
    </row>
    <row r="27" spans="1:9" x14ac:dyDescent="0.2">
      <c r="A27" s="1">
        <v>85</v>
      </c>
      <c r="C27" s="1">
        <f t="shared" si="0"/>
        <v>0.96964293248489342</v>
      </c>
      <c r="G27" s="1">
        <f t="shared" si="1"/>
        <v>-0.91822904901739322</v>
      </c>
      <c r="I27" s="1">
        <f t="shared" si="2"/>
        <v>0.91822904901739322</v>
      </c>
    </row>
    <row r="28" spans="1:9" x14ac:dyDescent="0.2">
      <c r="A28" s="1">
        <v>90</v>
      </c>
      <c r="C28" s="1">
        <f t="shared" si="0"/>
        <v>0.97541943035505252</v>
      </c>
      <c r="G28" s="1">
        <f t="shared" si="1"/>
        <v>-1.0288507391511681</v>
      </c>
      <c r="I28" s="1">
        <f t="shared" si="2"/>
        <v>1.0288507391511681</v>
      </c>
    </row>
    <row r="29" spans="1:9" x14ac:dyDescent="0.2">
      <c r="A29" s="1">
        <v>95</v>
      </c>
      <c r="C29" s="1">
        <f t="shared" si="0"/>
        <v>0.98058420548136327</v>
      </c>
      <c r="G29" s="1">
        <f t="shared" si="1"/>
        <v>-1.15248674577127</v>
      </c>
      <c r="I29" s="1">
        <f t="shared" si="2"/>
        <v>1.15248674577127</v>
      </c>
    </row>
    <row r="30" spans="1:9" x14ac:dyDescent="0.2">
      <c r="A30" s="1">
        <v>100</v>
      </c>
      <c r="C30" s="1">
        <f t="shared" si="0"/>
        <v>0.98522954229667037</v>
      </c>
      <c r="G30" s="1">
        <f t="shared" si="1"/>
        <v>-1.2915772532188841</v>
      </c>
      <c r="I30" s="1">
        <f t="shared" si="2"/>
        <v>1.2915772532188841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Milledge J.J.</dc:creator>
  <cp:lastModifiedBy>Milledge J.J.</cp:lastModifiedBy>
  <dcterms:created xsi:type="dcterms:W3CDTF">2012-09-20T13:43:20Z</dcterms:created>
  <dcterms:modified xsi:type="dcterms:W3CDTF">2013-07-16T14:03:07Z</dcterms:modified>
</cp:coreProperties>
</file>