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sma PC paired data" sheetId="1" r:id="rId1"/>
  </sheets>
  <calcPr calcId="145621"/>
</workbook>
</file>

<file path=xl/calcChain.xml><?xml version="1.0" encoding="utf-8"?>
<calcChain xmlns="http://schemas.openxmlformats.org/spreadsheetml/2006/main">
  <c r="AF46" i="1" l="1"/>
  <c r="AE46" i="1"/>
  <c r="AD46" i="1"/>
  <c r="AC46" i="1"/>
  <c r="AB46" i="1"/>
  <c r="AA46" i="1"/>
  <c r="Z46" i="1"/>
  <c r="Y46" i="1"/>
  <c r="X46" i="1"/>
  <c r="W46" i="1"/>
  <c r="V46" i="1"/>
  <c r="U46" i="1"/>
  <c r="T46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</calcChain>
</file>

<file path=xl/sharedStrings.xml><?xml version="1.0" encoding="utf-8"?>
<sst xmlns="http://schemas.openxmlformats.org/spreadsheetml/2006/main" count="48" uniqueCount="22">
  <si>
    <t>Plamsa PC baseline value (% total fatty acids)</t>
  </si>
  <si>
    <t>Plamsa PC after 6 months dietary intervention (% total fatty acids)</t>
  </si>
  <si>
    <t>Change in plasma PC (% total fatty acids at 6 months - % total fatty acids at baseline)</t>
  </si>
  <si>
    <t>subject</t>
  </si>
  <si>
    <t>BMI</t>
  </si>
  <si>
    <t>16:0</t>
  </si>
  <si>
    <t>18:0</t>
  </si>
  <si>
    <t>18:1n-9</t>
  </si>
  <si>
    <t>18:2n-6</t>
  </si>
  <si>
    <t>18:3n-6</t>
  </si>
  <si>
    <t>18:3n-3</t>
  </si>
  <si>
    <t>20:1n-9</t>
  </si>
  <si>
    <t>20:3n-6</t>
  </si>
  <si>
    <t>20:4n-6</t>
  </si>
  <si>
    <t>22:0</t>
  </si>
  <si>
    <t>20:5n-3</t>
  </si>
  <si>
    <t>22:5n-3</t>
  </si>
  <si>
    <t>22:6n-3</t>
  </si>
  <si>
    <t>Age (yr)</t>
  </si>
  <si>
    <t>Weight (kg)</t>
  </si>
  <si>
    <t>Sex 
(1 = Male, 
2 = Female)</t>
  </si>
  <si>
    <t>diet 
(1 = 1.5 g/d ALA, 
2 = 9.5 g/d ALA)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</si>
</sst>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 applyFill="1"/>
    <xf numFmtId="0" fontId="0" fillId="0" borderId="4" xfId="0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6" xfId="0" applyFill="1" applyBorder="1"/>
    <xf numFmtId="0" fontId="0" fillId="0" borderId="7" xfId="0" applyFill="1" applyBorder="1"/>
    <xf numFmtId="164" fontId="0" fillId="0" borderId="7" xfId="0" applyNumberFormat="1" applyFill="1" applyBorder="1"/>
    <xf numFmtId="164" fontId="0" fillId="2" borderId="4" xfId="0" applyNumberForma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0" fontId="1" fillId="0" borderId="0" xfId="0" applyFont="1" applyFill="1"/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3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2" sqref="G2"/>
    </sheetView>
  </sheetViews>
  <sheetFormatPr defaultRowHeight="15" x14ac:dyDescent="0.25"/>
  <cols>
    <col min="1" max="1" width="7.42578125" style="1" bestFit="1" customWidth="1"/>
    <col min="2" max="2" width="15.140625" style="1" bestFit="1" customWidth="1"/>
    <col min="3" max="3" width="11.140625" style="1" bestFit="1" customWidth="1"/>
    <col min="4" max="4" width="8" style="1" bestFit="1" customWidth="1"/>
    <col min="5" max="5" width="11.42578125" style="2" bestFit="1" customWidth="1"/>
    <col min="6" max="6" width="7.140625" style="2" customWidth="1"/>
    <col min="7" max="19" width="9.140625" style="1" customWidth="1"/>
    <col min="20" max="23" width="9.140625" style="1"/>
    <col min="24" max="30" width="9.140625" style="1" customWidth="1"/>
    <col min="31" max="33" width="9.140625" style="1"/>
    <col min="34" max="44" width="9.140625" style="1" customWidth="1"/>
    <col min="45" max="16384" width="9.140625" style="1"/>
  </cols>
  <sheetData>
    <row r="1" spans="1:45" s="16" customFormat="1" x14ac:dyDescent="0.25">
      <c r="E1" s="3"/>
      <c r="F1" s="3"/>
      <c r="G1" s="17" t="s">
        <v>0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3" t="s">
        <v>1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17" t="s">
        <v>2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9"/>
    </row>
    <row r="2" spans="1:45" s="28" customFormat="1" ht="45" x14ac:dyDescent="0.25">
      <c r="A2" s="20" t="s">
        <v>3</v>
      </c>
      <c r="B2" s="21" t="s">
        <v>21</v>
      </c>
      <c r="C2" s="22" t="s">
        <v>20</v>
      </c>
      <c r="D2" s="23" t="s">
        <v>18</v>
      </c>
      <c r="E2" s="23" t="s">
        <v>19</v>
      </c>
      <c r="F2" s="23" t="s">
        <v>4</v>
      </c>
      <c r="G2" s="24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  <c r="Q2" s="25" t="s">
        <v>15</v>
      </c>
      <c r="R2" s="25" t="s">
        <v>16</v>
      </c>
      <c r="S2" s="26" t="s">
        <v>17</v>
      </c>
      <c r="T2" s="27" t="s">
        <v>5</v>
      </c>
      <c r="U2" s="27" t="s">
        <v>6</v>
      </c>
      <c r="V2" s="27" t="s">
        <v>7</v>
      </c>
      <c r="W2" s="27" t="s">
        <v>8</v>
      </c>
      <c r="X2" s="27" t="s">
        <v>9</v>
      </c>
      <c r="Y2" s="27" t="s">
        <v>10</v>
      </c>
      <c r="Z2" s="27" t="s">
        <v>11</v>
      </c>
      <c r="AA2" s="27" t="s">
        <v>12</v>
      </c>
      <c r="AB2" s="27" t="s">
        <v>13</v>
      </c>
      <c r="AC2" s="27" t="s">
        <v>14</v>
      </c>
      <c r="AD2" s="27" t="s">
        <v>15</v>
      </c>
      <c r="AE2" s="27" t="s">
        <v>16</v>
      </c>
      <c r="AF2" s="27" t="s">
        <v>17</v>
      </c>
      <c r="AG2" s="24" t="s">
        <v>5</v>
      </c>
      <c r="AH2" s="25" t="s">
        <v>6</v>
      </c>
      <c r="AI2" s="25" t="s">
        <v>7</v>
      </c>
      <c r="AJ2" s="25" t="s">
        <v>8</v>
      </c>
      <c r="AK2" s="25" t="s">
        <v>9</v>
      </c>
      <c r="AL2" s="25" t="s">
        <v>10</v>
      </c>
      <c r="AM2" s="25" t="s">
        <v>11</v>
      </c>
      <c r="AN2" s="25" t="s">
        <v>12</v>
      </c>
      <c r="AO2" s="25" t="s">
        <v>13</v>
      </c>
      <c r="AP2" s="25" t="s">
        <v>14</v>
      </c>
      <c r="AQ2" s="25" t="s">
        <v>15</v>
      </c>
      <c r="AR2" s="25" t="s">
        <v>16</v>
      </c>
      <c r="AS2" s="26" t="s">
        <v>17</v>
      </c>
    </row>
    <row r="3" spans="1:45" x14ac:dyDescent="0.25">
      <c r="A3" s="4">
        <v>4</v>
      </c>
      <c r="B3" s="5">
        <v>1</v>
      </c>
      <c r="C3" s="5">
        <v>1</v>
      </c>
      <c r="D3" s="5">
        <v>43</v>
      </c>
      <c r="E3" s="6">
        <v>83.1</v>
      </c>
      <c r="F3" s="6">
        <v>25.1</v>
      </c>
      <c r="G3" s="10">
        <v>29.2</v>
      </c>
      <c r="H3" s="11">
        <v>13.67</v>
      </c>
      <c r="I3" s="11">
        <v>15.37</v>
      </c>
      <c r="J3" s="11">
        <v>18.79</v>
      </c>
      <c r="K3" s="11">
        <v>0.15</v>
      </c>
      <c r="L3" s="11">
        <v>0.34</v>
      </c>
      <c r="M3" s="11">
        <v>0.28999999999999998</v>
      </c>
      <c r="N3" s="11">
        <v>2.93</v>
      </c>
      <c r="O3" s="11">
        <v>10.32</v>
      </c>
      <c r="P3" s="11">
        <v>1.27</v>
      </c>
      <c r="Q3" s="11">
        <v>0.22</v>
      </c>
      <c r="R3" s="11">
        <v>1.77</v>
      </c>
      <c r="S3" s="12">
        <v>3.09</v>
      </c>
      <c r="T3" s="6">
        <v>25.09</v>
      </c>
      <c r="U3" s="6">
        <v>12.61</v>
      </c>
      <c r="V3" s="6">
        <v>13.53</v>
      </c>
      <c r="W3" s="6">
        <v>23.72</v>
      </c>
      <c r="X3" s="6">
        <v>0.11</v>
      </c>
      <c r="Y3" s="6">
        <v>0.31</v>
      </c>
      <c r="Z3" s="6">
        <v>0.34</v>
      </c>
      <c r="AA3" s="6">
        <v>2.98</v>
      </c>
      <c r="AB3" s="6">
        <v>11.64</v>
      </c>
      <c r="AC3" s="6">
        <v>1.6</v>
      </c>
      <c r="AD3" s="6">
        <v>0.4</v>
      </c>
      <c r="AE3" s="6">
        <v>1.68</v>
      </c>
      <c r="AF3" s="6">
        <v>4.1900000000000004</v>
      </c>
      <c r="AG3" s="10">
        <f>T3-G3</f>
        <v>-4.1099999999999994</v>
      </c>
      <c r="AH3" s="11">
        <f>U3-H3</f>
        <v>-1.0600000000000005</v>
      </c>
      <c r="AI3" s="11">
        <f>V3-I3</f>
        <v>-1.8399999999999999</v>
      </c>
      <c r="AJ3" s="11">
        <f>W3-J3</f>
        <v>4.93</v>
      </c>
      <c r="AK3" s="11">
        <f>X3-K3</f>
        <v>-3.9999999999999994E-2</v>
      </c>
      <c r="AL3" s="11">
        <f>Y3-L3</f>
        <v>-3.0000000000000027E-2</v>
      </c>
      <c r="AM3" s="11">
        <f>Z3-M3</f>
        <v>5.0000000000000044E-2</v>
      </c>
      <c r="AN3" s="11">
        <f>AA3-N3</f>
        <v>4.9999999999999822E-2</v>
      </c>
      <c r="AO3" s="11">
        <f>AB3-O3</f>
        <v>1.3200000000000003</v>
      </c>
      <c r="AP3" s="11">
        <f>AC3-P3</f>
        <v>0.33000000000000007</v>
      </c>
      <c r="AQ3" s="11">
        <f>AD3-Q3</f>
        <v>0.18000000000000002</v>
      </c>
      <c r="AR3" s="11">
        <f>AE3-R3</f>
        <v>-9.000000000000008E-2</v>
      </c>
      <c r="AS3" s="12">
        <f>AF3-S3</f>
        <v>1.1000000000000005</v>
      </c>
    </row>
    <row r="4" spans="1:45" x14ac:dyDescent="0.25">
      <c r="A4" s="4">
        <v>9</v>
      </c>
      <c r="B4" s="5">
        <v>1</v>
      </c>
      <c r="C4" s="5">
        <v>1</v>
      </c>
      <c r="D4" s="5">
        <v>38</v>
      </c>
      <c r="E4" s="6">
        <v>88</v>
      </c>
      <c r="F4" s="6">
        <v>28</v>
      </c>
      <c r="G4" s="10">
        <v>29.28</v>
      </c>
      <c r="H4" s="11">
        <v>14.15</v>
      </c>
      <c r="I4" s="11">
        <v>8.92</v>
      </c>
      <c r="J4" s="11">
        <v>22.22</v>
      </c>
      <c r="K4" s="11">
        <v>0.27</v>
      </c>
      <c r="L4" s="11">
        <v>0.28999999999999998</v>
      </c>
      <c r="M4" s="11">
        <v>0.47</v>
      </c>
      <c r="N4" s="11">
        <v>4.18</v>
      </c>
      <c r="O4" s="11">
        <v>13.08</v>
      </c>
      <c r="P4" s="11">
        <v>0.85</v>
      </c>
      <c r="Q4" s="11">
        <v>1.83</v>
      </c>
      <c r="R4" s="11">
        <v>0.74</v>
      </c>
      <c r="S4" s="12">
        <v>2.96</v>
      </c>
      <c r="T4" s="6">
        <v>25.77</v>
      </c>
      <c r="U4" s="6">
        <v>13.53</v>
      </c>
      <c r="V4" s="6">
        <v>8.6199999999999992</v>
      </c>
      <c r="W4" s="6">
        <v>22.4</v>
      </c>
      <c r="X4" s="6">
        <v>0.2</v>
      </c>
      <c r="Y4" s="6">
        <v>0.23</v>
      </c>
      <c r="Z4" s="6">
        <v>0.35</v>
      </c>
      <c r="AA4" s="6">
        <v>4.13</v>
      </c>
      <c r="AB4" s="6">
        <v>15.07</v>
      </c>
      <c r="AC4" s="6">
        <v>1.43</v>
      </c>
      <c r="AD4" s="6">
        <v>1.41</v>
      </c>
      <c r="AE4" s="6">
        <v>2.0699999999999998</v>
      </c>
      <c r="AF4" s="6">
        <v>3.34</v>
      </c>
      <c r="AG4" s="10">
        <f>T4-G4</f>
        <v>-3.5100000000000016</v>
      </c>
      <c r="AH4" s="11">
        <f>U4-H4</f>
        <v>-0.62000000000000099</v>
      </c>
      <c r="AI4" s="11">
        <f>V4-I4</f>
        <v>-0.30000000000000071</v>
      </c>
      <c r="AJ4" s="11">
        <f>W4-J4</f>
        <v>0.17999999999999972</v>
      </c>
      <c r="AK4" s="11">
        <f>X4-K4</f>
        <v>-7.0000000000000007E-2</v>
      </c>
      <c r="AL4" s="11">
        <f>Y4-L4</f>
        <v>-5.999999999999997E-2</v>
      </c>
      <c r="AM4" s="11">
        <f>Z4-M4</f>
        <v>-0.12</v>
      </c>
      <c r="AN4" s="11">
        <f>AA4-N4</f>
        <v>-4.9999999999999822E-2</v>
      </c>
      <c r="AO4" s="11">
        <f>AB4-O4</f>
        <v>1.9900000000000002</v>
      </c>
      <c r="AP4" s="11">
        <f>AC4-P4</f>
        <v>0.57999999999999996</v>
      </c>
      <c r="AQ4" s="11">
        <f>AD4-Q4</f>
        <v>-0.42000000000000015</v>
      </c>
      <c r="AR4" s="11">
        <f>AE4-R4</f>
        <v>1.3299999999999998</v>
      </c>
      <c r="AS4" s="12">
        <f>AF4-S4</f>
        <v>0.37999999999999989</v>
      </c>
    </row>
    <row r="5" spans="1:45" x14ac:dyDescent="0.25">
      <c r="A5" s="4">
        <v>12</v>
      </c>
      <c r="B5" s="5">
        <v>1</v>
      </c>
      <c r="C5" s="5">
        <v>1</v>
      </c>
      <c r="D5" s="5">
        <v>26</v>
      </c>
      <c r="E5" s="6">
        <v>78.8</v>
      </c>
      <c r="F5" s="6">
        <v>24.8</v>
      </c>
      <c r="G5" s="10">
        <v>23.88</v>
      </c>
      <c r="H5" s="11">
        <v>20.72</v>
      </c>
      <c r="I5" s="11">
        <v>11.16</v>
      </c>
      <c r="J5" s="11">
        <v>20.59</v>
      </c>
      <c r="K5" s="11">
        <v>0.13</v>
      </c>
      <c r="L5" s="11">
        <v>0.28000000000000003</v>
      </c>
      <c r="M5" s="11">
        <v>0.3</v>
      </c>
      <c r="N5" s="11">
        <v>3.38</v>
      </c>
      <c r="O5" s="11">
        <v>7.91</v>
      </c>
      <c r="P5" s="11">
        <v>0.62</v>
      </c>
      <c r="Q5" s="11">
        <v>0.85</v>
      </c>
      <c r="R5" s="11">
        <v>1.7</v>
      </c>
      <c r="S5" s="12">
        <v>3.7</v>
      </c>
      <c r="T5" s="6">
        <v>27.99</v>
      </c>
      <c r="U5" s="6">
        <v>13.05</v>
      </c>
      <c r="V5" s="6">
        <v>13.1</v>
      </c>
      <c r="W5" s="6">
        <v>21.51</v>
      </c>
      <c r="X5" s="6">
        <v>0.12</v>
      </c>
      <c r="Y5" s="6">
        <v>0.25</v>
      </c>
      <c r="Z5" s="6">
        <v>0.13</v>
      </c>
      <c r="AA5" s="6">
        <v>6.09</v>
      </c>
      <c r="AB5" s="6">
        <v>6.46</v>
      </c>
      <c r="AC5" s="6">
        <v>0.86</v>
      </c>
      <c r="AD5" s="6">
        <v>0.93</v>
      </c>
      <c r="AE5" s="6">
        <v>2.5499999999999998</v>
      </c>
      <c r="AF5" s="6">
        <v>3.02</v>
      </c>
      <c r="AG5" s="10">
        <f>T5-G5</f>
        <v>4.1099999999999994</v>
      </c>
      <c r="AH5" s="11">
        <f>U5-H5</f>
        <v>-7.6699999999999982</v>
      </c>
      <c r="AI5" s="11">
        <f>V5-I5</f>
        <v>1.9399999999999995</v>
      </c>
      <c r="AJ5" s="11">
        <f>W5-J5</f>
        <v>0.92000000000000171</v>
      </c>
      <c r="AK5" s="11">
        <f>X5-K5</f>
        <v>-1.0000000000000009E-2</v>
      </c>
      <c r="AL5" s="11">
        <f>Y5-L5</f>
        <v>-3.0000000000000027E-2</v>
      </c>
      <c r="AM5" s="11">
        <f>Z5-M5</f>
        <v>-0.16999999999999998</v>
      </c>
      <c r="AN5" s="11">
        <f>AA5-N5</f>
        <v>2.71</v>
      </c>
      <c r="AO5" s="11">
        <f>AB5-O5</f>
        <v>-1.4500000000000002</v>
      </c>
      <c r="AP5" s="11">
        <f>AC5-P5</f>
        <v>0.24</v>
      </c>
      <c r="AQ5" s="11">
        <f>AD5-Q5</f>
        <v>8.0000000000000071E-2</v>
      </c>
      <c r="AR5" s="11">
        <f>AE5-R5</f>
        <v>0.84999999999999987</v>
      </c>
      <c r="AS5" s="12">
        <f>AF5-S5</f>
        <v>-0.68000000000000016</v>
      </c>
    </row>
    <row r="6" spans="1:45" x14ac:dyDescent="0.25">
      <c r="A6" s="4">
        <v>51</v>
      </c>
      <c r="B6" s="5">
        <v>1</v>
      </c>
      <c r="C6" s="5">
        <v>1</v>
      </c>
      <c r="D6" s="5">
        <v>45</v>
      </c>
      <c r="E6" s="6">
        <v>76.099999999999994</v>
      </c>
      <c r="F6" s="6">
        <v>23.7</v>
      </c>
      <c r="G6" s="10">
        <v>24.29</v>
      </c>
      <c r="H6" s="11">
        <v>13.4</v>
      </c>
      <c r="I6" s="11">
        <v>8.5399999999999991</v>
      </c>
      <c r="J6" s="11">
        <v>22.55</v>
      </c>
      <c r="K6" s="11">
        <v>0.28999999999999998</v>
      </c>
      <c r="L6" s="11">
        <v>0.42</v>
      </c>
      <c r="M6" s="11">
        <v>0.28999999999999998</v>
      </c>
      <c r="N6" s="11">
        <v>2.83</v>
      </c>
      <c r="O6" s="11">
        <v>11.64</v>
      </c>
      <c r="P6" s="11">
        <v>1.62</v>
      </c>
      <c r="Q6" s="11">
        <v>0.65</v>
      </c>
      <c r="R6" s="11">
        <v>3.51</v>
      </c>
      <c r="S6" s="12">
        <v>4.57</v>
      </c>
      <c r="T6" s="6">
        <v>27.05</v>
      </c>
      <c r="U6" s="6">
        <v>14.2</v>
      </c>
      <c r="V6" s="6">
        <v>9.81</v>
      </c>
      <c r="W6" s="6">
        <v>17.899999999999999</v>
      </c>
      <c r="X6" s="6">
        <v>0.05</v>
      </c>
      <c r="Y6" s="6">
        <v>0.11</v>
      </c>
      <c r="Z6" s="6">
        <v>0.16</v>
      </c>
      <c r="AA6" s="6">
        <v>4.04</v>
      </c>
      <c r="AB6" s="6">
        <v>11.25</v>
      </c>
      <c r="AC6" s="6">
        <v>0.1</v>
      </c>
      <c r="AD6" s="6">
        <v>0.8</v>
      </c>
      <c r="AE6" s="6">
        <v>2.83</v>
      </c>
      <c r="AF6" s="6">
        <v>4.92</v>
      </c>
      <c r="AG6" s="10">
        <f>T6-G6</f>
        <v>2.7600000000000016</v>
      </c>
      <c r="AH6" s="11">
        <f>U6-H6</f>
        <v>0.79999999999999893</v>
      </c>
      <c r="AI6" s="11">
        <f>V6-I6</f>
        <v>1.2700000000000014</v>
      </c>
      <c r="AJ6" s="11">
        <f>W6-J6</f>
        <v>-4.6500000000000021</v>
      </c>
      <c r="AK6" s="11">
        <f>X6-K6</f>
        <v>-0.24</v>
      </c>
      <c r="AL6" s="11">
        <f>Y6-L6</f>
        <v>-0.31</v>
      </c>
      <c r="AM6" s="11">
        <f>Z6-M6</f>
        <v>-0.12999999999999998</v>
      </c>
      <c r="AN6" s="11">
        <f>AA6-N6</f>
        <v>1.21</v>
      </c>
      <c r="AO6" s="11">
        <f>AB6-O6</f>
        <v>-0.39000000000000057</v>
      </c>
      <c r="AP6" s="11">
        <f>AC6-P6</f>
        <v>-1.52</v>
      </c>
      <c r="AQ6" s="11">
        <f>AD6-Q6</f>
        <v>0.15000000000000002</v>
      </c>
      <c r="AR6" s="11">
        <f>AE6-R6</f>
        <v>-0.67999999999999972</v>
      </c>
      <c r="AS6" s="12">
        <f>AF6-S6</f>
        <v>0.34999999999999964</v>
      </c>
    </row>
    <row r="7" spans="1:45" x14ac:dyDescent="0.25">
      <c r="A7" s="4">
        <v>53</v>
      </c>
      <c r="B7" s="5">
        <v>1</v>
      </c>
      <c r="C7" s="5">
        <v>1</v>
      </c>
      <c r="D7" s="5">
        <v>63</v>
      </c>
      <c r="E7" s="6">
        <v>84</v>
      </c>
      <c r="F7" s="6">
        <v>24.3</v>
      </c>
      <c r="G7" s="10">
        <v>31.55</v>
      </c>
      <c r="H7" s="11">
        <v>13.26</v>
      </c>
      <c r="I7" s="11">
        <v>11.33</v>
      </c>
      <c r="J7" s="11">
        <v>19.84</v>
      </c>
      <c r="K7" s="11">
        <v>0.18</v>
      </c>
      <c r="L7" s="11">
        <v>0.25</v>
      </c>
      <c r="M7" s="11">
        <v>0.17</v>
      </c>
      <c r="N7" s="11">
        <v>3.84</v>
      </c>
      <c r="O7" s="11">
        <v>7.44</v>
      </c>
      <c r="P7" s="11">
        <v>1.64</v>
      </c>
      <c r="Q7" s="11">
        <v>2.84</v>
      </c>
      <c r="R7" s="11">
        <v>1.57</v>
      </c>
      <c r="S7" s="12">
        <v>4.92</v>
      </c>
      <c r="T7" s="6">
        <v>27.7</v>
      </c>
      <c r="U7" s="6">
        <v>11.92</v>
      </c>
      <c r="V7" s="6">
        <v>7.82</v>
      </c>
      <c r="W7" s="6">
        <v>22.46</v>
      </c>
      <c r="X7" s="6">
        <v>0.24</v>
      </c>
      <c r="Y7" s="6">
        <v>0.33</v>
      </c>
      <c r="Z7" s="6">
        <v>0.44</v>
      </c>
      <c r="AA7" s="6">
        <v>3.51</v>
      </c>
      <c r="AB7" s="6">
        <v>9.6300000000000008</v>
      </c>
      <c r="AC7" s="6">
        <v>1.56</v>
      </c>
      <c r="AD7" s="6">
        <v>3.95</v>
      </c>
      <c r="AE7" s="6">
        <v>1.99</v>
      </c>
      <c r="AF7" s="6">
        <v>6.5</v>
      </c>
      <c r="AG7" s="10">
        <f>T7-G7</f>
        <v>-3.8500000000000014</v>
      </c>
      <c r="AH7" s="11">
        <f>U7-H7</f>
        <v>-1.3399999999999999</v>
      </c>
      <c r="AI7" s="11">
        <f>V7-I7</f>
        <v>-3.51</v>
      </c>
      <c r="AJ7" s="11">
        <f>W7-J7</f>
        <v>2.620000000000001</v>
      </c>
      <c r="AK7" s="11">
        <f>X7-K7</f>
        <v>0.06</v>
      </c>
      <c r="AL7" s="11">
        <f>Y7-L7</f>
        <v>8.0000000000000016E-2</v>
      </c>
      <c r="AM7" s="11">
        <f>Z7-M7</f>
        <v>0.27</v>
      </c>
      <c r="AN7" s="11">
        <f>AA7-N7</f>
        <v>-0.33000000000000007</v>
      </c>
      <c r="AO7" s="11">
        <f>AB7-O7</f>
        <v>2.1900000000000004</v>
      </c>
      <c r="AP7" s="11">
        <f>AC7-P7</f>
        <v>-7.9999999999999849E-2</v>
      </c>
      <c r="AQ7" s="11">
        <f>AD7-Q7</f>
        <v>1.1100000000000003</v>
      </c>
      <c r="AR7" s="11">
        <f>AE7-R7</f>
        <v>0.41999999999999993</v>
      </c>
      <c r="AS7" s="12">
        <f>AF7-S7</f>
        <v>1.58</v>
      </c>
    </row>
    <row r="8" spans="1:45" x14ac:dyDescent="0.25">
      <c r="A8" s="4">
        <v>61</v>
      </c>
      <c r="B8" s="5">
        <v>1</v>
      </c>
      <c r="C8" s="5">
        <v>1</v>
      </c>
      <c r="D8" s="5">
        <v>66</v>
      </c>
      <c r="E8" s="6">
        <v>70.2</v>
      </c>
      <c r="F8" s="6">
        <v>28.1</v>
      </c>
      <c r="G8" s="10">
        <v>26.98</v>
      </c>
      <c r="H8" s="11">
        <v>14.52</v>
      </c>
      <c r="I8" s="11">
        <v>11.57</v>
      </c>
      <c r="J8" s="11">
        <v>22.77</v>
      </c>
      <c r="K8" s="11">
        <v>0.17</v>
      </c>
      <c r="L8" s="11">
        <v>0.26</v>
      </c>
      <c r="M8" s="11">
        <v>0.33</v>
      </c>
      <c r="N8" s="11">
        <v>3.65</v>
      </c>
      <c r="O8" s="11">
        <v>7.93</v>
      </c>
      <c r="P8" s="11">
        <v>1.35</v>
      </c>
      <c r="Q8" s="11">
        <v>0</v>
      </c>
      <c r="R8" s="11">
        <v>2.0699999999999998</v>
      </c>
      <c r="S8" s="12">
        <v>5.7</v>
      </c>
      <c r="T8" s="6">
        <v>26.33</v>
      </c>
      <c r="U8" s="6">
        <v>13.29</v>
      </c>
      <c r="V8" s="6">
        <v>17.78</v>
      </c>
      <c r="W8" s="6">
        <v>20.18</v>
      </c>
      <c r="X8" s="6">
        <v>0.12</v>
      </c>
      <c r="Y8" s="6">
        <v>0.25</v>
      </c>
      <c r="Z8" s="6">
        <v>0.37</v>
      </c>
      <c r="AA8" s="6">
        <v>3.13</v>
      </c>
      <c r="AB8" s="6">
        <v>7.49</v>
      </c>
      <c r="AC8" s="6">
        <v>1.07</v>
      </c>
      <c r="AD8" s="6">
        <v>0.11</v>
      </c>
      <c r="AE8" s="6">
        <v>2.2400000000000002</v>
      </c>
      <c r="AF8" s="6">
        <v>4.96</v>
      </c>
      <c r="AG8" s="10">
        <f>T8-G8</f>
        <v>-0.65000000000000213</v>
      </c>
      <c r="AH8" s="11">
        <f>U8-H8</f>
        <v>-1.2300000000000004</v>
      </c>
      <c r="AI8" s="11">
        <f>V8-I8</f>
        <v>6.2100000000000009</v>
      </c>
      <c r="AJ8" s="11">
        <f>W8-J8</f>
        <v>-2.59</v>
      </c>
      <c r="AK8" s="11">
        <f>X8-K8</f>
        <v>-5.0000000000000017E-2</v>
      </c>
      <c r="AL8" s="11">
        <f>Y8-L8</f>
        <v>-1.0000000000000009E-2</v>
      </c>
      <c r="AM8" s="11">
        <f>Z8-M8</f>
        <v>3.999999999999998E-2</v>
      </c>
      <c r="AN8" s="11">
        <f>AA8-N8</f>
        <v>-0.52</v>
      </c>
      <c r="AO8" s="11">
        <f>AB8-O8</f>
        <v>-0.4399999999999995</v>
      </c>
      <c r="AP8" s="11">
        <f>AC8-P8</f>
        <v>-0.28000000000000003</v>
      </c>
      <c r="AQ8" s="11">
        <f>AD8-Q8</f>
        <v>0.11</v>
      </c>
      <c r="AR8" s="11">
        <f>AE8-R8</f>
        <v>0.17000000000000037</v>
      </c>
      <c r="AS8" s="12">
        <f>AF8-S8</f>
        <v>-0.74000000000000021</v>
      </c>
    </row>
    <row r="9" spans="1:45" x14ac:dyDescent="0.25">
      <c r="A9" s="4">
        <v>65</v>
      </c>
      <c r="B9" s="5">
        <v>1</v>
      </c>
      <c r="C9" s="5">
        <v>1</v>
      </c>
      <c r="D9" s="5">
        <v>69</v>
      </c>
      <c r="E9" s="6">
        <v>101</v>
      </c>
      <c r="F9" s="6">
        <v>32.299999999999997</v>
      </c>
      <c r="G9" s="10">
        <v>25.64</v>
      </c>
      <c r="H9" s="11">
        <v>14.91</v>
      </c>
      <c r="I9" s="11">
        <v>11.51</v>
      </c>
      <c r="J9" s="11">
        <v>29.04</v>
      </c>
      <c r="K9" s="11">
        <v>0.21</v>
      </c>
      <c r="L9" s="11">
        <v>0.52</v>
      </c>
      <c r="M9" s="11">
        <v>0.48</v>
      </c>
      <c r="N9" s="11">
        <v>3.39</v>
      </c>
      <c r="O9" s="11">
        <v>6.35</v>
      </c>
      <c r="P9" s="11">
        <v>0.7</v>
      </c>
      <c r="Q9" s="11">
        <v>0.56999999999999995</v>
      </c>
      <c r="R9" s="11">
        <v>1.1100000000000001</v>
      </c>
      <c r="S9" s="12">
        <v>3.42</v>
      </c>
      <c r="T9" s="6">
        <v>28.14</v>
      </c>
      <c r="U9" s="6">
        <v>14.98</v>
      </c>
      <c r="V9" s="6">
        <v>10.24</v>
      </c>
      <c r="W9" s="6">
        <v>24.01</v>
      </c>
      <c r="X9" s="6">
        <v>0.1</v>
      </c>
      <c r="Y9" s="6">
        <v>0.24</v>
      </c>
      <c r="Z9" s="6">
        <v>0.36</v>
      </c>
      <c r="AA9" s="6">
        <v>3.51</v>
      </c>
      <c r="AB9" s="6">
        <v>8.07</v>
      </c>
      <c r="AC9" s="6">
        <v>0.73</v>
      </c>
      <c r="AD9" s="6">
        <v>0.28000000000000003</v>
      </c>
      <c r="AE9" s="6">
        <v>2.33</v>
      </c>
      <c r="AF9" s="6">
        <v>3.53</v>
      </c>
      <c r="AG9" s="10">
        <f>T9-G9</f>
        <v>2.5</v>
      </c>
      <c r="AH9" s="11">
        <f>U9-H9</f>
        <v>7.0000000000000284E-2</v>
      </c>
      <c r="AI9" s="11">
        <f>V9-I9</f>
        <v>-1.2699999999999996</v>
      </c>
      <c r="AJ9" s="11">
        <f>W9-J9</f>
        <v>-5.0299999999999976</v>
      </c>
      <c r="AK9" s="11">
        <f>X9-K9</f>
        <v>-0.10999999999999999</v>
      </c>
      <c r="AL9" s="11">
        <f>Y9-L9</f>
        <v>-0.28000000000000003</v>
      </c>
      <c r="AM9" s="11">
        <f>Z9-M9</f>
        <v>-0.12</v>
      </c>
      <c r="AN9" s="11">
        <f>AA9-N9</f>
        <v>0.11999999999999966</v>
      </c>
      <c r="AO9" s="11">
        <f>AB9-O9</f>
        <v>1.7200000000000006</v>
      </c>
      <c r="AP9" s="11">
        <f>AC9-P9</f>
        <v>3.0000000000000027E-2</v>
      </c>
      <c r="AQ9" s="11">
        <f>AD9-Q9</f>
        <v>-0.28999999999999992</v>
      </c>
      <c r="AR9" s="11">
        <f>AE9-R9</f>
        <v>1.22</v>
      </c>
      <c r="AS9" s="12">
        <f>AF9-S9</f>
        <v>0.10999999999999988</v>
      </c>
    </row>
    <row r="10" spans="1:45" x14ac:dyDescent="0.25">
      <c r="A10" s="4">
        <v>74</v>
      </c>
      <c r="B10" s="5">
        <v>1</v>
      </c>
      <c r="C10" s="5">
        <v>1</v>
      </c>
      <c r="D10" s="5">
        <v>68</v>
      </c>
      <c r="E10" s="6">
        <v>91</v>
      </c>
      <c r="F10" s="6">
        <v>28.7</v>
      </c>
      <c r="G10" s="10">
        <v>26.51</v>
      </c>
      <c r="H10" s="11">
        <v>10.95</v>
      </c>
      <c r="I10" s="11">
        <v>9.41</v>
      </c>
      <c r="J10" s="11">
        <v>27.37</v>
      </c>
      <c r="K10" s="11">
        <v>0.13</v>
      </c>
      <c r="L10" s="11">
        <v>0.5</v>
      </c>
      <c r="M10" s="11">
        <v>0.49</v>
      </c>
      <c r="N10" s="11">
        <v>3.51</v>
      </c>
      <c r="O10" s="11">
        <v>10.65</v>
      </c>
      <c r="P10" s="11">
        <v>1.35</v>
      </c>
      <c r="Q10" s="11">
        <v>0.47</v>
      </c>
      <c r="R10" s="11">
        <v>1.9</v>
      </c>
      <c r="S10" s="12">
        <v>4.96</v>
      </c>
      <c r="T10" s="6">
        <v>28.49</v>
      </c>
      <c r="U10" s="6">
        <v>11.79</v>
      </c>
      <c r="V10" s="6">
        <v>9.6</v>
      </c>
      <c r="W10" s="6">
        <v>23.26</v>
      </c>
      <c r="X10" s="6">
        <v>0.08</v>
      </c>
      <c r="Y10" s="6">
        <v>0.31</v>
      </c>
      <c r="Z10" s="6">
        <v>0.31</v>
      </c>
      <c r="AA10" s="6">
        <v>2.04</v>
      </c>
      <c r="AB10" s="6">
        <v>10.02</v>
      </c>
      <c r="AC10" s="6">
        <v>1.73</v>
      </c>
      <c r="AD10" s="6">
        <v>1.1000000000000001</v>
      </c>
      <c r="AE10" s="6">
        <v>1.93</v>
      </c>
      <c r="AF10" s="6">
        <v>6.16</v>
      </c>
      <c r="AG10" s="10">
        <f>T10-G10</f>
        <v>1.9799999999999969</v>
      </c>
      <c r="AH10" s="11">
        <f>U10-H10</f>
        <v>0.83999999999999986</v>
      </c>
      <c r="AI10" s="11">
        <f>V10-I10</f>
        <v>0.1899999999999995</v>
      </c>
      <c r="AJ10" s="11">
        <f>W10-J10</f>
        <v>-4.1099999999999994</v>
      </c>
      <c r="AK10" s="11">
        <f>X10-K10</f>
        <v>-0.05</v>
      </c>
      <c r="AL10" s="11">
        <f>Y10-L10</f>
        <v>-0.19</v>
      </c>
      <c r="AM10" s="11">
        <f>Z10-M10</f>
        <v>-0.18</v>
      </c>
      <c r="AN10" s="11">
        <f>AA10-N10</f>
        <v>-1.4699999999999998</v>
      </c>
      <c r="AO10" s="11">
        <f>AB10-O10</f>
        <v>-0.63000000000000078</v>
      </c>
      <c r="AP10" s="11">
        <f>AC10-P10</f>
        <v>0.37999999999999989</v>
      </c>
      <c r="AQ10" s="11">
        <f>AD10-Q10</f>
        <v>0.63000000000000012</v>
      </c>
      <c r="AR10" s="11">
        <f>AE10-R10</f>
        <v>3.0000000000000027E-2</v>
      </c>
      <c r="AS10" s="12">
        <f>AF10-S10</f>
        <v>1.2000000000000002</v>
      </c>
    </row>
    <row r="11" spans="1:45" x14ac:dyDescent="0.25">
      <c r="A11" s="4">
        <v>80</v>
      </c>
      <c r="B11" s="5">
        <v>1</v>
      </c>
      <c r="C11" s="5">
        <v>1</v>
      </c>
      <c r="D11" s="5">
        <v>54</v>
      </c>
      <c r="E11" s="6">
        <v>74</v>
      </c>
      <c r="F11" s="6">
        <v>24.4</v>
      </c>
      <c r="G11" s="10">
        <v>25.54</v>
      </c>
      <c r="H11" s="11">
        <v>12.63</v>
      </c>
      <c r="I11" s="11">
        <v>11</v>
      </c>
      <c r="J11" s="11">
        <v>17.399999999999999</v>
      </c>
      <c r="K11" s="11">
        <v>0.35</v>
      </c>
      <c r="L11" s="11">
        <v>0.31</v>
      </c>
      <c r="M11" s="11">
        <v>0.25</v>
      </c>
      <c r="N11" s="11">
        <v>5.9</v>
      </c>
      <c r="O11" s="11">
        <v>2.35</v>
      </c>
      <c r="P11" s="11">
        <v>1.3</v>
      </c>
      <c r="Q11" s="11">
        <v>0.96</v>
      </c>
      <c r="R11" s="11">
        <v>6.01</v>
      </c>
      <c r="S11" s="12">
        <v>6</v>
      </c>
      <c r="T11" s="6">
        <v>26.7</v>
      </c>
      <c r="U11" s="6">
        <v>12.12</v>
      </c>
      <c r="V11" s="6">
        <v>10.91</v>
      </c>
      <c r="W11" s="6">
        <v>21.86</v>
      </c>
      <c r="X11" s="6">
        <v>0.44</v>
      </c>
      <c r="Y11" s="6">
        <v>0.31</v>
      </c>
      <c r="Z11" s="6">
        <v>0.55000000000000004</v>
      </c>
      <c r="AA11" s="6">
        <v>3.7</v>
      </c>
      <c r="AB11" s="6">
        <v>12.2</v>
      </c>
      <c r="AC11" s="6">
        <v>1.17</v>
      </c>
      <c r="AD11" s="6">
        <v>2.64</v>
      </c>
      <c r="AE11" s="6">
        <v>1.57</v>
      </c>
      <c r="AF11" s="6">
        <v>4.5999999999999996</v>
      </c>
      <c r="AG11" s="10">
        <f>T11-G11</f>
        <v>1.1600000000000001</v>
      </c>
      <c r="AH11" s="11">
        <f>U11-H11</f>
        <v>-0.51000000000000156</v>
      </c>
      <c r="AI11" s="11">
        <f>V11-I11</f>
        <v>-8.9999999999999858E-2</v>
      </c>
      <c r="AJ11" s="11">
        <f>W11-J11</f>
        <v>4.4600000000000009</v>
      </c>
      <c r="AK11" s="11">
        <f>X11-K11</f>
        <v>9.0000000000000024E-2</v>
      </c>
      <c r="AL11" s="11">
        <f>Y11-L11</f>
        <v>0</v>
      </c>
      <c r="AM11" s="11">
        <f>Z11-M11</f>
        <v>0.30000000000000004</v>
      </c>
      <c r="AN11" s="11">
        <f>AA11-N11</f>
        <v>-2.2000000000000002</v>
      </c>
      <c r="AO11" s="11">
        <f>AB11-O11</f>
        <v>9.85</v>
      </c>
      <c r="AP11" s="11">
        <f>AC11-P11</f>
        <v>-0.13000000000000012</v>
      </c>
      <c r="AQ11" s="11">
        <f>AD11-Q11</f>
        <v>1.6800000000000002</v>
      </c>
      <c r="AR11" s="11">
        <f>AE11-R11</f>
        <v>-4.4399999999999995</v>
      </c>
      <c r="AS11" s="12">
        <f>AF11-S11</f>
        <v>-1.4000000000000004</v>
      </c>
    </row>
    <row r="12" spans="1:45" x14ac:dyDescent="0.25">
      <c r="A12" s="4">
        <v>85</v>
      </c>
      <c r="B12" s="5">
        <v>1</v>
      </c>
      <c r="C12" s="5">
        <v>1</v>
      </c>
      <c r="D12" s="5">
        <v>54</v>
      </c>
      <c r="E12" s="6">
        <v>83.2</v>
      </c>
      <c r="F12" s="6">
        <v>27.2</v>
      </c>
      <c r="G12" s="10">
        <v>25.51</v>
      </c>
      <c r="H12" s="11">
        <v>10.63</v>
      </c>
      <c r="I12" s="11">
        <v>8.5299999999999994</v>
      </c>
      <c r="J12" s="11">
        <v>31.18</v>
      </c>
      <c r="K12" s="11">
        <v>0.14000000000000001</v>
      </c>
      <c r="L12" s="11">
        <v>0.4</v>
      </c>
      <c r="M12" s="11">
        <v>0.32</v>
      </c>
      <c r="N12" s="11">
        <v>3.15</v>
      </c>
      <c r="O12" s="11">
        <v>8.26</v>
      </c>
      <c r="P12" s="11">
        <v>2.27</v>
      </c>
      <c r="Q12" s="11">
        <v>0.34</v>
      </c>
      <c r="R12" s="11">
        <v>1.29</v>
      </c>
      <c r="S12" s="12">
        <v>6.03</v>
      </c>
      <c r="T12" s="6">
        <v>26.6</v>
      </c>
      <c r="U12" s="6">
        <v>12.44</v>
      </c>
      <c r="V12" s="6">
        <v>8.41</v>
      </c>
      <c r="W12" s="6">
        <v>23.13</v>
      </c>
      <c r="X12" s="6">
        <v>0.1</v>
      </c>
      <c r="Y12" s="6">
        <v>0.32</v>
      </c>
      <c r="Z12" s="6">
        <v>0.57999999999999996</v>
      </c>
      <c r="AA12" s="6">
        <v>3.2</v>
      </c>
      <c r="AB12" s="6">
        <v>10.65</v>
      </c>
      <c r="AC12" s="6">
        <v>3.85</v>
      </c>
      <c r="AD12" s="6">
        <v>0.2</v>
      </c>
      <c r="AE12" s="6">
        <v>1.54</v>
      </c>
      <c r="AF12" s="6">
        <v>6.11</v>
      </c>
      <c r="AG12" s="10">
        <f>T12-G12</f>
        <v>1.0899999999999999</v>
      </c>
      <c r="AH12" s="11">
        <f>U12-H12</f>
        <v>1.8099999999999987</v>
      </c>
      <c r="AI12" s="11">
        <f>V12-I12</f>
        <v>-0.11999999999999922</v>
      </c>
      <c r="AJ12" s="11">
        <f>W12-J12</f>
        <v>-8.0500000000000007</v>
      </c>
      <c r="AK12" s="11">
        <f>X12-K12</f>
        <v>-4.0000000000000008E-2</v>
      </c>
      <c r="AL12" s="11">
        <f>Y12-L12</f>
        <v>-8.0000000000000016E-2</v>
      </c>
      <c r="AM12" s="11">
        <f>Z12-M12</f>
        <v>0.25999999999999995</v>
      </c>
      <c r="AN12" s="11">
        <f>AA12-N12</f>
        <v>5.0000000000000266E-2</v>
      </c>
      <c r="AO12" s="11">
        <f>AB12-O12</f>
        <v>2.3900000000000006</v>
      </c>
      <c r="AP12" s="11">
        <f>AC12-P12</f>
        <v>1.58</v>
      </c>
      <c r="AQ12" s="11">
        <f>AD12-Q12</f>
        <v>-0.14000000000000001</v>
      </c>
      <c r="AR12" s="11">
        <f>AE12-R12</f>
        <v>0.25</v>
      </c>
      <c r="AS12" s="12">
        <f>AF12-S12</f>
        <v>8.0000000000000071E-2</v>
      </c>
    </row>
    <row r="13" spans="1:45" x14ac:dyDescent="0.25">
      <c r="A13" s="4">
        <v>98</v>
      </c>
      <c r="B13" s="5">
        <v>1</v>
      </c>
      <c r="C13" s="5">
        <v>1</v>
      </c>
      <c r="D13" s="5">
        <v>56</v>
      </c>
      <c r="E13" s="6">
        <v>76</v>
      </c>
      <c r="F13" s="6">
        <v>23.7</v>
      </c>
      <c r="G13" s="10">
        <v>27.91</v>
      </c>
      <c r="H13" s="11">
        <v>16.02</v>
      </c>
      <c r="I13" s="11">
        <v>10.16</v>
      </c>
      <c r="J13" s="11">
        <v>23.67</v>
      </c>
      <c r="K13" s="11">
        <v>0.21</v>
      </c>
      <c r="L13" s="11">
        <v>0.22</v>
      </c>
      <c r="M13" s="11">
        <v>0.26</v>
      </c>
      <c r="N13" s="11">
        <v>4</v>
      </c>
      <c r="O13" s="11">
        <v>9.8000000000000007</v>
      </c>
      <c r="P13" s="11">
        <v>2.13</v>
      </c>
      <c r="Q13" s="11">
        <v>0.66</v>
      </c>
      <c r="R13" s="11">
        <v>1.1000000000000001</v>
      </c>
      <c r="S13" s="12">
        <v>2.52</v>
      </c>
      <c r="T13" s="6">
        <v>23.44</v>
      </c>
      <c r="U13" s="6">
        <v>15.16</v>
      </c>
      <c r="V13" s="6">
        <v>8.52</v>
      </c>
      <c r="W13" s="6">
        <v>23.4</v>
      </c>
      <c r="X13" s="6">
        <v>0.59</v>
      </c>
      <c r="Y13" s="6">
        <v>0.69</v>
      </c>
      <c r="Z13" s="6">
        <v>1.1299999999999999</v>
      </c>
      <c r="AA13" s="6">
        <v>3.78</v>
      </c>
      <c r="AB13" s="6">
        <v>10.78</v>
      </c>
      <c r="AC13" s="6">
        <v>1.4</v>
      </c>
      <c r="AD13" s="6">
        <v>4.5599999999999996</v>
      </c>
      <c r="AE13" s="6">
        <v>1.1000000000000001</v>
      </c>
      <c r="AF13" s="6">
        <v>4.2699999999999996</v>
      </c>
      <c r="AG13" s="10">
        <f>T13-G13</f>
        <v>-4.4699999999999989</v>
      </c>
      <c r="AH13" s="11">
        <f>U13-H13</f>
        <v>-0.85999999999999943</v>
      </c>
      <c r="AI13" s="11">
        <f>V13-I13</f>
        <v>-1.6400000000000006</v>
      </c>
      <c r="AJ13" s="11">
        <f>W13-J13</f>
        <v>-0.27000000000000313</v>
      </c>
      <c r="AK13" s="11">
        <f>X13-K13</f>
        <v>0.38</v>
      </c>
      <c r="AL13" s="11">
        <f>Y13-L13</f>
        <v>0.47</v>
      </c>
      <c r="AM13" s="11">
        <f>Z13-M13</f>
        <v>0.86999999999999988</v>
      </c>
      <c r="AN13" s="11">
        <f>AA13-N13</f>
        <v>-0.2200000000000002</v>
      </c>
      <c r="AO13" s="11">
        <f>AB13-O13</f>
        <v>0.97999999999999865</v>
      </c>
      <c r="AP13" s="11">
        <f>AC13-P13</f>
        <v>-0.73</v>
      </c>
      <c r="AQ13" s="11">
        <f>AD13-Q13</f>
        <v>3.8999999999999995</v>
      </c>
      <c r="AR13" s="11">
        <f>AE13-R13</f>
        <v>0</v>
      </c>
      <c r="AS13" s="12">
        <f>AF13-S13</f>
        <v>1.7499999999999996</v>
      </c>
    </row>
    <row r="14" spans="1:45" x14ac:dyDescent="0.25">
      <c r="A14" s="4">
        <v>7</v>
      </c>
      <c r="B14" s="5">
        <v>1</v>
      </c>
      <c r="C14" s="5">
        <v>2</v>
      </c>
      <c r="D14" s="5">
        <v>57</v>
      </c>
      <c r="E14" s="6">
        <v>74</v>
      </c>
      <c r="F14" s="6">
        <v>26.9</v>
      </c>
      <c r="G14" s="10">
        <v>28.61</v>
      </c>
      <c r="H14" s="11">
        <v>15.29</v>
      </c>
      <c r="I14" s="11">
        <v>10.3</v>
      </c>
      <c r="J14" s="11">
        <v>21.95</v>
      </c>
      <c r="K14" s="11">
        <v>0.3</v>
      </c>
      <c r="L14" s="11">
        <v>0.4</v>
      </c>
      <c r="M14" s="11">
        <v>0.48</v>
      </c>
      <c r="N14" s="11">
        <v>3.71</v>
      </c>
      <c r="O14" s="11">
        <v>8.9700000000000006</v>
      </c>
      <c r="P14" s="11">
        <v>0.99</v>
      </c>
      <c r="Q14" s="11">
        <v>3.43</v>
      </c>
      <c r="R14" s="11">
        <v>1.05</v>
      </c>
      <c r="S14" s="12">
        <v>3.91</v>
      </c>
      <c r="T14" s="6">
        <v>25.79</v>
      </c>
      <c r="U14" s="6">
        <v>15.02</v>
      </c>
      <c r="V14" s="6">
        <v>10.91</v>
      </c>
      <c r="W14" s="6">
        <v>22.77</v>
      </c>
      <c r="X14" s="6">
        <v>0.28000000000000003</v>
      </c>
      <c r="Y14" s="6">
        <v>0.31</v>
      </c>
      <c r="Z14" s="6">
        <v>0.28999999999999998</v>
      </c>
      <c r="AA14" s="6">
        <v>4.16</v>
      </c>
      <c r="AB14" s="6">
        <v>10.78</v>
      </c>
      <c r="AC14" s="6">
        <v>1.34</v>
      </c>
      <c r="AD14" s="6">
        <v>1.83</v>
      </c>
      <c r="AE14" s="6">
        <v>2.2999999999999998</v>
      </c>
      <c r="AF14" s="6">
        <v>2.91</v>
      </c>
      <c r="AG14" s="10">
        <f>T14-G14</f>
        <v>-2.8200000000000003</v>
      </c>
      <c r="AH14" s="11">
        <f>U14-H14</f>
        <v>-0.26999999999999957</v>
      </c>
      <c r="AI14" s="11">
        <f>V14-I14</f>
        <v>0.60999999999999943</v>
      </c>
      <c r="AJ14" s="11">
        <f>W14-J14</f>
        <v>0.82000000000000028</v>
      </c>
      <c r="AK14" s="11">
        <f>X14-K14</f>
        <v>-1.9999999999999962E-2</v>
      </c>
      <c r="AL14" s="11">
        <f>Y14-L14</f>
        <v>-9.0000000000000024E-2</v>
      </c>
      <c r="AM14" s="11">
        <f>Z14-M14</f>
        <v>-0.19</v>
      </c>
      <c r="AN14" s="11">
        <f>AA14-N14</f>
        <v>0.45000000000000018</v>
      </c>
      <c r="AO14" s="11">
        <f>AB14-O14</f>
        <v>1.8099999999999987</v>
      </c>
      <c r="AP14" s="11">
        <f>AC14-P14</f>
        <v>0.35000000000000009</v>
      </c>
      <c r="AQ14" s="11">
        <f>AD14-Q14</f>
        <v>-1.6</v>
      </c>
      <c r="AR14" s="11">
        <f>AE14-R14</f>
        <v>1.2499999999999998</v>
      </c>
      <c r="AS14" s="12">
        <f>AF14-S14</f>
        <v>-1</v>
      </c>
    </row>
    <row r="15" spans="1:45" x14ac:dyDescent="0.25">
      <c r="A15" s="4">
        <v>15</v>
      </c>
      <c r="B15" s="5">
        <v>1</v>
      </c>
      <c r="C15" s="5">
        <v>2</v>
      </c>
      <c r="D15" s="5">
        <v>69</v>
      </c>
      <c r="E15" s="6">
        <v>60.5</v>
      </c>
      <c r="F15" s="6">
        <v>24.5</v>
      </c>
      <c r="G15" s="10">
        <v>24.89</v>
      </c>
      <c r="H15" s="11">
        <v>15.51</v>
      </c>
      <c r="I15" s="11">
        <v>9.24</v>
      </c>
      <c r="J15" s="11">
        <v>20.68</v>
      </c>
      <c r="K15" s="11">
        <v>0.17</v>
      </c>
      <c r="L15" s="11">
        <v>0.27</v>
      </c>
      <c r="M15" s="11">
        <v>0.35</v>
      </c>
      <c r="N15" s="11">
        <v>3.98</v>
      </c>
      <c r="O15" s="11">
        <v>10.79</v>
      </c>
      <c r="P15" s="11">
        <v>0.69</v>
      </c>
      <c r="Q15" s="11">
        <v>1.1299999999999999</v>
      </c>
      <c r="R15" s="11">
        <v>2.13</v>
      </c>
      <c r="S15" s="12">
        <v>4.8499999999999996</v>
      </c>
      <c r="T15" s="6">
        <v>26.04</v>
      </c>
      <c r="U15" s="6">
        <v>14.63</v>
      </c>
      <c r="V15" s="6">
        <v>8.94</v>
      </c>
      <c r="W15" s="6">
        <v>21.02</v>
      </c>
      <c r="X15" s="6">
        <v>0.09</v>
      </c>
      <c r="Y15" s="6">
        <v>0.15</v>
      </c>
      <c r="Z15" s="6">
        <v>0.14000000000000001</v>
      </c>
      <c r="AA15" s="6">
        <v>6.27</v>
      </c>
      <c r="AB15" s="6">
        <v>8.6</v>
      </c>
      <c r="AC15" s="6">
        <v>0.14000000000000001</v>
      </c>
      <c r="AD15" s="6">
        <v>1.1200000000000001</v>
      </c>
      <c r="AE15" s="6">
        <v>3.55</v>
      </c>
      <c r="AF15" s="6">
        <v>4.4400000000000004</v>
      </c>
      <c r="AG15" s="10">
        <f>T15-G15</f>
        <v>1.1499999999999986</v>
      </c>
      <c r="AH15" s="11">
        <f>U15-H15</f>
        <v>-0.87999999999999901</v>
      </c>
      <c r="AI15" s="11">
        <f>V15-I15</f>
        <v>-0.30000000000000071</v>
      </c>
      <c r="AJ15" s="11">
        <f>W15-J15</f>
        <v>0.33999999999999986</v>
      </c>
      <c r="AK15" s="11">
        <f>X15-K15</f>
        <v>-8.0000000000000016E-2</v>
      </c>
      <c r="AL15" s="11">
        <f>Y15-L15</f>
        <v>-0.12000000000000002</v>
      </c>
      <c r="AM15" s="11">
        <f>Z15-M15</f>
        <v>-0.20999999999999996</v>
      </c>
      <c r="AN15" s="11">
        <f>AA15-N15</f>
        <v>2.2899999999999996</v>
      </c>
      <c r="AO15" s="11">
        <f>AB15-O15</f>
        <v>-2.1899999999999995</v>
      </c>
      <c r="AP15" s="11">
        <f>AC15-P15</f>
        <v>-0.54999999999999993</v>
      </c>
      <c r="AQ15" s="11">
        <f>AD15-Q15</f>
        <v>-9.9999999999997868E-3</v>
      </c>
      <c r="AR15" s="11">
        <f>AE15-R15</f>
        <v>1.42</v>
      </c>
      <c r="AS15" s="12">
        <f>AF15-S15</f>
        <v>-0.40999999999999925</v>
      </c>
    </row>
    <row r="16" spans="1:45" x14ac:dyDescent="0.25">
      <c r="A16" s="4">
        <v>19</v>
      </c>
      <c r="B16" s="5">
        <v>1</v>
      </c>
      <c r="C16" s="5">
        <v>2</v>
      </c>
      <c r="D16" s="5">
        <v>52</v>
      </c>
      <c r="E16" s="6">
        <v>62.6</v>
      </c>
      <c r="F16" s="6">
        <v>23</v>
      </c>
      <c r="G16" s="10">
        <v>22.84</v>
      </c>
      <c r="H16" s="11">
        <v>22.72</v>
      </c>
      <c r="I16" s="11">
        <v>9.17</v>
      </c>
      <c r="J16" s="11">
        <v>21.04</v>
      </c>
      <c r="K16" s="11">
        <v>0.17</v>
      </c>
      <c r="L16" s="11">
        <v>0.28999999999999998</v>
      </c>
      <c r="M16" s="11">
        <v>0.51</v>
      </c>
      <c r="N16" s="11">
        <v>2.94</v>
      </c>
      <c r="O16" s="11">
        <v>7.93</v>
      </c>
      <c r="P16" s="11">
        <v>0.66</v>
      </c>
      <c r="Q16" s="11">
        <v>1.37</v>
      </c>
      <c r="R16" s="11">
        <v>1.92</v>
      </c>
      <c r="S16" s="12">
        <v>4.42</v>
      </c>
      <c r="T16" s="6">
        <v>26.97</v>
      </c>
      <c r="U16" s="6">
        <v>14.03</v>
      </c>
      <c r="V16" s="6">
        <v>10.01</v>
      </c>
      <c r="W16" s="6">
        <v>20.62</v>
      </c>
      <c r="X16" s="6">
        <v>7.0000000000000007E-2</v>
      </c>
      <c r="Y16" s="6">
        <v>0.16</v>
      </c>
      <c r="Z16" s="6">
        <v>0.13</v>
      </c>
      <c r="AA16" s="6">
        <v>6.04</v>
      </c>
      <c r="AB16" s="6">
        <v>7.92</v>
      </c>
      <c r="AC16" s="6">
        <v>1.4</v>
      </c>
      <c r="AD16" s="6">
        <v>0.9</v>
      </c>
      <c r="AE16" s="6">
        <v>3.24</v>
      </c>
      <c r="AF16" s="6">
        <v>3.81</v>
      </c>
      <c r="AG16" s="10">
        <f>T16-G16</f>
        <v>4.129999999999999</v>
      </c>
      <c r="AH16" s="11">
        <f>U16-H16</f>
        <v>-8.69</v>
      </c>
      <c r="AI16" s="11">
        <f>V16-I16</f>
        <v>0.83999999999999986</v>
      </c>
      <c r="AJ16" s="11">
        <f>W16-J16</f>
        <v>-0.41999999999999815</v>
      </c>
      <c r="AK16" s="11">
        <f>X16-K16</f>
        <v>-0.1</v>
      </c>
      <c r="AL16" s="11">
        <f>Y16-L16</f>
        <v>-0.12999999999999998</v>
      </c>
      <c r="AM16" s="11">
        <f>Z16-M16</f>
        <v>-0.38</v>
      </c>
      <c r="AN16" s="11">
        <f>AA16-N16</f>
        <v>3.1</v>
      </c>
      <c r="AO16" s="11">
        <f>AB16-O16</f>
        <v>-9.9999999999997868E-3</v>
      </c>
      <c r="AP16" s="11">
        <f>AC16-P16</f>
        <v>0.73999999999999988</v>
      </c>
      <c r="AQ16" s="11">
        <f>AD16-Q16</f>
        <v>-0.47000000000000008</v>
      </c>
      <c r="AR16" s="11">
        <f>AE16-R16</f>
        <v>1.3200000000000003</v>
      </c>
      <c r="AS16" s="12">
        <f>AF16-S16</f>
        <v>-0.60999999999999988</v>
      </c>
    </row>
    <row r="17" spans="1:45" x14ac:dyDescent="0.25">
      <c r="A17" s="4">
        <v>34</v>
      </c>
      <c r="B17" s="5">
        <v>1</v>
      </c>
      <c r="C17" s="5">
        <v>2</v>
      </c>
      <c r="D17" s="5">
        <v>47</v>
      </c>
      <c r="E17" s="6">
        <v>56</v>
      </c>
      <c r="F17" s="6">
        <v>23.9</v>
      </c>
      <c r="G17" s="10">
        <v>27.87</v>
      </c>
      <c r="H17" s="11">
        <v>14.86</v>
      </c>
      <c r="I17" s="11">
        <v>9.51</v>
      </c>
      <c r="J17" s="11">
        <v>21.89</v>
      </c>
      <c r="K17" s="11">
        <v>0.18</v>
      </c>
      <c r="L17" s="11">
        <v>0.19</v>
      </c>
      <c r="M17" s="11">
        <v>0.26</v>
      </c>
      <c r="N17" s="11">
        <v>3.77</v>
      </c>
      <c r="O17" s="11">
        <v>12.15</v>
      </c>
      <c r="P17" s="11">
        <v>2.21</v>
      </c>
      <c r="Q17" s="11">
        <v>0.74</v>
      </c>
      <c r="R17" s="11">
        <v>1.17</v>
      </c>
      <c r="S17" s="12">
        <v>3.6</v>
      </c>
      <c r="T17" s="6">
        <v>29.35</v>
      </c>
      <c r="U17" s="6">
        <v>12.21</v>
      </c>
      <c r="V17" s="6">
        <v>9.4499999999999993</v>
      </c>
      <c r="W17" s="6">
        <v>23.07</v>
      </c>
      <c r="X17" s="6">
        <v>0.57999999999999996</v>
      </c>
      <c r="Y17" s="6">
        <v>0.43</v>
      </c>
      <c r="Z17" s="6">
        <v>0</v>
      </c>
      <c r="AA17" s="6">
        <v>3.85</v>
      </c>
      <c r="AB17" s="6">
        <v>9.3000000000000007</v>
      </c>
      <c r="AC17" s="6">
        <v>1.46</v>
      </c>
      <c r="AD17" s="6">
        <v>2.71</v>
      </c>
      <c r="AE17" s="6">
        <v>1.79</v>
      </c>
      <c r="AF17" s="6">
        <v>4.87</v>
      </c>
      <c r="AG17" s="10">
        <f>T17-G17</f>
        <v>1.4800000000000004</v>
      </c>
      <c r="AH17" s="11">
        <f>U17-H17</f>
        <v>-2.6499999999999986</v>
      </c>
      <c r="AI17" s="11">
        <f>V17-I17</f>
        <v>-6.0000000000000497E-2</v>
      </c>
      <c r="AJ17" s="11">
        <f>W17-J17</f>
        <v>1.1799999999999997</v>
      </c>
      <c r="AK17" s="11">
        <f>X17-K17</f>
        <v>0.39999999999999997</v>
      </c>
      <c r="AL17" s="11">
        <f>Y17-L17</f>
        <v>0.24</v>
      </c>
      <c r="AM17" s="11">
        <f>Z17-M17</f>
        <v>-0.26</v>
      </c>
      <c r="AN17" s="11">
        <f>AA17-N17</f>
        <v>8.0000000000000071E-2</v>
      </c>
      <c r="AO17" s="11">
        <f>AB17-O17</f>
        <v>-2.8499999999999996</v>
      </c>
      <c r="AP17" s="11">
        <f>AC17-P17</f>
        <v>-0.75</v>
      </c>
      <c r="AQ17" s="11">
        <f>AD17-Q17</f>
        <v>1.97</v>
      </c>
      <c r="AR17" s="11">
        <f>AE17-R17</f>
        <v>0.62000000000000011</v>
      </c>
      <c r="AS17" s="12">
        <f>AF17-S17</f>
        <v>1.27</v>
      </c>
    </row>
    <row r="18" spans="1:45" x14ac:dyDescent="0.25">
      <c r="A18" s="4">
        <v>55</v>
      </c>
      <c r="B18" s="5">
        <v>1</v>
      </c>
      <c r="C18" s="5">
        <v>2</v>
      </c>
      <c r="D18" s="5">
        <v>47</v>
      </c>
      <c r="E18" s="6">
        <v>59.5</v>
      </c>
      <c r="F18" s="6">
        <v>23</v>
      </c>
      <c r="G18" s="10">
        <v>24.76</v>
      </c>
      <c r="H18" s="11">
        <v>14.04</v>
      </c>
      <c r="I18" s="11">
        <v>10.78</v>
      </c>
      <c r="J18" s="11">
        <v>27.49</v>
      </c>
      <c r="K18" s="11">
        <v>0.08</v>
      </c>
      <c r="L18" s="11">
        <v>0.3</v>
      </c>
      <c r="M18" s="11">
        <v>0.32</v>
      </c>
      <c r="N18" s="11">
        <v>2.65</v>
      </c>
      <c r="O18" s="11">
        <v>8.5399999999999991</v>
      </c>
      <c r="P18" s="11">
        <v>1.22</v>
      </c>
      <c r="Q18" s="11">
        <v>0</v>
      </c>
      <c r="R18" s="11">
        <v>2.2999999999999998</v>
      </c>
      <c r="S18" s="12">
        <v>4.38</v>
      </c>
      <c r="T18" s="6">
        <v>27.82</v>
      </c>
      <c r="U18" s="6">
        <v>13.26</v>
      </c>
      <c r="V18" s="6">
        <v>9.7899999999999991</v>
      </c>
      <c r="W18" s="6">
        <v>26.6</v>
      </c>
      <c r="X18" s="6">
        <v>7.0000000000000007E-2</v>
      </c>
      <c r="Y18" s="6">
        <v>0.23</v>
      </c>
      <c r="Z18" s="6">
        <v>0.33</v>
      </c>
      <c r="AA18" s="6">
        <v>2.31</v>
      </c>
      <c r="AB18" s="6">
        <v>9.01</v>
      </c>
      <c r="AC18" s="6">
        <v>0.86</v>
      </c>
      <c r="AD18" s="6">
        <v>0.2</v>
      </c>
      <c r="AE18" s="6">
        <v>2.31</v>
      </c>
      <c r="AF18" s="6">
        <v>4.4800000000000004</v>
      </c>
      <c r="AG18" s="10">
        <f>T18-G18</f>
        <v>3.0599999999999987</v>
      </c>
      <c r="AH18" s="11">
        <f>U18-H18</f>
        <v>-0.77999999999999936</v>
      </c>
      <c r="AI18" s="11">
        <f>V18-I18</f>
        <v>-0.99000000000000021</v>
      </c>
      <c r="AJ18" s="11">
        <f>W18-J18</f>
        <v>-0.88999999999999702</v>
      </c>
      <c r="AK18" s="11">
        <f>X18-K18</f>
        <v>-9.999999999999995E-3</v>
      </c>
      <c r="AL18" s="11">
        <f>Y18-L18</f>
        <v>-6.9999999999999979E-2</v>
      </c>
      <c r="AM18" s="11">
        <f>Z18-M18</f>
        <v>1.0000000000000009E-2</v>
      </c>
      <c r="AN18" s="11">
        <f>AA18-N18</f>
        <v>-0.33999999999999986</v>
      </c>
      <c r="AO18" s="11">
        <f>AB18-O18</f>
        <v>0.47000000000000064</v>
      </c>
      <c r="AP18" s="11">
        <f>AC18-P18</f>
        <v>-0.36</v>
      </c>
      <c r="AQ18" s="11">
        <f>AD18-Q18</f>
        <v>0.2</v>
      </c>
      <c r="AR18" s="11">
        <f>AE18-R18</f>
        <v>1.0000000000000231E-2</v>
      </c>
      <c r="AS18" s="12">
        <f>AF18-S18</f>
        <v>0.10000000000000053</v>
      </c>
    </row>
    <row r="19" spans="1:45" x14ac:dyDescent="0.25">
      <c r="A19" s="4">
        <v>57</v>
      </c>
      <c r="B19" s="5">
        <v>1</v>
      </c>
      <c r="C19" s="5">
        <v>2</v>
      </c>
      <c r="D19" s="5">
        <v>68</v>
      </c>
      <c r="E19" s="6">
        <v>77</v>
      </c>
      <c r="F19" s="6">
        <v>31.6</v>
      </c>
      <c r="G19" s="10">
        <v>27.04</v>
      </c>
      <c r="H19" s="11">
        <v>14.7</v>
      </c>
      <c r="I19" s="11">
        <v>11.14</v>
      </c>
      <c r="J19" s="11">
        <v>25.24</v>
      </c>
      <c r="K19" s="11">
        <v>0.38</v>
      </c>
      <c r="L19" s="11">
        <v>0.44</v>
      </c>
      <c r="M19" s="11">
        <v>0.28999999999999998</v>
      </c>
      <c r="N19" s="11">
        <v>4.5999999999999996</v>
      </c>
      <c r="O19" s="11">
        <v>6.67</v>
      </c>
      <c r="P19" s="11">
        <v>3.4</v>
      </c>
      <c r="Q19" s="11">
        <v>0.79</v>
      </c>
      <c r="R19" s="11">
        <v>0.62</v>
      </c>
      <c r="S19" s="12">
        <v>3.29</v>
      </c>
      <c r="T19" s="6">
        <v>25.64</v>
      </c>
      <c r="U19" s="6">
        <v>13.99</v>
      </c>
      <c r="V19" s="6">
        <v>12.03</v>
      </c>
      <c r="W19" s="6">
        <v>24.77</v>
      </c>
      <c r="X19" s="6">
        <v>0.28000000000000003</v>
      </c>
      <c r="Y19" s="6">
        <v>0.57999999999999996</v>
      </c>
      <c r="Z19" s="6">
        <v>0.39</v>
      </c>
      <c r="AA19" s="6">
        <v>4.18</v>
      </c>
      <c r="AB19" s="6">
        <v>7.56</v>
      </c>
      <c r="AC19" s="6">
        <v>1.24</v>
      </c>
      <c r="AD19" s="6">
        <v>2.52</v>
      </c>
      <c r="AE19" s="6">
        <v>1.56</v>
      </c>
      <c r="AF19" s="6">
        <v>4.38</v>
      </c>
      <c r="AG19" s="10">
        <f>T19-G19</f>
        <v>-1.3999999999999986</v>
      </c>
      <c r="AH19" s="11">
        <f>U19-H19</f>
        <v>-0.70999999999999908</v>
      </c>
      <c r="AI19" s="11">
        <f>V19-I19</f>
        <v>0.88999999999999879</v>
      </c>
      <c r="AJ19" s="11">
        <f>W19-J19</f>
        <v>-0.46999999999999886</v>
      </c>
      <c r="AK19" s="11">
        <f>X19-K19</f>
        <v>-9.9999999999999978E-2</v>
      </c>
      <c r="AL19" s="11">
        <f>Y19-L19</f>
        <v>0.13999999999999996</v>
      </c>
      <c r="AM19" s="11">
        <f>Z19-M19</f>
        <v>0.10000000000000003</v>
      </c>
      <c r="AN19" s="11">
        <f>AA19-N19</f>
        <v>-0.41999999999999993</v>
      </c>
      <c r="AO19" s="11">
        <f>AB19-O19</f>
        <v>0.88999999999999968</v>
      </c>
      <c r="AP19" s="11">
        <f>AC19-P19</f>
        <v>-2.16</v>
      </c>
      <c r="AQ19" s="11">
        <f>AD19-Q19</f>
        <v>1.73</v>
      </c>
      <c r="AR19" s="11">
        <f>AE19-R19</f>
        <v>0.94000000000000006</v>
      </c>
      <c r="AS19" s="12">
        <f>AF19-S19</f>
        <v>1.0899999999999999</v>
      </c>
    </row>
    <row r="20" spans="1:45" x14ac:dyDescent="0.25">
      <c r="A20" s="4">
        <v>67</v>
      </c>
      <c r="B20" s="5">
        <v>1</v>
      </c>
      <c r="C20" s="5">
        <v>2</v>
      </c>
      <c r="D20" s="5">
        <v>51</v>
      </c>
      <c r="E20" s="6">
        <v>58.6</v>
      </c>
      <c r="F20" s="6">
        <v>22.5</v>
      </c>
      <c r="G20" s="10">
        <v>26.22</v>
      </c>
      <c r="H20" s="11">
        <v>16.21</v>
      </c>
      <c r="I20" s="11">
        <v>13.75</v>
      </c>
      <c r="J20" s="11">
        <v>21.2</v>
      </c>
      <c r="K20" s="11">
        <v>0.27</v>
      </c>
      <c r="L20" s="11">
        <v>0.43</v>
      </c>
      <c r="M20" s="11">
        <v>0.38</v>
      </c>
      <c r="N20" s="11">
        <v>3.42</v>
      </c>
      <c r="O20" s="11">
        <v>8.4700000000000006</v>
      </c>
      <c r="P20" s="11">
        <v>1.39</v>
      </c>
      <c r="Q20" s="11">
        <v>0.48</v>
      </c>
      <c r="R20" s="11">
        <v>1.48</v>
      </c>
      <c r="S20" s="12">
        <v>3.98</v>
      </c>
      <c r="T20" s="6">
        <v>28.67</v>
      </c>
      <c r="U20" s="6">
        <v>14.09</v>
      </c>
      <c r="V20" s="6">
        <v>11.62</v>
      </c>
      <c r="W20" s="6">
        <v>19.34</v>
      </c>
      <c r="X20" s="6">
        <v>7.0000000000000007E-2</v>
      </c>
      <c r="Y20" s="6">
        <v>0.24</v>
      </c>
      <c r="Z20" s="6">
        <v>0.37</v>
      </c>
      <c r="AA20" s="6">
        <v>2.94</v>
      </c>
      <c r="AB20" s="6">
        <v>11.55</v>
      </c>
      <c r="AC20" s="6">
        <v>1.54</v>
      </c>
      <c r="AD20" s="6">
        <v>0.17</v>
      </c>
      <c r="AE20" s="6">
        <v>2.5099999999999998</v>
      </c>
      <c r="AF20" s="6">
        <v>3.94</v>
      </c>
      <c r="AG20" s="10">
        <f>T20-G20</f>
        <v>2.4500000000000028</v>
      </c>
      <c r="AH20" s="11">
        <f>U20-H20</f>
        <v>-2.120000000000001</v>
      </c>
      <c r="AI20" s="11">
        <f>V20-I20</f>
        <v>-2.1300000000000008</v>
      </c>
      <c r="AJ20" s="11">
        <f>W20-J20</f>
        <v>-1.8599999999999994</v>
      </c>
      <c r="AK20" s="11">
        <f>X20-K20</f>
        <v>-0.2</v>
      </c>
      <c r="AL20" s="11">
        <f>Y20-L20</f>
        <v>-0.19</v>
      </c>
      <c r="AM20" s="11">
        <f>Z20-M20</f>
        <v>-1.0000000000000009E-2</v>
      </c>
      <c r="AN20" s="11">
        <f>AA20-N20</f>
        <v>-0.48</v>
      </c>
      <c r="AO20" s="11">
        <f>AB20-O20</f>
        <v>3.08</v>
      </c>
      <c r="AP20" s="11">
        <f>AC20-P20</f>
        <v>0.15000000000000013</v>
      </c>
      <c r="AQ20" s="11">
        <f>AD20-Q20</f>
        <v>-0.30999999999999994</v>
      </c>
      <c r="AR20" s="11">
        <f>AE20-R20</f>
        <v>1.0299999999999998</v>
      </c>
      <c r="AS20" s="12">
        <f>AF20-S20</f>
        <v>-4.0000000000000036E-2</v>
      </c>
    </row>
    <row r="21" spans="1:45" x14ac:dyDescent="0.25">
      <c r="A21" s="4">
        <v>75</v>
      </c>
      <c r="B21" s="5">
        <v>1</v>
      </c>
      <c r="C21" s="5">
        <v>2</v>
      </c>
      <c r="D21" s="5">
        <v>46</v>
      </c>
      <c r="E21" s="6">
        <v>65.3</v>
      </c>
      <c r="F21" s="6">
        <v>24.5</v>
      </c>
      <c r="G21" s="10">
        <v>19.440000000000001</v>
      </c>
      <c r="H21" s="11">
        <v>12.89</v>
      </c>
      <c r="I21" s="11">
        <v>9.9600000000000009</v>
      </c>
      <c r="J21" s="11">
        <v>28.25</v>
      </c>
      <c r="K21" s="11">
        <v>0.18</v>
      </c>
      <c r="L21" s="11">
        <v>0.67</v>
      </c>
      <c r="M21" s="11">
        <v>0.67</v>
      </c>
      <c r="N21" s="11">
        <v>2.74</v>
      </c>
      <c r="O21" s="11">
        <v>11.8</v>
      </c>
      <c r="P21" s="11">
        <v>2.12</v>
      </c>
      <c r="Q21" s="11">
        <v>0.69</v>
      </c>
      <c r="R21" s="11">
        <v>1.85</v>
      </c>
      <c r="S21" s="12">
        <v>7.21</v>
      </c>
      <c r="T21" s="6">
        <v>27.6</v>
      </c>
      <c r="U21" s="6">
        <v>14.32</v>
      </c>
      <c r="V21" s="6">
        <v>11.24</v>
      </c>
      <c r="W21" s="6">
        <v>24.28</v>
      </c>
      <c r="X21" s="6">
        <v>0.24</v>
      </c>
      <c r="Y21" s="6">
        <v>0.56999999999999995</v>
      </c>
      <c r="Z21" s="6">
        <v>0.39</v>
      </c>
      <c r="AA21" s="6">
        <v>3.23</v>
      </c>
      <c r="AB21" s="6">
        <v>9.41</v>
      </c>
      <c r="AC21" s="6">
        <v>0.18</v>
      </c>
      <c r="AD21" s="6">
        <v>0</v>
      </c>
      <c r="AE21" s="6">
        <v>2.16</v>
      </c>
      <c r="AF21" s="6">
        <v>3.44</v>
      </c>
      <c r="AG21" s="10">
        <f>T21-G21</f>
        <v>8.16</v>
      </c>
      <c r="AH21" s="11">
        <f>U21-H21</f>
        <v>1.4299999999999997</v>
      </c>
      <c r="AI21" s="11">
        <f>V21-I21</f>
        <v>1.2799999999999994</v>
      </c>
      <c r="AJ21" s="11">
        <f>W21-J21</f>
        <v>-3.9699999999999989</v>
      </c>
      <c r="AK21" s="11">
        <f>X21-K21</f>
        <v>0.06</v>
      </c>
      <c r="AL21" s="11">
        <f>Y21-L21</f>
        <v>-0.10000000000000009</v>
      </c>
      <c r="AM21" s="11">
        <f>Z21-M21</f>
        <v>-0.28000000000000003</v>
      </c>
      <c r="AN21" s="11">
        <f>AA21-N21</f>
        <v>0.48999999999999977</v>
      </c>
      <c r="AO21" s="11">
        <f>AB21-O21</f>
        <v>-2.3900000000000006</v>
      </c>
      <c r="AP21" s="11">
        <f>AC21-P21</f>
        <v>-1.9400000000000002</v>
      </c>
      <c r="AQ21" s="11">
        <f>AD21-Q21</f>
        <v>-0.69</v>
      </c>
      <c r="AR21" s="11">
        <f>AE21-R21</f>
        <v>0.31000000000000005</v>
      </c>
      <c r="AS21" s="12">
        <f>AF21-S21</f>
        <v>-3.77</v>
      </c>
    </row>
    <row r="22" spans="1:45" x14ac:dyDescent="0.25">
      <c r="A22" s="4">
        <v>92</v>
      </c>
      <c r="B22" s="5">
        <v>1</v>
      </c>
      <c r="C22" s="5">
        <v>2</v>
      </c>
      <c r="D22" s="5">
        <v>32</v>
      </c>
      <c r="E22" s="6">
        <v>61</v>
      </c>
      <c r="F22" s="6">
        <v>21.4</v>
      </c>
      <c r="G22" s="10">
        <v>32.74</v>
      </c>
      <c r="H22" s="11">
        <v>11.51</v>
      </c>
      <c r="I22" s="11">
        <v>17.66</v>
      </c>
      <c r="J22" s="11">
        <v>18.079999999999998</v>
      </c>
      <c r="K22" s="11">
        <v>0.27</v>
      </c>
      <c r="L22" s="11">
        <v>0.37</v>
      </c>
      <c r="M22" s="11">
        <v>0.21</v>
      </c>
      <c r="N22" s="11">
        <v>3.96</v>
      </c>
      <c r="O22" s="11">
        <v>7.83</v>
      </c>
      <c r="P22" s="11">
        <v>2.0099999999999998</v>
      </c>
      <c r="Q22" s="11">
        <v>0.94</v>
      </c>
      <c r="R22" s="11">
        <v>0.97</v>
      </c>
      <c r="S22" s="12">
        <v>2</v>
      </c>
      <c r="T22" s="6">
        <v>27.61</v>
      </c>
      <c r="U22" s="6">
        <v>11.48</v>
      </c>
      <c r="V22" s="6">
        <v>16.48</v>
      </c>
      <c r="W22" s="6">
        <v>19.64</v>
      </c>
      <c r="X22" s="6">
        <v>0.26</v>
      </c>
      <c r="Y22" s="6">
        <v>0.32</v>
      </c>
      <c r="Z22" s="6">
        <v>0.37</v>
      </c>
      <c r="AA22" s="6">
        <v>4.26</v>
      </c>
      <c r="AB22" s="6">
        <v>11.37</v>
      </c>
      <c r="AC22" s="6">
        <v>0.9</v>
      </c>
      <c r="AD22" s="6">
        <v>2.11</v>
      </c>
      <c r="AE22" s="6">
        <v>1.48</v>
      </c>
      <c r="AF22" s="6">
        <v>3.08</v>
      </c>
      <c r="AG22" s="10">
        <f>T22-G22</f>
        <v>-5.1300000000000026</v>
      </c>
      <c r="AH22" s="11">
        <f>U22-H22</f>
        <v>-2.9999999999999361E-2</v>
      </c>
      <c r="AI22" s="11">
        <f>V22-I22</f>
        <v>-1.1799999999999997</v>
      </c>
      <c r="AJ22" s="11">
        <f>W22-J22</f>
        <v>1.5600000000000023</v>
      </c>
      <c r="AK22" s="11">
        <f>X22-K22</f>
        <v>-1.0000000000000009E-2</v>
      </c>
      <c r="AL22" s="11">
        <f>Y22-L22</f>
        <v>-4.9999999999999989E-2</v>
      </c>
      <c r="AM22" s="11">
        <f>Z22-M22</f>
        <v>0.16</v>
      </c>
      <c r="AN22" s="11">
        <f>AA22-N22</f>
        <v>0.29999999999999982</v>
      </c>
      <c r="AO22" s="11">
        <f>AB22-O22</f>
        <v>3.5399999999999991</v>
      </c>
      <c r="AP22" s="11">
        <f>AC22-P22</f>
        <v>-1.1099999999999999</v>
      </c>
      <c r="AQ22" s="11">
        <f>AD22-Q22</f>
        <v>1.17</v>
      </c>
      <c r="AR22" s="11">
        <f>AE22-R22</f>
        <v>0.51</v>
      </c>
      <c r="AS22" s="12">
        <f>AF22-S22</f>
        <v>1.08</v>
      </c>
    </row>
    <row r="23" spans="1:45" x14ac:dyDescent="0.25">
      <c r="A23" s="4">
        <v>109</v>
      </c>
      <c r="B23" s="5">
        <v>1</v>
      </c>
      <c r="C23" s="5">
        <v>2</v>
      </c>
      <c r="D23" s="5">
        <v>61</v>
      </c>
      <c r="E23" s="6">
        <v>54</v>
      </c>
      <c r="F23" s="6">
        <v>21.1</v>
      </c>
      <c r="G23" s="10">
        <v>26.56</v>
      </c>
      <c r="H23" s="11">
        <v>21.86</v>
      </c>
      <c r="I23" s="11">
        <v>5.69</v>
      </c>
      <c r="J23" s="11">
        <v>17.16</v>
      </c>
      <c r="K23" s="11">
        <v>0.2</v>
      </c>
      <c r="L23" s="11">
        <v>0.26</v>
      </c>
      <c r="M23" s="11">
        <v>0.63</v>
      </c>
      <c r="N23" s="11">
        <v>3.61</v>
      </c>
      <c r="O23" s="11">
        <v>10.18</v>
      </c>
      <c r="P23" s="11">
        <v>1.1000000000000001</v>
      </c>
      <c r="Q23" s="11">
        <v>1.18</v>
      </c>
      <c r="R23" s="11">
        <v>2.69</v>
      </c>
      <c r="S23" s="12">
        <v>4.8099999999999996</v>
      </c>
      <c r="T23" s="6">
        <v>29.47</v>
      </c>
      <c r="U23" s="6">
        <v>10.54</v>
      </c>
      <c r="V23" s="6">
        <v>8.6999999999999993</v>
      </c>
      <c r="W23" s="6">
        <v>21.03</v>
      </c>
      <c r="X23" s="6">
        <v>0.18</v>
      </c>
      <c r="Y23" s="6">
        <v>0.21</v>
      </c>
      <c r="Z23" s="6">
        <v>0.06</v>
      </c>
      <c r="AA23" s="6">
        <v>5.24</v>
      </c>
      <c r="AB23" s="6">
        <v>14.07</v>
      </c>
      <c r="AC23" s="6">
        <v>0.78</v>
      </c>
      <c r="AD23" s="6">
        <v>0.25</v>
      </c>
      <c r="AE23" s="6">
        <v>2.2000000000000002</v>
      </c>
      <c r="AF23" s="6">
        <v>3.98</v>
      </c>
      <c r="AG23" s="10">
        <f>T23-G23</f>
        <v>2.91</v>
      </c>
      <c r="AH23" s="11">
        <f>U23-H23</f>
        <v>-11.32</v>
      </c>
      <c r="AI23" s="11">
        <f>V23-I23</f>
        <v>3.0099999999999989</v>
      </c>
      <c r="AJ23" s="11">
        <f>W23-J23</f>
        <v>3.870000000000001</v>
      </c>
      <c r="AK23" s="11">
        <f>X23-K23</f>
        <v>-2.0000000000000018E-2</v>
      </c>
      <c r="AL23" s="11">
        <f>Y23-L23</f>
        <v>-5.0000000000000017E-2</v>
      </c>
      <c r="AM23" s="11">
        <f>Z23-M23</f>
        <v>-0.57000000000000006</v>
      </c>
      <c r="AN23" s="11">
        <f>AA23-N23</f>
        <v>1.6300000000000003</v>
      </c>
      <c r="AO23" s="11">
        <f>AB23-O23</f>
        <v>3.8900000000000006</v>
      </c>
      <c r="AP23" s="11">
        <f>AC23-P23</f>
        <v>-0.32000000000000006</v>
      </c>
      <c r="AQ23" s="11">
        <f>AD23-Q23</f>
        <v>-0.92999999999999994</v>
      </c>
      <c r="AR23" s="11">
        <f>AE23-R23</f>
        <v>-0.48999999999999977</v>
      </c>
      <c r="AS23" s="12">
        <f>AF23-S23</f>
        <v>-0.82999999999999963</v>
      </c>
    </row>
    <row r="24" spans="1:45" x14ac:dyDescent="0.25">
      <c r="A24" s="4">
        <v>23</v>
      </c>
      <c r="B24" s="5">
        <v>2</v>
      </c>
      <c r="C24" s="5">
        <v>1</v>
      </c>
      <c r="D24" s="5">
        <v>63</v>
      </c>
      <c r="E24" s="6">
        <v>86.5</v>
      </c>
      <c r="F24" s="6">
        <v>31.8</v>
      </c>
      <c r="G24" s="10">
        <v>26.22</v>
      </c>
      <c r="H24" s="11">
        <v>13.99</v>
      </c>
      <c r="I24" s="11">
        <v>14.76</v>
      </c>
      <c r="J24" s="11">
        <v>25.32</v>
      </c>
      <c r="K24" s="11">
        <v>0.15</v>
      </c>
      <c r="L24" s="11">
        <v>0.3</v>
      </c>
      <c r="M24" s="11">
        <v>0.48</v>
      </c>
      <c r="N24" s="11">
        <v>0.35</v>
      </c>
      <c r="O24" s="11">
        <v>6</v>
      </c>
      <c r="P24" s="11">
        <v>0.76</v>
      </c>
      <c r="Q24" s="11">
        <v>0.17</v>
      </c>
      <c r="R24" s="11">
        <v>1.78</v>
      </c>
      <c r="S24" s="12">
        <v>3.73</v>
      </c>
      <c r="T24" s="6">
        <v>27.48</v>
      </c>
      <c r="U24" s="6">
        <v>14.85</v>
      </c>
      <c r="V24" s="6">
        <v>16.59</v>
      </c>
      <c r="W24" s="6">
        <v>19.11</v>
      </c>
      <c r="X24" s="6">
        <v>0.15</v>
      </c>
      <c r="Y24" s="6">
        <v>0.63</v>
      </c>
      <c r="Z24" s="6">
        <v>0.57999999999999996</v>
      </c>
      <c r="AA24" s="6">
        <v>3.16</v>
      </c>
      <c r="AB24" s="6">
        <v>5.75</v>
      </c>
      <c r="AC24" s="6">
        <v>1.42</v>
      </c>
      <c r="AD24" s="6">
        <v>0.26</v>
      </c>
      <c r="AE24" s="6">
        <v>2.19</v>
      </c>
      <c r="AF24" s="6">
        <v>3.52</v>
      </c>
      <c r="AG24" s="10">
        <f>T24-G24</f>
        <v>1.2600000000000016</v>
      </c>
      <c r="AH24" s="11">
        <f>U24-H24</f>
        <v>0.85999999999999943</v>
      </c>
      <c r="AI24" s="11">
        <f>V24-I24</f>
        <v>1.83</v>
      </c>
      <c r="AJ24" s="11">
        <f>W24-J24</f>
        <v>-6.2100000000000009</v>
      </c>
      <c r="AK24" s="11">
        <f>X24-K24</f>
        <v>0</v>
      </c>
      <c r="AL24" s="11">
        <f>Y24-L24</f>
        <v>0.33</v>
      </c>
      <c r="AM24" s="11">
        <f>Z24-M24</f>
        <v>9.9999999999999978E-2</v>
      </c>
      <c r="AN24" s="11">
        <f>AA24-N24</f>
        <v>2.81</v>
      </c>
      <c r="AO24" s="11">
        <f>AB24-O24</f>
        <v>-0.25</v>
      </c>
      <c r="AP24" s="11">
        <f>AC24-P24</f>
        <v>0.65999999999999992</v>
      </c>
      <c r="AQ24" s="11">
        <f>AD24-Q24</f>
        <v>0.09</v>
      </c>
      <c r="AR24" s="11">
        <f>AE24-R24</f>
        <v>0.40999999999999992</v>
      </c>
      <c r="AS24" s="12">
        <f>AF24-S24</f>
        <v>-0.20999999999999996</v>
      </c>
    </row>
    <row r="25" spans="1:45" x14ac:dyDescent="0.25">
      <c r="A25" s="4">
        <v>28</v>
      </c>
      <c r="B25" s="5">
        <v>2</v>
      </c>
      <c r="C25" s="5">
        <v>1</v>
      </c>
      <c r="D25" s="5">
        <v>34</v>
      </c>
      <c r="E25" s="6">
        <v>100</v>
      </c>
      <c r="F25" s="6">
        <v>25.4</v>
      </c>
      <c r="G25" s="10">
        <v>27.53</v>
      </c>
      <c r="H25" s="11">
        <v>15.85</v>
      </c>
      <c r="I25" s="11">
        <v>11.4</v>
      </c>
      <c r="J25" s="11">
        <v>22.35</v>
      </c>
      <c r="K25" s="11">
        <v>0.15</v>
      </c>
      <c r="L25" s="11">
        <v>0.27</v>
      </c>
      <c r="M25" s="11">
        <v>0.25</v>
      </c>
      <c r="N25" s="11">
        <v>4.08</v>
      </c>
      <c r="O25" s="11">
        <v>9.67</v>
      </c>
      <c r="P25" s="11">
        <v>2.19</v>
      </c>
      <c r="Q25" s="11">
        <v>1.1000000000000001</v>
      </c>
      <c r="R25" s="11">
        <v>1.22</v>
      </c>
      <c r="S25" s="12">
        <v>2.81</v>
      </c>
      <c r="T25" s="6">
        <v>25.67</v>
      </c>
      <c r="U25" s="6">
        <v>13.01</v>
      </c>
      <c r="V25" s="6">
        <v>10.36</v>
      </c>
      <c r="W25" s="6">
        <v>21.73</v>
      </c>
      <c r="X25" s="6">
        <v>0.14000000000000001</v>
      </c>
      <c r="Y25" s="6">
        <v>0.28000000000000003</v>
      </c>
      <c r="Z25" s="6">
        <v>0.69</v>
      </c>
      <c r="AA25" s="6">
        <v>3.14</v>
      </c>
      <c r="AB25" s="6">
        <v>12.77</v>
      </c>
      <c r="AC25" s="6">
        <v>1.8</v>
      </c>
      <c r="AD25" s="6">
        <v>2.0299999999999998</v>
      </c>
      <c r="AE25" s="6">
        <v>3.08</v>
      </c>
      <c r="AF25" s="6">
        <v>3.87</v>
      </c>
      <c r="AG25" s="10">
        <f>T25-G25</f>
        <v>-1.8599999999999994</v>
      </c>
      <c r="AH25" s="11">
        <f>U25-H25</f>
        <v>-2.84</v>
      </c>
      <c r="AI25" s="11">
        <f>V25-I25</f>
        <v>-1.0400000000000009</v>
      </c>
      <c r="AJ25" s="11">
        <f>W25-J25</f>
        <v>-0.62000000000000099</v>
      </c>
      <c r="AK25" s="11">
        <f>X25-K25</f>
        <v>-9.9999999999999811E-3</v>
      </c>
      <c r="AL25" s="11">
        <f>Y25-L25</f>
        <v>1.0000000000000009E-2</v>
      </c>
      <c r="AM25" s="11">
        <f>Z25-M25</f>
        <v>0.43999999999999995</v>
      </c>
      <c r="AN25" s="11">
        <f>AA25-N25</f>
        <v>-0.94</v>
      </c>
      <c r="AO25" s="11">
        <f>AB25-O25</f>
        <v>3.0999999999999996</v>
      </c>
      <c r="AP25" s="11">
        <f>AC25-P25</f>
        <v>-0.3899999999999999</v>
      </c>
      <c r="AQ25" s="11">
        <f>AD25-Q25</f>
        <v>0.92999999999999972</v>
      </c>
      <c r="AR25" s="11">
        <f>AE25-R25</f>
        <v>1.86</v>
      </c>
      <c r="AS25" s="12">
        <f>AF25-S25</f>
        <v>1.06</v>
      </c>
    </row>
    <row r="26" spans="1:45" x14ac:dyDescent="0.25">
      <c r="A26" s="4">
        <v>30</v>
      </c>
      <c r="B26" s="5">
        <v>2</v>
      </c>
      <c r="C26" s="5">
        <v>1</v>
      </c>
      <c r="D26" s="5">
        <v>66</v>
      </c>
      <c r="E26" s="6">
        <v>107.5</v>
      </c>
      <c r="F26" s="6">
        <v>30.7</v>
      </c>
      <c r="G26" s="10">
        <v>28.03</v>
      </c>
      <c r="H26" s="11">
        <v>13.22</v>
      </c>
      <c r="I26" s="11">
        <v>13.65</v>
      </c>
      <c r="J26" s="11">
        <v>26.11</v>
      </c>
      <c r="K26" s="11">
        <v>0</v>
      </c>
      <c r="L26" s="11">
        <v>0.27</v>
      </c>
      <c r="M26" s="11">
        <v>0.52</v>
      </c>
      <c r="N26" s="11">
        <v>2.5299999999999998</v>
      </c>
      <c r="O26" s="11">
        <v>5.88</v>
      </c>
      <c r="P26" s="11">
        <v>0.83</v>
      </c>
      <c r="Q26" s="11">
        <v>0.34</v>
      </c>
      <c r="R26" s="11">
        <v>2.5099999999999998</v>
      </c>
      <c r="S26" s="12">
        <v>2.96</v>
      </c>
      <c r="T26" s="6">
        <v>28.77</v>
      </c>
      <c r="U26" s="6">
        <v>10.050000000000001</v>
      </c>
      <c r="V26" s="6">
        <v>13.01</v>
      </c>
      <c r="W26" s="6">
        <v>26.64</v>
      </c>
      <c r="X26" s="6">
        <v>0.06</v>
      </c>
      <c r="Y26" s="6">
        <v>1.1299999999999999</v>
      </c>
      <c r="Z26" s="6">
        <v>0.34</v>
      </c>
      <c r="AA26" s="6">
        <v>2.33</v>
      </c>
      <c r="AB26" s="6">
        <v>7.21</v>
      </c>
      <c r="AC26" s="6">
        <v>1.42</v>
      </c>
      <c r="AD26" s="6">
        <v>0.25</v>
      </c>
      <c r="AE26" s="6">
        <v>2.39</v>
      </c>
      <c r="AF26" s="6">
        <v>3.58</v>
      </c>
      <c r="AG26" s="10">
        <f>T26-G26</f>
        <v>0.73999999999999844</v>
      </c>
      <c r="AH26" s="11">
        <f>U26-H26</f>
        <v>-3.17</v>
      </c>
      <c r="AI26" s="11">
        <f>V26-I26</f>
        <v>-0.64000000000000057</v>
      </c>
      <c r="AJ26" s="11">
        <f>W26-J26</f>
        <v>0.53000000000000114</v>
      </c>
      <c r="AK26" s="11">
        <f>X26-K26</f>
        <v>0.06</v>
      </c>
      <c r="AL26" s="11">
        <f>Y26-L26</f>
        <v>0.85999999999999988</v>
      </c>
      <c r="AM26" s="11">
        <f>Z26-M26</f>
        <v>-0.18</v>
      </c>
      <c r="AN26" s="11">
        <f>AA26-N26</f>
        <v>-0.19999999999999973</v>
      </c>
      <c r="AO26" s="11">
        <f>AB26-O26</f>
        <v>1.33</v>
      </c>
      <c r="AP26" s="11">
        <f>AC26-P26</f>
        <v>0.59</v>
      </c>
      <c r="AQ26" s="11">
        <f>AD26-Q26</f>
        <v>-9.0000000000000024E-2</v>
      </c>
      <c r="AR26" s="11">
        <f>AE26-R26</f>
        <v>-0.11999999999999966</v>
      </c>
      <c r="AS26" s="12">
        <f>AF26-S26</f>
        <v>0.62000000000000011</v>
      </c>
    </row>
    <row r="27" spans="1:45" x14ac:dyDescent="0.25">
      <c r="A27" s="4">
        <v>33</v>
      </c>
      <c r="B27" s="5">
        <v>2</v>
      </c>
      <c r="C27" s="5">
        <v>1</v>
      </c>
      <c r="D27" s="5">
        <v>49</v>
      </c>
      <c r="E27" s="6">
        <v>80.900000000000006</v>
      </c>
      <c r="F27" s="6">
        <v>26.7</v>
      </c>
      <c r="G27" s="10">
        <v>27.4</v>
      </c>
      <c r="H27" s="11">
        <v>12.08</v>
      </c>
      <c r="I27" s="11">
        <v>15.97</v>
      </c>
      <c r="J27" s="11">
        <v>23.17</v>
      </c>
      <c r="K27" s="11">
        <v>0.26</v>
      </c>
      <c r="L27" s="11">
        <v>0.47</v>
      </c>
      <c r="M27" s="11">
        <v>0.44</v>
      </c>
      <c r="N27" s="11">
        <v>2.84</v>
      </c>
      <c r="O27" s="11">
        <v>8.74</v>
      </c>
      <c r="P27" s="11">
        <v>1.02</v>
      </c>
      <c r="Q27" s="11">
        <v>0.28000000000000003</v>
      </c>
      <c r="R27" s="11">
        <v>1.45</v>
      </c>
      <c r="S27" s="12">
        <v>2.4</v>
      </c>
      <c r="T27" s="6">
        <v>31.7</v>
      </c>
      <c r="U27" s="6">
        <v>12.33</v>
      </c>
      <c r="V27" s="6">
        <v>15.97</v>
      </c>
      <c r="W27" s="6">
        <v>20.3</v>
      </c>
      <c r="X27" s="6">
        <v>0.09</v>
      </c>
      <c r="Y27" s="6">
        <v>1.24</v>
      </c>
      <c r="Z27" s="6">
        <v>0.32</v>
      </c>
      <c r="AA27" s="6">
        <v>1.89</v>
      </c>
      <c r="AB27" s="6">
        <v>6.55</v>
      </c>
      <c r="AC27" s="6">
        <v>0.52</v>
      </c>
      <c r="AD27" s="6">
        <v>1.43</v>
      </c>
      <c r="AE27" s="6">
        <v>2.08</v>
      </c>
      <c r="AF27" s="6">
        <v>1.77</v>
      </c>
      <c r="AG27" s="10">
        <f>T27-G27</f>
        <v>4.3000000000000007</v>
      </c>
      <c r="AH27" s="11">
        <f>U27-H27</f>
        <v>0.25</v>
      </c>
      <c r="AI27" s="11">
        <f>V27-I27</f>
        <v>0</v>
      </c>
      <c r="AJ27" s="11">
        <f>W27-J27</f>
        <v>-2.870000000000001</v>
      </c>
      <c r="AK27" s="11">
        <f>X27-K27</f>
        <v>-0.17</v>
      </c>
      <c r="AL27" s="11">
        <f>Y27-L27</f>
        <v>0.77</v>
      </c>
      <c r="AM27" s="11">
        <f>Z27-M27</f>
        <v>-0.12</v>
      </c>
      <c r="AN27" s="11">
        <f>AA27-N27</f>
        <v>-0.95</v>
      </c>
      <c r="AO27" s="11">
        <f>AB27-O27</f>
        <v>-2.1900000000000004</v>
      </c>
      <c r="AP27" s="11">
        <f>AC27-P27</f>
        <v>-0.5</v>
      </c>
      <c r="AQ27" s="11">
        <f>AD27-Q27</f>
        <v>1.1499999999999999</v>
      </c>
      <c r="AR27" s="11">
        <f>AE27-R27</f>
        <v>0.63000000000000012</v>
      </c>
      <c r="AS27" s="12">
        <f>AF27-S27</f>
        <v>-0.62999999999999989</v>
      </c>
    </row>
    <row r="28" spans="1:45" x14ac:dyDescent="0.25">
      <c r="A28" s="4">
        <v>38</v>
      </c>
      <c r="B28" s="5">
        <v>2</v>
      </c>
      <c r="C28" s="5">
        <v>1</v>
      </c>
      <c r="D28" s="5">
        <v>50</v>
      </c>
      <c r="E28" s="6">
        <v>82.5</v>
      </c>
      <c r="F28" s="6">
        <v>27.4</v>
      </c>
      <c r="G28" s="10">
        <v>24.68</v>
      </c>
      <c r="H28" s="11">
        <v>18.52</v>
      </c>
      <c r="I28" s="11">
        <v>10.15</v>
      </c>
      <c r="J28" s="11">
        <v>22.74</v>
      </c>
      <c r="K28" s="11">
        <v>0.12</v>
      </c>
      <c r="L28" s="11">
        <v>0.33</v>
      </c>
      <c r="M28" s="11">
        <v>0.49</v>
      </c>
      <c r="N28" s="11">
        <v>2.62</v>
      </c>
      <c r="O28" s="11">
        <v>7.49</v>
      </c>
      <c r="P28" s="11">
        <v>0.98</v>
      </c>
      <c r="Q28" s="11">
        <v>0.64</v>
      </c>
      <c r="R28" s="11">
        <v>2.16</v>
      </c>
      <c r="S28" s="12">
        <v>3.04</v>
      </c>
      <c r="T28" s="6">
        <v>28.26</v>
      </c>
      <c r="U28" s="6">
        <v>12.41</v>
      </c>
      <c r="V28" s="6">
        <v>9.15</v>
      </c>
      <c r="W28" s="6">
        <v>24.87</v>
      </c>
      <c r="X28" s="6">
        <v>0.13</v>
      </c>
      <c r="Y28" s="6">
        <v>0.26</v>
      </c>
      <c r="Z28" s="6">
        <v>0.15</v>
      </c>
      <c r="AA28" s="6">
        <v>7.04</v>
      </c>
      <c r="AB28" s="6">
        <v>7.23</v>
      </c>
      <c r="AC28" s="6">
        <v>0.28999999999999998</v>
      </c>
      <c r="AD28" s="6">
        <v>0.97</v>
      </c>
      <c r="AE28" s="6">
        <v>1.95</v>
      </c>
      <c r="AF28" s="6">
        <v>2.75</v>
      </c>
      <c r="AG28" s="10">
        <f>T28-G28</f>
        <v>3.5800000000000018</v>
      </c>
      <c r="AH28" s="11">
        <f>U28-H28</f>
        <v>-6.1099999999999994</v>
      </c>
      <c r="AI28" s="11">
        <f>V28-I28</f>
        <v>-1</v>
      </c>
      <c r="AJ28" s="11">
        <f>W28-J28</f>
        <v>2.1300000000000026</v>
      </c>
      <c r="AK28" s="11">
        <f>X28-K28</f>
        <v>1.0000000000000009E-2</v>
      </c>
      <c r="AL28" s="11">
        <f>Y28-L28</f>
        <v>-7.0000000000000007E-2</v>
      </c>
      <c r="AM28" s="11">
        <f>Z28-M28</f>
        <v>-0.33999999999999997</v>
      </c>
      <c r="AN28" s="11">
        <f>AA28-N28</f>
        <v>4.42</v>
      </c>
      <c r="AO28" s="11">
        <f>AB28-O28</f>
        <v>-0.25999999999999979</v>
      </c>
      <c r="AP28" s="11">
        <f>AC28-P28</f>
        <v>-0.69</v>
      </c>
      <c r="AQ28" s="11">
        <f>AD28-Q28</f>
        <v>0.32999999999999996</v>
      </c>
      <c r="AR28" s="11">
        <f>AE28-R28</f>
        <v>-0.21000000000000019</v>
      </c>
      <c r="AS28" s="12">
        <f>AF28-S28</f>
        <v>-0.29000000000000004</v>
      </c>
    </row>
    <row r="29" spans="1:45" x14ac:dyDescent="0.25">
      <c r="A29" s="4">
        <v>51</v>
      </c>
      <c r="B29" s="5">
        <v>2</v>
      </c>
      <c r="C29" s="5">
        <v>1</v>
      </c>
      <c r="D29" s="5">
        <v>26</v>
      </c>
      <c r="E29" s="6">
        <v>57.6</v>
      </c>
      <c r="F29" s="6">
        <v>20.7</v>
      </c>
      <c r="G29" s="10">
        <v>26.33</v>
      </c>
      <c r="H29" s="11">
        <v>14.27</v>
      </c>
      <c r="I29" s="11">
        <v>12.26</v>
      </c>
      <c r="J29" s="11">
        <v>22.95</v>
      </c>
      <c r="K29" s="11">
        <v>0.14000000000000001</v>
      </c>
      <c r="L29" s="11">
        <v>0.18</v>
      </c>
      <c r="M29" s="11">
        <v>0.51</v>
      </c>
      <c r="N29" s="11">
        <v>3.79</v>
      </c>
      <c r="O29" s="11">
        <v>9.39</v>
      </c>
      <c r="P29" s="11">
        <v>0.93</v>
      </c>
      <c r="Q29" s="11">
        <v>0.22</v>
      </c>
      <c r="R29" s="11">
        <v>2.19</v>
      </c>
      <c r="S29" s="12">
        <v>3.12</v>
      </c>
      <c r="T29" s="6">
        <v>29.54</v>
      </c>
      <c r="U29" s="6">
        <v>13.66</v>
      </c>
      <c r="V29" s="6">
        <v>13.33</v>
      </c>
      <c r="W29" s="6">
        <v>19.68</v>
      </c>
      <c r="X29" s="6">
        <v>0.11</v>
      </c>
      <c r="Y29" s="6">
        <v>0.23</v>
      </c>
      <c r="Z29" s="6">
        <v>0.34</v>
      </c>
      <c r="AA29" s="6">
        <v>3.63</v>
      </c>
      <c r="AB29" s="6">
        <v>9.74</v>
      </c>
      <c r="AC29" s="6">
        <v>0.73</v>
      </c>
      <c r="AD29" s="6">
        <v>1.19</v>
      </c>
      <c r="AE29" s="6">
        <v>2.2200000000000002</v>
      </c>
      <c r="AF29" s="6">
        <v>3.12</v>
      </c>
      <c r="AG29" s="10">
        <f>T29-G29</f>
        <v>3.2100000000000009</v>
      </c>
      <c r="AH29" s="11">
        <f>U29-H29</f>
        <v>-0.60999999999999943</v>
      </c>
      <c r="AI29" s="11">
        <f>V29-I29</f>
        <v>1.0700000000000003</v>
      </c>
      <c r="AJ29" s="11">
        <f>W29-J29</f>
        <v>-3.2699999999999996</v>
      </c>
      <c r="AK29" s="11">
        <f>X29-K29</f>
        <v>-3.0000000000000013E-2</v>
      </c>
      <c r="AL29" s="11">
        <f>Y29-L29</f>
        <v>5.0000000000000017E-2</v>
      </c>
      <c r="AM29" s="11">
        <f>Z29-M29</f>
        <v>-0.16999999999999998</v>
      </c>
      <c r="AN29" s="11">
        <f>AA29-N29</f>
        <v>-0.16000000000000014</v>
      </c>
      <c r="AO29" s="11">
        <f>AB29-O29</f>
        <v>0.34999999999999964</v>
      </c>
      <c r="AP29" s="11">
        <f>AC29-P29</f>
        <v>-0.20000000000000007</v>
      </c>
      <c r="AQ29" s="11">
        <f>AD29-Q29</f>
        <v>0.97</v>
      </c>
      <c r="AR29" s="11">
        <f>AE29-R29</f>
        <v>3.0000000000000249E-2</v>
      </c>
      <c r="AS29" s="12">
        <f>AF29-S29</f>
        <v>0</v>
      </c>
    </row>
    <row r="30" spans="1:45" x14ac:dyDescent="0.25">
      <c r="A30" s="4">
        <v>54</v>
      </c>
      <c r="B30" s="5">
        <v>2</v>
      </c>
      <c r="C30" s="5">
        <v>1</v>
      </c>
      <c r="D30" s="5">
        <v>43</v>
      </c>
      <c r="E30" s="6">
        <v>97</v>
      </c>
      <c r="F30" s="6">
        <v>34</v>
      </c>
      <c r="G30" s="10">
        <v>32.229999999999997</v>
      </c>
      <c r="H30" s="11">
        <v>15.19</v>
      </c>
      <c r="I30" s="11">
        <v>10.43</v>
      </c>
      <c r="J30" s="11">
        <v>19.329999999999998</v>
      </c>
      <c r="K30" s="11">
        <v>0.26</v>
      </c>
      <c r="L30" s="11">
        <v>0.27</v>
      </c>
      <c r="M30" s="11">
        <v>0.15</v>
      </c>
      <c r="N30" s="11">
        <v>4.7</v>
      </c>
      <c r="O30" s="11">
        <v>10.32</v>
      </c>
      <c r="P30" s="11">
        <v>1.64</v>
      </c>
      <c r="Q30" s="11">
        <v>1.23</v>
      </c>
      <c r="R30" s="11">
        <v>1.18</v>
      </c>
      <c r="S30" s="12">
        <v>2.0699999999999998</v>
      </c>
      <c r="T30" s="6">
        <v>26.61</v>
      </c>
      <c r="U30" s="6">
        <v>14.32</v>
      </c>
      <c r="V30" s="6">
        <v>9.8000000000000007</v>
      </c>
      <c r="W30" s="6">
        <v>19.899999999999999</v>
      </c>
      <c r="X30" s="6">
        <v>0.26</v>
      </c>
      <c r="Y30" s="6">
        <v>0.68</v>
      </c>
      <c r="Z30" s="6">
        <v>0.27</v>
      </c>
      <c r="AA30" s="6">
        <v>3.62</v>
      </c>
      <c r="AB30" s="6">
        <v>12.77</v>
      </c>
      <c r="AC30" s="6">
        <v>1.07</v>
      </c>
      <c r="AD30" s="6">
        <v>3.98</v>
      </c>
      <c r="AE30" s="6">
        <v>2.2400000000000002</v>
      </c>
      <c r="AF30" s="6">
        <v>3.62</v>
      </c>
      <c r="AG30" s="10">
        <f>T30-G30</f>
        <v>-5.6199999999999974</v>
      </c>
      <c r="AH30" s="11">
        <f>U30-H30</f>
        <v>-0.86999999999999922</v>
      </c>
      <c r="AI30" s="11">
        <f>V30-I30</f>
        <v>-0.62999999999999901</v>
      </c>
      <c r="AJ30" s="11">
        <f>W30-J30</f>
        <v>0.57000000000000028</v>
      </c>
      <c r="AK30" s="11">
        <f>X30-K30</f>
        <v>0</v>
      </c>
      <c r="AL30" s="11">
        <f>Y30-L30</f>
        <v>0.41000000000000003</v>
      </c>
      <c r="AM30" s="11">
        <f>Z30-M30</f>
        <v>0.12000000000000002</v>
      </c>
      <c r="AN30" s="11">
        <f>AA30-N30</f>
        <v>-1.08</v>
      </c>
      <c r="AO30" s="11">
        <f>AB30-O30</f>
        <v>2.4499999999999993</v>
      </c>
      <c r="AP30" s="11">
        <f>AC30-P30</f>
        <v>-0.56999999999999984</v>
      </c>
      <c r="AQ30" s="11">
        <f>AD30-Q30</f>
        <v>2.75</v>
      </c>
      <c r="AR30" s="11">
        <f>AE30-R30</f>
        <v>1.0600000000000003</v>
      </c>
      <c r="AS30" s="12">
        <f>AF30-S30</f>
        <v>1.5500000000000003</v>
      </c>
    </row>
    <row r="31" spans="1:45" x14ac:dyDescent="0.25">
      <c r="A31" s="4">
        <v>69</v>
      </c>
      <c r="B31" s="5">
        <v>2</v>
      </c>
      <c r="C31" s="5">
        <v>1</v>
      </c>
      <c r="D31" s="5">
        <v>38</v>
      </c>
      <c r="E31" s="6">
        <v>73.3</v>
      </c>
      <c r="F31" s="6">
        <v>23.4</v>
      </c>
      <c r="G31" s="10">
        <v>26.85</v>
      </c>
      <c r="H31" s="11">
        <v>18.34</v>
      </c>
      <c r="I31" s="11">
        <v>7.96</v>
      </c>
      <c r="J31" s="11">
        <v>23.31</v>
      </c>
      <c r="K31" s="11">
        <v>0.15</v>
      </c>
      <c r="L31" s="11">
        <v>0.28000000000000003</v>
      </c>
      <c r="M31" s="11">
        <v>0.43</v>
      </c>
      <c r="N31" s="11">
        <v>2.12</v>
      </c>
      <c r="O31" s="11">
        <v>7.31</v>
      </c>
      <c r="P31" s="11">
        <v>1.48</v>
      </c>
      <c r="Q31" s="11">
        <v>0.61</v>
      </c>
      <c r="R31" s="11">
        <v>2.7</v>
      </c>
      <c r="S31" s="12">
        <v>3.67</v>
      </c>
      <c r="T31" s="6">
        <v>25.43</v>
      </c>
      <c r="U31" s="6">
        <v>14.04</v>
      </c>
      <c r="V31" s="6">
        <v>7.63</v>
      </c>
      <c r="W31" s="6">
        <v>22.08</v>
      </c>
      <c r="X31" s="6">
        <v>0.05</v>
      </c>
      <c r="Y31" s="6">
        <v>0.56000000000000005</v>
      </c>
      <c r="Z31" s="6">
        <v>0.17</v>
      </c>
      <c r="AA31" s="6">
        <v>2.56</v>
      </c>
      <c r="AB31" s="6">
        <v>7.97</v>
      </c>
      <c r="AC31" s="6">
        <v>0.49</v>
      </c>
      <c r="AD31" s="6">
        <v>3.04</v>
      </c>
      <c r="AE31" s="6">
        <v>2.29</v>
      </c>
      <c r="AF31" s="6">
        <v>6.31</v>
      </c>
      <c r="AG31" s="10">
        <f>T31-G31</f>
        <v>-1.4200000000000017</v>
      </c>
      <c r="AH31" s="11">
        <f>U31-H31</f>
        <v>-4.3000000000000007</v>
      </c>
      <c r="AI31" s="11">
        <f>V31-I31</f>
        <v>-0.33000000000000007</v>
      </c>
      <c r="AJ31" s="11">
        <f>W31-J31</f>
        <v>-1.2300000000000004</v>
      </c>
      <c r="AK31" s="11">
        <f>X31-K31</f>
        <v>-9.9999999999999992E-2</v>
      </c>
      <c r="AL31" s="11">
        <f>Y31-L31</f>
        <v>0.28000000000000003</v>
      </c>
      <c r="AM31" s="11">
        <f>Z31-M31</f>
        <v>-0.26</v>
      </c>
      <c r="AN31" s="11">
        <f>AA31-N31</f>
        <v>0.43999999999999995</v>
      </c>
      <c r="AO31" s="11">
        <f>AB31-O31</f>
        <v>0.66000000000000014</v>
      </c>
      <c r="AP31" s="11">
        <f>AC31-P31</f>
        <v>-0.99</v>
      </c>
      <c r="AQ31" s="11">
        <f>AD31-Q31</f>
        <v>2.4300000000000002</v>
      </c>
      <c r="AR31" s="11">
        <f>AE31-R31</f>
        <v>-0.41000000000000014</v>
      </c>
      <c r="AS31" s="12">
        <f>AF31-S31</f>
        <v>2.6399999999999997</v>
      </c>
    </row>
    <row r="32" spans="1:45" x14ac:dyDescent="0.25">
      <c r="A32" s="4">
        <v>70</v>
      </c>
      <c r="B32" s="5">
        <v>2</v>
      </c>
      <c r="C32" s="5">
        <v>1</v>
      </c>
      <c r="D32" s="5">
        <v>58</v>
      </c>
      <c r="E32" s="6">
        <v>90.1</v>
      </c>
      <c r="F32" s="6">
        <v>30.1</v>
      </c>
      <c r="G32" s="10">
        <v>27.32</v>
      </c>
      <c r="H32" s="11">
        <v>13.21</v>
      </c>
      <c r="I32" s="11">
        <v>11.37</v>
      </c>
      <c r="J32" s="11">
        <v>20.84</v>
      </c>
      <c r="K32" s="11">
        <v>0.15</v>
      </c>
      <c r="L32" s="11">
        <v>0.54</v>
      </c>
      <c r="M32" s="11">
        <v>0.79</v>
      </c>
      <c r="N32" s="11">
        <v>2.5099999999999998</v>
      </c>
      <c r="O32" s="11">
        <v>12.09</v>
      </c>
      <c r="P32" s="11">
        <v>1.48</v>
      </c>
      <c r="Q32" s="11">
        <v>1.34</v>
      </c>
      <c r="R32" s="11">
        <v>2.48</v>
      </c>
      <c r="S32" s="12">
        <v>3.79</v>
      </c>
      <c r="T32" s="6">
        <v>31.34</v>
      </c>
      <c r="U32" s="6">
        <v>0.64</v>
      </c>
      <c r="V32" s="6">
        <v>14.15</v>
      </c>
      <c r="W32" s="6">
        <v>23.46</v>
      </c>
      <c r="X32" s="6">
        <v>0.12</v>
      </c>
      <c r="Y32" s="6">
        <v>0.73</v>
      </c>
      <c r="Z32" s="6">
        <v>0.43</v>
      </c>
      <c r="AA32" s="6">
        <v>2.19</v>
      </c>
      <c r="AB32" s="6">
        <v>12.46</v>
      </c>
      <c r="AC32" s="6">
        <v>3.43</v>
      </c>
      <c r="AD32" s="6">
        <v>0.24</v>
      </c>
      <c r="AE32" s="6">
        <v>3.74</v>
      </c>
      <c r="AF32" s="6">
        <v>4.0999999999999996</v>
      </c>
      <c r="AG32" s="10">
        <f>T32-G32</f>
        <v>4.0199999999999996</v>
      </c>
      <c r="AH32" s="11">
        <f>U32-H32</f>
        <v>-12.57</v>
      </c>
      <c r="AI32" s="11">
        <f>V32-I32</f>
        <v>2.7800000000000011</v>
      </c>
      <c r="AJ32" s="11">
        <f>W32-J32</f>
        <v>2.620000000000001</v>
      </c>
      <c r="AK32" s="11">
        <f>X32-K32</f>
        <v>-0.03</v>
      </c>
      <c r="AL32" s="11">
        <f>Y32-L32</f>
        <v>0.18999999999999995</v>
      </c>
      <c r="AM32" s="11">
        <f>Z32-M32</f>
        <v>-0.36000000000000004</v>
      </c>
      <c r="AN32" s="11">
        <f>AA32-N32</f>
        <v>-0.31999999999999984</v>
      </c>
      <c r="AO32" s="11">
        <f>AB32-O32</f>
        <v>0.37000000000000099</v>
      </c>
      <c r="AP32" s="11">
        <f>AC32-P32</f>
        <v>1.9500000000000002</v>
      </c>
      <c r="AQ32" s="11">
        <f>AD32-Q32</f>
        <v>-1.1000000000000001</v>
      </c>
      <c r="AR32" s="11">
        <f>AE32-R32</f>
        <v>1.2600000000000002</v>
      </c>
      <c r="AS32" s="12">
        <f>AF32-S32</f>
        <v>0.30999999999999961</v>
      </c>
    </row>
    <row r="33" spans="1:45" x14ac:dyDescent="0.25">
      <c r="A33" s="4">
        <v>95</v>
      </c>
      <c r="B33" s="5">
        <v>2</v>
      </c>
      <c r="C33" s="5">
        <v>1</v>
      </c>
      <c r="D33" s="5">
        <v>57</v>
      </c>
      <c r="E33" s="6">
        <v>63.3</v>
      </c>
      <c r="F33" s="6">
        <v>22.4</v>
      </c>
      <c r="G33" s="10">
        <v>25.78</v>
      </c>
      <c r="H33" s="11">
        <v>21.68</v>
      </c>
      <c r="I33" s="11">
        <v>4.9800000000000004</v>
      </c>
      <c r="J33" s="11">
        <v>21.94</v>
      </c>
      <c r="K33" s="11">
        <v>0.15</v>
      </c>
      <c r="L33" s="11">
        <v>0.22</v>
      </c>
      <c r="M33" s="11">
        <v>0.53</v>
      </c>
      <c r="N33" s="11">
        <v>3.86</v>
      </c>
      <c r="O33" s="11">
        <v>10.97</v>
      </c>
      <c r="P33" s="11">
        <v>0.48</v>
      </c>
      <c r="Q33" s="11">
        <v>0.6</v>
      </c>
      <c r="R33" s="11">
        <v>1.71</v>
      </c>
      <c r="S33" s="12">
        <v>3.7</v>
      </c>
      <c r="T33" s="6">
        <v>27.77</v>
      </c>
      <c r="U33" s="6">
        <v>13.79</v>
      </c>
      <c r="V33" s="6">
        <v>8.81</v>
      </c>
      <c r="W33" s="6">
        <v>22.66</v>
      </c>
      <c r="X33" s="6">
        <v>0.12</v>
      </c>
      <c r="Y33" s="6">
        <v>0.61</v>
      </c>
      <c r="Z33" s="6">
        <v>0.17</v>
      </c>
      <c r="AA33" s="6">
        <v>4.7300000000000004</v>
      </c>
      <c r="AB33" s="6">
        <v>8.64</v>
      </c>
      <c r="AC33" s="6">
        <v>0.28000000000000003</v>
      </c>
      <c r="AD33" s="6">
        <v>2.52</v>
      </c>
      <c r="AE33" s="6">
        <v>2.61</v>
      </c>
      <c r="AF33" s="6">
        <v>3.74</v>
      </c>
      <c r="AG33" s="10">
        <f>T33-G33</f>
        <v>1.9899999999999984</v>
      </c>
      <c r="AH33" s="11">
        <f>U33-H33</f>
        <v>-7.8900000000000006</v>
      </c>
      <c r="AI33" s="11">
        <f>V33-I33</f>
        <v>3.83</v>
      </c>
      <c r="AJ33" s="11">
        <f>W33-J33</f>
        <v>0.71999999999999886</v>
      </c>
      <c r="AK33" s="11">
        <f>X33-K33</f>
        <v>-0.03</v>
      </c>
      <c r="AL33" s="11">
        <f>Y33-L33</f>
        <v>0.39</v>
      </c>
      <c r="AM33" s="11">
        <f>Z33-M33</f>
        <v>-0.36</v>
      </c>
      <c r="AN33" s="11">
        <f>AA33-N33</f>
        <v>0.87000000000000055</v>
      </c>
      <c r="AO33" s="11">
        <f>AB33-O33</f>
        <v>-2.33</v>
      </c>
      <c r="AP33" s="11">
        <f>AC33-P33</f>
        <v>-0.19999999999999996</v>
      </c>
      <c r="AQ33" s="11">
        <f>AD33-Q33</f>
        <v>1.92</v>
      </c>
      <c r="AR33" s="11">
        <f>AE33-R33</f>
        <v>0.89999999999999991</v>
      </c>
      <c r="AS33" s="12">
        <f>AF33-S33</f>
        <v>4.0000000000000036E-2</v>
      </c>
    </row>
    <row r="34" spans="1:45" x14ac:dyDescent="0.25">
      <c r="A34" s="4">
        <v>98</v>
      </c>
      <c r="B34" s="5">
        <v>2</v>
      </c>
      <c r="C34" s="5">
        <v>1</v>
      </c>
      <c r="D34" s="5">
        <v>47</v>
      </c>
      <c r="E34" s="6">
        <v>87.9</v>
      </c>
      <c r="F34" s="6">
        <v>27.1</v>
      </c>
      <c r="G34" s="10">
        <v>28.92</v>
      </c>
      <c r="H34" s="11">
        <v>10.5</v>
      </c>
      <c r="I34" s="11">
        <v>9.94</v>
      </c>
      <c r="J34" s="11">
        <v>25.98</v>
      </c>
      <c r="K34" s="11">
        <v>0.13</v>
      </c>
      <c r="L34" s="11">
        <v>0.27</v>
      </c>
      <c r="M34" s="11">
        <v>0.3</v>
      </c>
      <c r="N34" s="11">
        <v>2.4700000000000002</v>
      </c>
      <c r="O34" s="11">
        <v>11.3</v>
      </c>
      <c r="P34" s="11">
        <v>1.22</v>
      </c>
      <c r="Q34" s="11">
        <v>0.27</v>
      </c>
      <c r="R34" s="11">
        <v>1.35</v>
      </c>
      <c r="S34" s="12">
        <v>4.5599999999999996</v>
      </c>
      <c r="T34" s="6">
        <v>28.06</v>
      </c>
      <c r="U34" s="6">
        <v>12.64</v>
      </c>
      <c r="V34" s="6">
        <v>10.56</v>
      </c>
      <c r="W34" s="6">
        <v>20.56</v>
      </c>
      <c r="X34" s="6">
        <v>0.04</v>
      </c>
      <c r="Y34" s="6">
        <v>0.74</v>
      </c>
      <c r="Z34" s="6">
        <v>0.34</v>
      </c>
      <c r="AA34" s="6">
        <v>2.4500000000000002</v>
      </c>
      <c r="AB34" s="6">
        <v>12.64</v>
      </c>
      <c r="AC34" s="6">
        <v>2.69</v>
      </c>
      <c r="AD34" s="6">
        <v>0.23</v>
      </c>
      <c r="AE34" s="6">
        <v>1.71</v>
      </c>
      <c r="AF34" s="6">
        <v>5.12</v>
      </c>
      <c r="AG34" s="10">
        <f>T34-G34</f>
        <v>-0.86000000000000298</v>
      </c>
      <c r="AH34" s="11">
        <f>U34-H34</f>
        <v>2.1400000000000006</v>
      </c>
      <c r="AI34" s="11">
        <f>V34-I34</f>
        <v>0.62000000000000099</v>
      </c>
      <c r="AJ34" s="11">
        <f>W34-J34</f>
        <v>-5.4200000000000017</v>
      </c>
      <c r="AK34" s="11">
        <f>X34-K34</f>
        <v>-0.09</v>
      </c>
      <c r="AL34" s="11">
        <f>Y34-L34</f>
        <v>0.47</v>
      </c>
      <c r="AM34" s="11">
        <f>Z34-M34</f>
        <v>4.0000000000000036E-2</v>
      </c>
      <c r="AN34" s="11">
        <f>AA34-N34</f>
        <v>-2.0000000000000018E-2</v>
      </c>
      <c r="AO34" s="11">
        <f>AB34-O34</f>
        <v>1.3399999999999999</v>
      </c>
      <c r="AP34" s="11">
        <f>AC34-P34</f>
        <v>1.47</v>
      </c>
      <c r="AQ34" s="11">
        <f>AD34-Q34</f>
        <v>-4.0000000000000008E-2</v>
      </c>
      <c r="AR34" s="11">
        <f>AE34-R34</f>
        <v>0.35999999999999988</v>
      </c>
      <c r="AS34" s="12">
        <f>AF34-S34</f>
        <v>0.5600000000000005</v>
      </c>
    </row>
    <row r="35" spans="1:45" x14ac:dyDescent="0.25">
      <c r="A35" s="4">
        <v>102</v>
      </c>
      <c r="B35" s="5">
        <v>2</v>
      </c>
      <c r="C35" s="5">
        <v>1</v>
      </c>
      <c r="D35" s="5">
        <v>58</v>
      </c>
      <c r="E35" s="6">
        <v>96</v>
      </c>
      <c r="F35" s="6">
        <v>30.3</v>
      </c>
      <c r="G35" s="10">
        <v>25.75</v>
      </c>
      <c r="H35" s="11">
        <v>14.07</v>
      </c>
      <c r="I35" s="11">
        <v>10.6</v>
      </c>
      <c r="J35" s="11">
        <v>27.8</v>
      </c>
      <c r="K35" s="11">
        <v>0.31</v>
      </c>
      <c r="L35" s="11">
        <v>0.34</v>
      </c>
      <c r="M35" s="11">
        <v>0.52</v>
      </c>
      <c r="N35" s="11">
        <v>6.29</v>
      </c>
      <c r="O35" s="11">
        <v>7.11</v>
      </c>
      <c r="P35" s="11">
        <v>0.99</v>
      </c>
      <c r="Q35" s="11">
        <v>1.69</v>
      </c>
      <c r="R35" s="11">
        <v>0.72</v>
      </c>
      <c r="S35" s="12">
        <v>3.04</v>
      </c>
      <c r="T35" s="6">
        <v>24.34</v>
      </c>
      <c r="U35" s="6">
        <v>14.27</v>
      </c>
      <c r="V35" s="6">
        <v>10.119999999999999</v>
      </c>
      <c r="W35" s="6">
        <v>26.43</v>
      </c>
      <c r="X35" s="6">
        <v>0.28999999999999998</v>
      </c>
      <c r="Y35" s="6">
        <v>0.62</v>
      </c>
      <c r="Z35" s="6">
        <v>0.62</v>
      </c>
      <c r="AA35" s="6">
        <v>4.83</v>
      </c>
      <c r="AB35" s="6">
        <v>7.1</v>
      </c>
      <c r="AC35" s="6">
        <v>1.88</v>
      </c>
      <c r="AD35" s="6">
        <v>2.76</v>
      </c>
      <c r="AE35" s="6">
        <v>1.65</v>
      </c>
      <c r="AF35" s="6">
        <v>3.34</v>
      </c>
      <c r="AG35" s="10">
        <f>T35-G35</f>
        <v>-1.4100000000000001</v>
      </c>
      <c r="AH35" s="11">
        <f>U35-H35</f>
        <v>0.19999999999999929</v>
      </c>
      <c r="AI35" s="11">
        <f>V35-I35</f>
        <v>-0.48000000000000043</v>
      </c>
      <c r="AJ35" s="11">
        <f>W35-J35</f>
        <v>-1.370000000000001</v>
      </c>
      <c r="AK35" s="11">
        <f>X35-K35</f>
        <v>-2.0000000000000018E-2</v>
      </c>
      <c r="AL35" s="11">
        <f>Y35-L35</f>
        <v>0.27999999999999997</v>
      </c>
      <c r="AM35" s="11">
        <f>Z35-M35</f>
        <v>9.9999999999999978E-2</v>
      </c>
      <c r="AN35" s="11">
        <f>AA35-N35</f>
        <v>-1.46</v>
      </c>
      <c r="AO35" s="11">
        <f>AB35-O35</f>
        <v>-1.0000000000000675E-2</v>
      </c>
      <c r="AP35" s="11">
        <f>AC35-P35</f>
        <v>0.8899999999999999</v>
      </c>
      <c r="AQ35" s="11">
        <f>AD35-Q35</f>
        <v>1.0699999999999998</v>
      </c>
      <c r="AR35" s="11">
        <f>AE35-R35</f>
        <v>0.92999999999999994</v>
      </c>
      <c r="AS35" s="12">
        <f>AF35-S35</f>
        <v>0.29999999999999982</v>
      </c>
    </row>
    <row r="36" spans="1:45" x14ac:dyDescent="0.25">
      <c r="A36" s="4">
        <v>102</v>
      </c>
      <c r="B36" s="5">
        <v>2</v>
      </c>
      <c r="C36" s="5">
        <v>1</v>
      </c>
      <c r="D36" s="5">
        <v>67</v>
      </c>
      <c r="E36" s="6">
        <v>78.400000000000006</v>
      </c>
      <c r="F36" s="6">
        <v>25</v>
      </c>
      <c r="G36" s="10">
        <v>25.8</v>
      </c>
      <c r="H36" s="11">
        <v>14.69</v>
      </c>
      <c r="I36" s="11">
        <v>5.18</v>
      </c>
      <c r="J36" s="11">
        <v>20.3</v>
      </c>
      <c r="K36" s="11">
        <v>0.23</v>
      </c>
      <c r="L36" s="11">
        <v>0.28999999999999998</v>
      </c>
      <c r="M36" s="11">
        <v>0.65</v>
      </c>
      <c r="N36" s="11">
        <v>3.89</v>
      </c>
      <c r="O36" s="11">
        <v>11.21</v>
      </c>
      <c r="P36" s="11">
        <v>1.34</v>
      </c>
      <c r="Q36" s="11">
        <v>1.79</v>
      </c>
      <c r="R36" s="11">
        <v>3.28</v>
      </c>
      <c r="S36" s="12">
        <v>6.08</v>
      </c>
      <c r="T36" s="6">
        <v>28.78</v>
      </c>
      <c r="U36" s="6">
        <v>16.04</v>
      </c>
      <c r="V36" s="6">
        <v>8.3800000000000008</v>
      </c>
      <c r="W36" s="6">
        <v>20.399999999999999</v>
      </c>
      <c r="X36" s="6">
        <v>0.08</v>
      </c>
      <c r="Y36" s="6">
        <v>0.73</v>
      </c>
      <c r="Z36" s="6">
        <v>0.19</v>
      </c>
      <c r="AA36" s="6">
        <v>4.18</v>
      </c>
      <c r="AB36" s="6">
        <v>6.93</v>
      </c>
      <c r="AC36" s="6">
        <v>0.83</v>
      </c>
      <c r="AD36" s="6">
        <v>0</v>
      </c>
      <c r="AE36" s="6">
        <v>3.7</v>
      </c>
      <c r="AF36" s="6">
        <v>6.38</v>
      </c>
      <c r="AG36" s="10">
        <f>T36-G36</f>
        <v>2.9800000000000004</v>
      </c>
      <c r="AH36" s="11">
        <f>U36-H36</f>
        <v>1.3499999999999996</v>
      </c>
      <c r="AI36" s="11">
        <f>V36-I36</f>
        <v>3.2000000000000011</v>
      </c>
      <c r="AJ36" s="11">
        <f>W36-J36</f>
        <v>9.9999999999997868E-2</v>
      </c>
      <c r="AK36" s="11">
        <f>X36-K36</f>
        <v>-0.15000000000000002</v>
      </c>
      <c r="AL36" s="11">
        <f>Y36-L36</f>
        <v>0.44</v>
      </c>
      <c r="AM36" s="11">
        <f>Z36-M36</f>
        <v>-0.46</v>
      </c>
      <c r="AN36" s="11">
        <f>AA36-N36</f>
        <v>0.28999999999999959</v>
      </c>
      <c r="AO36" s="11">
        <f>AB36-O36</f>
        <v>-4.2800000000000011</v>
      </c>
      <c r="AP36" s="11">
        <f>AC36-P36</f>
        <v>-0.51000000000000012</v>
      </c>
      <c r="AQ36" s="11">
        <f>AD36-Q36</f>
        <v>-1.79</v>
      </c>
      <c r="AR36" s="11">
        <f>AE36-R36</f>
        <v>0.42000000000000037</v>
      </c>
      <c r="AS36" s="12">
        <f>AF36-S36</f>
        <v>0.29999999999999982</v>
      </c>
    </row>
    <row r="37" spans="1:45" x14ac:dyDescent="0.25">
      <c r="A37" s="4">
        <v>21</v>
      </c>
      <c r="B37" s="5">
        <v>2</v>
      </c>
      <c r="C37" s="5">
        <v>2</v>
      </c>
      <c r="D37" s="5">
        <v>70</v>
      </c>
      <c r="E37" s="6">
        <v>63</v>
      </c>
      <c r="F37" s="6">
        <v>25.9</v>
      </c>
      <c r="G37" s="10">
        <v>24.64</v>
      </c>
      <c r="H37" s="11">
        <v>14.36</v>
      </c>
      <c r="I37" s="11">
        <v>12.91</v>
      </c>
      <c r="J37" s="11">
        <v>23.8</v>
      </c>
      <c r="K37" s="11">
        <v>0.22</v>
      </c>
      <c r="L37" s="11">
        <v>0.28999999999999998</v>
      </c>
      <c r="M37" s="11">
        <v>0.44</v>
      </c>
      <c r="N37" s="11">
        <v>3.78</v>
      </c>
      <c r="O37" s="11">
        <v>9.4700000000000006</v>
      </c>
      <c r="P37" s="11">
        <v>1.29</v>
      </c>
      <c r="Q37" s="11">
        <v>0.28999999999999998</v>
      </c>
      <c r="R37" s="11">
        <v>1.96</v>
      </c>
      <c r="S37" s="12">
        <v>3.72</v>
      </c>
      <c r="T37" s="6">
        <v>26.59</v>
      </c>
      <c r="U37" s="6">
        <v>15.66</v>
      </c>
      <c r="V37" s="6">
        <v>16.079999999999998</v>
      </c>
      <c r="W37" s="6">
        <v>15.84</v>
      </c>
      <c r="X37" s="6">
        <v>0.23</v>
      </c>
      <c r="Y37" s="6">
        <v>1.17</v>
      </c>
      <c r="Z37" s="6">
        <v>0.41</v>
      </c>
      <c r="AA37" s="6">
        <v>3.28</v>
      </c>
      <c r="AB37" s="6">
        <v>7.46</v>
      </c>
      <c r="AC37" s="6">
        <v>2.93</v>
      </c>
      <c r="AD37" s="6">
        <v>1.01</v>
      </c>
      <c r="AE37" s="6">
        <v>2.95</v>
      </c>
      <c r="AF37" s="6">
        <v>3.29</v>
      </c>
      <c r="AG37" s="10">
        <f>T37-G37</f>
        <v>1.9499999999999993</v>
      </c>
      <c r="AH37" s="11">
        <f>U37-H37</f>
        <v>1.3000000000000007</v>
      </c>
      <c r="AI37" s="11">
        <f>V37-I37</f>
        <v>3.1699999999999982</v>
      </c>
      <c r="AJ37" s="11">
        <f>W37-J37</f>
        <v>-7.9600000000000009</v>
      </c>
      <c r="AK37" s="11">
        <f>X37-K37</f>
        <v>1.0000000000000009E-2</v>
      </c>
      <c r="AL37" s="11">
        <f>Y37-L37</f>
        <v>0.87999999999999989</v>
      </c>
      <c r="AM37" s="11">
        <f>Z37-M37</f>
        <v>-3.0000000000000027E-2</v>
      </c>
      <c r="AN37" s="11">
        <f>AA37-N37</f>
        <v>-0.5</v>
      </c>
      <c r="AO37" s="11">
        <f>AB37-O37</f>
        <v>-2.0100000000000007</v>
      </c>
      <c r="AP37" s="11">
        <f>AC37-P37</f>
        <v>1.6400000000000001</v>
      </c>
      <c r="AQ37" s="11">
        <f>AD37-Q37</f>
        <v>0.72</v>
      </c>
      <c r="AR37" s="11">
        <f>AE37-R37</f>
        <v>0.99000000000000021</v>
      </c>
      <c r="AS37" s="12">
        <f>AF37-S37</f>
        <v>-0.43000000000000016</v>
      </c>
    </row>
    <row r="38" spans="1:45" x14ac:dyDescent="0.25">
      <c r="A38" s="4">
        <v>33</v>
      </c>
      <c r="B38" s="5">
        <v>2</v>
      </c>
      <c r="C38" s="5">
        <v>2</v>
      </c>
      <c r="D38" s="5">
        <v>38</v>
      </c>
      <c r="E38" s="6">
        <v>79.599999999999994</v>
      </c>
      <c r="F38" s="6">
        <v>25.4</v>
      </c>
      <c r="G38" s="10">
        <v>24.88</v>
      </c>
      <c r="H38" s="11">
        <v>21.71</v>
      </c>
      <c r="I38" s="11">
        <v>8.18</v>
      </c>
      <c r="J38" s="11">
        <v>21.95</v>
      </c>
      <c r="K38" s="11">
        <v>0.13</v>
      </c>
      <c r="L38" s="11">
        <v>0.21</v>
      </c>
      <c r="M38" s="11">
        <v>0.39</v>
      </c>
      <c r="N38" s="11">
        <v>2.4700000000000002</v>
      </c>
      <c r="O38" s="11">
        <v>7.96</v>
      </c>
      <c r="P38" s="11">
        <v>1.1000000000000001</v>
      </c>
      <c r="Q38" s="11">
        <v>0.67</v>
      </c>
      <c r="R38" s="11">
        <v>2.41</v>
      </c>
      <c r="S38" s="12">
        <v>3.67</v>
      </c>
      <c r="T38" s="6">
        <v>27.65</v>
      </c>
      <c r="U38" s="6">
        <v>16.18</v>
      </c>
      <c r="V38" s="6">
        <v>11.1</v>
      </c>
      <c r="W38" s="6">
        <v>24.2</v>
      </c>
      <c r="X38" s="6">
        <v>0.17</v>
      </c>
      <c r="Y38" s="6">
        <v>0.37</v>
      </c>
      <c r="Z38" s="6">
        <v>0.15</v>
      </c>
      <c r="AA38" s="6">
        <v>0</v>
      </c>
      <c r="AB38" s="6">
        <v>6.82</v>
      </c>
      <c r="AC38" s="6">
        <v>0.25</v>
      </c>
      <c r="AD38" s="6">
        <v>1.5</v>
      </c>
      <c r="AE38" s="6">
        <v>3.17</v>
      </c>
      <c r="AF38" s="6">
        <v>2.52</v>
      </c>
      <c r="AG38" s="10">
        <f>T38-G38</f>
        <v>2.7699999999999996</v>
      </c>
      <c r="AH38" s="11">
        <f>U38-H38</f>
        <v>-5.5300000000000011</v>
      </c>
      <c r="AI38" s="11">
        <f>V38-I38</f>
        <v>2.92</v>
      </c>
      <c r="AJ38" s="11">
        <f>W38-J38</f>
        <v>2.25</v>
      </c>
      <c r="AK38" s="11">
        <f>X38-K38</f>
        <v>4.0000000000000008E-2</v>
      </c>
      <c r="AL38" s="11">
        <f>Y38-L38</f>
        <v>0.16</v>
      </c>
      <c r="AM38" s="11">
        <f>Z38-M38</f>
        <v>-0.24000000000000002</v>
      </c>
      <c r="AN38" s="11">
        <f>AA38-N38</f>
        <v>-2.4700000000000002</v>
      </c>
      <c r="AO38" s="11">
        <f>AB38-O38</f>
        <v>-1.1399999999999997</v>
      </c>
      <c r="AP38" s="11">
        <f>AC38-P38</f>
        <v>-0.85000000000000009</v>
      </c>
      <c r="AQ38" s="11">
        <f>AD38-Q38</f>
        <v>0.83</v>
      </c>
      <c r="AR38" s="11">
        <f>AE38-R38</f>
        <v>0.75999999999999979</v>
      </c>
      <c r="AS38" s="12">
        <f>AF38-S38</f>
        <v>-1.1499999999999999</v>
      </c>
    </row>
    <row r="39" spans="1:45" x14ac:dyDescent="0.25">
      <c r="A39" s="4">
        <v>34</v>
      </c>
      <c r="B39" s="5">
        <v>2</v>
      </c>
      <c r="C39" s="5">
        <v>2</v>
      </c>
      <c r="D39" s="5">
        <v>56</v>
      </c>
      <c r="E39" s="6">
        <v>62.7</v>
      </c>
      <c r="F39" s="6">
        <v>23.3</v>
      </c>
      <c r="G39" s="10">
        <v>22.93</v>
      </c>
      <c r="H39" s="11">
        <v>19.82</v>
      </c>
      <c r="I39" s="11">
        <v>9.7100000000000009</v>
      </c>
      <c r="J39" s="11">
        <v>24.07</v>
      </c>
      <c r="K39" s="11">
        <v>0.16</v>
      </c>
      <c r="L39" s="11">
        <v>0.42</v>
      </c>
      <c r="M39" s="11">
        <v>0.5</v>
      </c>
      <c r="N39" s="11">
        <v>2.87</v>
      </c>
      <c r="O39" s="11">
        <v>6.94</v>
      </c>
      <c r="P39" s="11">
        <v>1.03</v>
      </c>
      <c r="Q39" s="11">
        <v>0.62</v>
      </c>
      <c r="R39" s="11">
        <v>2.68</v>
      </c>
      <c r="S39" s="12">
        <v>3.41</v>
      </c>
      <c r="T39" s="6">
        <v>25.94</v>
      </c>
      <c r="U39" s="6">
        <v>13.03</v>
      </c>
      <c r="V39" s="6">
        <v>10.32</v>
      </c>
      <c r="W39" s="6">
        <v>21.95</v>
      </c>
      <c r="X39" s="6">
        <v>0.08</v>
      </c>
      <c r="Y39" s="6">
        <v>0.73</v>
      </c>
      <c r="Z39" s="6">
        <v>0.15</v>
      </c>
      <c r="AA39" s="6">
        <v>4.3499999999999996</v>
      </c>
      <c r="AB39" s="6">
        <v>9.85</v>
      </c>
      <c r="AC39" s="6">
        <v>0.47</v>
      </c>
      <c r="AD39" s="6">
        <v>1.37</v>
      </c>
      <c r="AE39" s="6">
        <v>2.9</v>
      </c>
      <c r="AF39" s="6">
        <v>2.69</v>
      </c>
      <c r="AG39" s="10">
        <f>T39-G39</f>
        <v>3.0100000000000016</v>
      </c>
      <c r="AH39" s="11">
        <f>U39-H39</f>
        <v>-6.7900000000000009</v>
      </c>
      <c r="AI39" s="11">
        <f>V39-I39</f>
        <v>0.60999999999999943</v>
      </c>
      <c r="AJ39" s="11">
        <f>W39-J39</f>
        <v>-2.120000000000001</v>
      </c>
      <c r="AK39" s="11">
        <f>X39-K39</f>
        <v>-0.08</v>
      </c>
      <c r="AL39" s="11">
        <f>Y39-L39</f>
        <v>0.31</v>
      </c>
      <c r="AM39" s="11">
        <f>Z39-M39</f>
        <v>-0.35</v>
      </c>
      <c r="AN39" s="11">
        <f>AA39-N39</f>
        <v>1.4799999999999995</v>
      </c>
      <c r="AO39" s="11">
        <f>AB39-O39</f>
        <v>2.9099999999999993</v>
      </c>
      <c r="AP39" s="11">
        <f>AC39-P39</f>
        <v>-0.56000000000000005</v>
      </c>
      <c r="AQ39" s="11">
        <f>AD39-Q39</f>
        <v>0.75000000000000011</v>
      </c>
      <c r="AR39" s="11">
        <f>AE39-R39</f>
        <v>0.21999999999999975</v>
      </c>
      <c r="AS39" s="12">
        <f>AF39-S39</f>
        <v>-0.7200000000000002</v>
      </c>
    </row>
    <row r="40" spans="1:45" x14ac:dyDescent="0.25">
      <c r="A40" s="4">
        <v>40</v>
      </c>
      <c r="B40" s="5">
        <v>2</v>
      </c>
      <c r="C40" s="5">
        <v>2</v>
      </c>
      <c r="D40" s="5">
        <v>68</v>
      </c>
      <c r="E40" s="6">
        <v>63.2</v>
      </c>
      <c r="F40" s="6">
        <v>23.5</v>
      </c>
      <c r="G40" s="10">
        <v>31.66</v>
      </c>
      <c r="H40" s="11">
        <v>13.04</v>
      </c>
      <c r="I40" s="11">
        <v>12.76</v>
      </c>
      <c r="J40" s="11">
        <v>23.35</v>
      </c>
      <c r="K40" s="11">
        <v>0.15</v>
      </c>
      <c r="L40" s="11">
        <v>0.3</v>
      </c>
      <c r="M40" s="11">
        <v>0.34</v>
      </c>
      <c r="N40" s="11">
        <v>2.98</v>
      </c>
      <c r="O40" s="11">
        <v>7.44</v>
      </c>
      <c r="P40" s="11">
        <v>0.86</v>
      </c>
      <c r="Q40" s="11">
        <v>0.28000000000000003</v>
      </c>
      <c r="R40" s="11">
        <v>1.47</v>
      </c>
      <c r="S40" s="12">
        <v>2.27</v>
      </c>
      <c r="T40" s="6">
        <v>29.03</v>
      </c>
      <c r="U40" s="6">
        <v>13.11</v>
      </c>
      <c r="V40" s="6">
        <v>11.69</v>
      </c>
      <c r="W40" s="6">
        <v>20.75</v>
      </c>
      <c r="X40" s="6">
        <v>0.13</v>
      </c>
      <c r="Y40" s="6">
        <v>0.94</v>
      </c>
      <c r="Z40" s="6">
        <v>0.32</v>
      </c>
      <c r="AA40" s="6">
        <v>2.4700000000000002</v>
      </c>
      <c r="AB40" s="6">
        <v>8.8699999999999992</v>
      </c>
      <c r="AC40" s="6">
        <v>3.47</v>
      </c>
      <c r="AD40" s="6">
        <v>0.12</v>
      </c>
      <c r="AE40" s="6">
        <v>3.2</v>
      </c>
      <c r="AF40" s="6">
        <v>2.92</v>
      </c>
      <c r="AG40" s="10">
        <f>T40-G40</f>
        <v>-2.629999999999999</v>
      </c>
      <c r="AH40" s="11">
        <f>U40-H40</f>
        <v>7.0000000000000284E-2</v>
      </c>
      <c r="AI40" s="11">
        <f>V40-I40</f>
        <v>-1.0700000000000003</v>
      </c>
      <c r="AJ40" s="11">
        <f>W40-J40</f>
        <v>-2.6000000000000014</v>
      </c>
      <c r="AK40" s="11">
        <f>X40-K40</f>
        <v>-1.999999999999999E-2</v>
      </c>
      <c r="AL40" s="11">
        <f>Y40-L40</f>
        <v>0.6399999999999999</v>
      </c>
      <c r="AM40" s="11">
        <f>Z40-M40</f>
        <v>-2.0000000000000018E-2</v>
      </c>
      <c r="AN40" s="11">
        <f>AA40-N40</f>
        <v>-0.50999999999999979</v>
      </c>
      <c r="AO40" s="11">
        <f>AB40-O40</f>
        <v>1.4299999999999988</v>
      </c>
      <c r="AP40" s="11">
        <f>AC40-P40</f>
        <v>2.6100000000000003</v>
      </c>
      <c r="AQ40" s="11">
        <f>AD40-Q40</f>
        <v>-0.16000000000000003</v>
      </c>
      <c r="AR40" s="11">
        <f>AE40-R40</f>
        <v>1.7300000000000002</v>
      </c>
      <c r="AS40" s="12">
        <f>AF40-S40</f>
        <v>0.64999999999999991</v>
      </c>
    </row>
    <row r="41" spans="1:45" x14ac:dyDescent="0.25">
      <c r="A41" s="4">
        <v>45</v>
      </c>
      <c r="B41" s="5">
        <v>2</v>
      </c>
      <c r="C41" s="5">
        <v>2</v>
      </c>
      <c r="D41" s="5">
        <v>49</v>
      </c>
      <c r="E41" s="6">
        <v>84.3</v>
      </c>
      <c r="F41" s="6">
        <v>29.5</v>
      </c>
      <c r="G41" s="10">
        <v>25.5</v>
      </c>
      <c r="H41" s="11">
        <v>19.420000000000002</v>
      </c>
      <c r="I41" s="11">
        <v>9.01</v>
      </c>
      <c r="J41" s="11">
        <v>19.39</v>
      </c>
      <c r="K41" s="11">
        <v>0.19</v>
      </c>
      <c r="L41" s="11">
        <v>0.31</v>
      </c>
      <c r="M41" s="11">
        <v>0.41</v>
      </c>
      <c r="N41" s="11">
        <v>2.5099999999999998</v>
      </c>
      <c r="O41" s="11">
        <v>11.19</v>
      </c>
      <c r="P41" s="11">
        <v>0.79</v>
      </c>
      <c r="Q41" s="11">
        <v>1.1299999999999999</v>
      </c>
      <c r="R41" s="11">
        <v>2.36</v>
      </c>
      <c r="S41" s="12">
        <v>3.3</v>
      </c>
      <c r="T41" s="6">
        <v>26.33</v>
      </c>
      <c r="U41" s="6">
        <v>13.36</v>
      </c>
      <c r="V41" s="6">
        <v>8.42</v>
      </c>
      <c r="W41" s="6">
        <v>19.3</v>
      </c>
      <c r="X41" s="6">
        <v>0.1</v>
      </c>
      <c r="Y41" s="6">
        <v>0.5</v>
      </c>
      <c r="Z41" s="6">
        <v>0.48</v>
      </c>
      <c r="AA41" s="6">
        <v>6.48</v>
      </c>
      <c r="AB41" s="6">
        <v>8</v>
      </c>
      <c r="AC41" s="6">
        <v>0.32</v>
      </c>
      <c r="AD41" s="6">
        <v>3.24</v>
      </c>
      <c r="AE41" s="6">
        <v>3.36</v>
      </c>
      <c r="AF41" s="6">
        <v>2.57</v>
      </c>
      <c r="AG41" s="10">
        <f>T41-G41</f>
        <v>0.82999999999999829</v>
      </c>
      <c r="AH41" s="11">
        <f>U41-H41</f>
        <v>-6.0600000000000023</v>
      </c>
      <c r="AI41" s="11">
        <f>V41-I41</f>
        <v>-0.58999999999999986</v>
      </c>
      <c r="AJ41" s="11">
        <f>W41-J41</f>
        <v>-8.9999999999999858E-2</v>
      </c>
      <c r="AK41" s="11">
        <f>X41-K41</f>
        <v>-0.09</v>
      </c>
      <c r="AL41" s="11">
        <f>Y41-L41</f>
        <v>0.19</v>
      </c>
      <c r="AM41" s="11">
        <f>Z41-M41</f>
        <v>7.0000000000000007E-2</v>
      </c>
      <c r="AN41" s="11">
        <f>AA41-N41</f>
        <v>3.9700000000000006</v>
      </c>
      <c r="AO41" s="11">
        <f>AB41-O41</f>
        <v>-3.1899999999999995</v>
      </c>
      <c r="AP41" s="11">
        <f>AC41-P41</f>
        <v>-0.47000000000000003</v>
      </c>
      <c r="AQ41" s="11">
        <f>AD41-Q41</f>
        <v>2.1100000000000003</v>
      </c>
      <c r="AR41" s="11">
        <f>AE41-R41</f>
        <v>1</v>
      </c>
      <c r="AS41" s="12">
        <f>AF41-S41</f>
        <v>-0.73</v>
      </c>
    </row>
    <row r="42" spans="1:45" x14ac:dyDescent="0.25">
      <c r="A42" s="4">
        <v>48</v>
      </c>
      <c r="B42" s="5">
        <v>2</v>
      </c>
      <c r="C42" s="5">
        <v>2</v>
      </c>
      <c r="D42" s="5">
        <v>34</v>
      </c>
      <c r="E42" s="6">
        <v>62</v>
      </c>
      <c r="F42" s="6">
        <v>23.6</v>
      </c>
      <c r="G42" s="10">
        <v>35.85</v>
      </c>
      <c r="H42" s="11">
        <v>11.51</v>
      </c>
      <c r="I42" s="11">
        <v>10.75</v>
      </c>
      <c r="J42" s="11">
        <v>23.8</v>
      </c>
      <c r="K42" s="11">
        <v>0.32</v>
      </c>
      <c r="L42" s="11">
        <v>0.41</v>
      </c>
      <c r="M42" s="11">
        <v>0.28999999999999998</v>
      </c>
      <c r="N42" s="11">
        <v>3.25</v>
      </c>
      <c r="O42" s="11">
        <v>7.28</v>
      </c>
      <c r="P42" s="11">
        <v>2.62</v>
      </c>
      <c r="Q42" s="11">
        <v>0.45</v>
      </c>
      <c r="R42" s="11">
        <v>0.33</v>
      </c>
      <c r="S42" s="12">
        <v>1.92</v>
      </c>
      <c r="T42" s="6">
        <v>28.31</v>
      </c>
      <c r="U42" s="6">
        <v>11.61</v>
      </c>
      <c r="V42" s="6">
        <v>10.44</v>
      </c>
      <c r="W42" s="6">
        <v>24</v>
      </c>
      <c r="X42" s="6">
        <v>0.1</v>
      </c>
      <c r="Y42" s="6">
        <v>0.92</v>
      </c>
      <c r="Z42" s="6">
        <v>0</v>
      </c>
      <c r="AA42" s="6">
        <v>3.04</v>
      </c>
      <c r="AB42" s="6">
        <v>9.94</v>
      </c>
      <c r="AC42" s="6">
        <v>1.62</v>
      </c>
      <c r="AD42" s="6">
        <v>2.5</v>
      </c>
      <c r="AE42" s="6">
        <v>2.12</v>
      </c>
      <c r="AF42" s="6">
        <v>3.99</v>
      </c>
      <c r="AG42" s="10">
        <f>T42-G42</f>
        <v>-7.5400000000000027</v>
      </c>
      <c r="AH42" s="11">
        <f>U42-H42</f>
        <v>9.9999999999999645E-2</v>
      </c>
      <c r="AI42" s="11">
        <f>V42-I42</f>
        <v>-0.3100000000000005</v>
      </c>
      <c r="AJ42" s="11">
        <f>W42-J42</f>
        <v>0.19999999999999929</v>
      </c>
      <c r="AK42" s="11">
        <f>X42-K42</f>
        <v>-0.22</v>
      </c>
      <c r="AL42" s="11">
        <f>Y42-L42</f>
        <v>0.51</v>
      </c>
      <c r="AM42" s="11">
        <f>Z42-M42</f>
        <v>-0.28999999999999998</v>
      </c>
      <c r="AN42" s="11">
        <f>AA42-N42</f>
        <v>-0.20999999999999996</v>
      </c>
      <c r="AO42" s="11">
        <f>AB42-O42</f>
        <v>2.6599999999999993</v>
      </c>
      <c r="AP42" s="11">
        <f>AC42-P42</f>
        <v>-1</v>
      </c>
      <c r="AQ42" s="11">
        <f>AD42-Q42</f>
        <v>2.0499999999999998</v>
      </c>
      <c r="AR42" s="11">
        <f>AE42-R42</f>
        <v>1.79</v>
      </c>
      <c r="AS42" s="12">
        <f>AF42-S42</f>
        <v>2.0700000000000003</v>
      </c>
    </row>
    <row r="43" spans="1:45" x14ac:dyDescent="0.25">
      <c r="A43" s="4">
        <v>56</v>
      </c>
      <c r="B43" s="5">
        <v>2</v>
      </c>
      <c r="C43" s="5">
        <v>2</v>
      </c>
      <c r="D43" s="5">
        <v>55</v>
      </c>
      <c r="E43" s="6">
        <v>63</v>
      </c>
      <c r="F43" s="6">
        <v>26.6</v>
      </c>
      <c r="G43" s="10">
        <v>33.07</v>
      </c>
      <c r="H43" s="11">
        <v>14.5</v>
      </c>
      <c r="I43" s="11">
        <v>10.76</v>
      </c>
      <c r="J43" s="11">
        <v>19.52</v>
      </c>
      <c r="K43" s="11">
        <v>0.46</v>
      </c>
      <c r="L43" s="11">
        <v>0.4</v>
      </c>
      <c r="M43" s="11">
        <v>0.36</v>
      </c>
      <c r="N43" s="11">
        <v>4.9000000000000004</v>
      </c>
      <c r="O43" s="11">
        <v>7.4</v>
      </c>
      <c r="P43" s="11">
        <v>3.7</v>
      </c>
      <c r="Q43" s="11">
        <v>1.02</v>
      </c>
      <c r="R43" s="11">
        <v>0.41</v>
      </c>
      <c r="S43" s="12">
        <v>2.4300000000000002</v>
      </c>
      <c r="T43" s="6">
        <v>24.52</v>
      </c>
      <c r="U43" s="6">
        <v>15.33</v>
      </c>
      <c r="V43" s="6">
        <v>10.6</v>
      </c>
      <c r="W43" s="6">
        <v>21.78</v>
      </c>
      <c r="X43" s="6">
        <v>0.2</v>
      </c>
      <c r="Y43" s="6">
        <v>1.53</v>
      </c>
      <c r="Z43" s="6">
        <v>0.28000000000000003</v>
      </c>
      <c r="AA43" s="6">
        <v>2.85</v>
      </c>
      <c r="AB43" s="6">
        <v>9.42</v>
      </c>
      <c r="AC43" s="6">
        <v>1.39</v>
      </c>
      <c r="AD43" s="6">
        <v>4.71</v>
      </c>
      <c r="AE43" s="6">
        <v>2.2999999999999998</v>
      </c>
      <c r="AF43" s="6">
        <v>4.13</v>
      </c>
      <c r="AG43" s="10">
        <f>T43-G43</f>
        <v>-8.5500000000000007</v>
      </c>
      <c r="AH43" s="11">
        <f>U43-H43</f>
        <v>0.83000000000000007</v>
      </c>
      <c r="AI43" s="11">
        <f>V43-I43</f>
        <v>-0.16000000000000014</v>
      </c>
      <c r="AJ43" s="11">
        <f>W43-J43</f>
        <v>2.2600000000000016</v>
      </c>
      <c r="AK43" s="11">
        <f>X43-K43</f>
        <v>-0.26</v>
      </c>
      <c r="AL43" s="11">
        <f>Y43-L43</f>
        <v>1.1299999999999999</v>
      </c>
      <c r="AM43" s="11">
        <f>Z43-M43</f>
        <v>-7.999999999999996E-2</v>
      </c>
      <c r="AN43" s="11">
        <f>AA43-N43</f>
        <v>-2.0500000000000003</v>
      </c>
      <c r="AO43" s="11">
        <f>AB43-O43</f>
        <v>2.0199999999999996</v>
      </c>
      <c r="AP43" s="11">
        <f>AC43-P43</f>
        <v>-2.3100000000000005</v>
      </c>
      <c r="AQ43" s="11">
        <f>AD43-Q43</f>
        <v>3.69</v>
      </c>
      <c r="AR43" s="11">
        <f>AE43-R43</f>
        <v>1.89</v>
      </c>
      <c r="AS43" s="12">
        <f>AF43-S43</f>
        <v>1.6999999999999997</v>
      </c>
    </row>
    <row r="44" spans="1:45" x14ac:dyDescent="0.25">
      <c r="A44" s="4">
        <v>69</v>
      </c>
      <c r="B44" s="5">
        <v>2</v>
      </c>
      <c r="C44" s="5">
        <v>2</v>
      </c>
      <c r="D44" s="5">
        <v>65</v>
      </c>
      <c r="E44" s="6">
        <v>84</v>
      </c>
      <c r="F44" s="6">
        <v>30.5</v>
      </c>
      <c r="G44" s="10">
        <v>28.99</v>
      </c>
      <c r="H44" s="11">
        <v>13.35</v>
      </c>
      <c r="I44" s="11">
        <v>12.9</v>
      </c>
      <c r="J44" s="11">
        <v>22.33</v>
      </c>
      <c r="K44" s="11">
        <v>0.26</v>
      </c>
      <c r="L44" s="11">
        <v>0.18</v>
      </c>
      <c r="M44" s="11">
        <v>0.18</v>
      </c>
      <c r="N44" s="11">
        <v>4.01</v>
      </c>
      <c r="O44" s="11">
        <v>9.94</v>
      </c>
      <c r="P44" s="11">
        <v>1.64</v>
      </c>
      <c r="Q44" s="11">
        <v>0.82</v>
      </c>
      <c r="R44" s="11">
        <v>1.02</v>
      </c>
      <c r="S44" s="12">
        <v>3.13</v>
      </c>
      <c r="T44" s="6">
        <v>26.44</v>
      </c>
      <c r="U44" s="6">
        <v>12.9</v>
      </c>
      <c r="V44" s="6">
        <v>10.57</v>
      </c>
      <c r="W44" s="6">
        <v>21.13</v>
      </c>
      <c r="X44" s="6">
        <v>0.3</v>
      </c>
      <c r="Y44" s="6">
        <v>0.75</v>
      </c>
      <c r="Z44" s="6">
        <v>0.52</v>
      </c>
      <c r="AA44" s="6">
        <v>3.13</v>
      </c>
      <c r="AB44" s="6">
        <v>10.89</v>
      </c>
      <c r="AC44" s="6">
        <v>1.45</v>
      </c>
      <c r="AD44" s="6">
        <v>5.16</v>
      </c>
      <c r="AE44" s="6">
        <v>1.18</v>
      </c>
      <c r="AF44" s="6">
        <v>4.3899999999999997</v>
      </c>
      <c r="AG44" s="10">
        <f>T44-G44</f>
        <v>-2.5499999999999972</v>
      </c>
      <c r="AH44" s="11">
        <f>U44-H44</f>
        <v>-0.44999999999999929</v>
      </c>
      <c r="AI44" s="11">
        <f>V44-I44</f>
        <v>-2.33</v>
      </c>
      <c r="AJ44" s="11">
        <f>W44-J44</f>
        <v>-1.1999999999999993</v>
      </c>
      <c r="AK44" s="11">
        <f>X44-K44</f>
        <v>3.999999999999998E-2</v>
      </c>
      <c r="AL44" s="11">
        <f>Y44-L44</f>
        <v>0.57000000000000006</v>
      </c>
      <c r="AM44" s="11">
        <f>Z44-M44</f>
        <v>0.34</v>
      </c>
      <c r="AN44" s="11">
        <f>AA44-N44</f>
        <v>-0.87999999999999989</v>
      </c>
      <c r="AO44" s="11">
        <f>AB44-O44</f>
        <v>0.95000000000000107</v>
      </c>
      <c r="AP44" s="11">
        <f>AC44-P44</f>
        <v>-0.18999999999999995</v>
      </c>
      <c r="AQ44" s="11">
        <f>AD44-Q44</f>
        <v>4.34</v>
      </c>
      <c r="AR44" s="11">
        <f>AE44-R44</f>
        <v>0.15999999999999992</v>
      </c>
      <c r="AS44" s="12">
        <f>AF44-S44</f>
        <v>1.2599999999999998</v>
      </c>
    </row>
    <row r="45" spans="1:45" x14ac:dyDescent="0.25">
      <c r="A45" s="4">
        <v>73</v>
      </c>
      <c r="B45" s="5">
        <v>2</v>
      </c>
      <c r="C45" s="5">
        <v>2</v>
      </c>
      <c r="D45" s="5">
        <v>51</v>
      </c>
      <c r="E45" s="6">
        <v>67</v>
      </c>
      <c r="F45" s="6">
        <v>23.2</v>
      </c>
      <c r="G45" s="10">
        <v>27.26</v>
      </c>
      <c r="H45" s="11">
        <v>13.82</v>
      </c>
      <c r="I45" s="11">
        <v>11.92</v>
      </c>
      <c r="J45" s="11">
        <v>21.93</v>
      </c>
      <c r="K45" s="11">
        <v>0.17</v>
      </c>
      <c r="L45" s="11">
        <v>0.28999999999999998</v>
      </c>
      <c r="M45" s="11">
        <v>0.25</v>
      </c>
      <c r="N45" s="11">
        <v>4.6500000000000004</v>
      </c>
      <c r="O45" s="11">
        <v>6.8</v>
      </c>
      <c r="P45" s="11">
        <v>2.42</v>
      </c>
      <c r="Q45" s="11">
        <v>1.95</v>
      </c>
      <c r="R45" s="11">
        <v>1.92</v>
      </c>
      <c r="S45" s="12">
        <v>4.8600000000000003</v>
      </c>
      <c r="T45" s="6">
        <v>26.45</v>
      </c>
      <c r="U45" s="6">
        <v>13.36</v>
      </c>
      <c r="V45" s="6">
        <v>11.72</v>
      </c>
      <c r="W45" s="6">
        <v>24.75</v>
      </c>
      <c r="X45" s="6">
        <v>0.12</v>
      </c>
      <c r="Y45" s="6">
        <v>1.18</v>
      </c>
      <c r="Z45" s="6">
        <v>0.3</v>
      </c>
      <c r="AA45" s="6">
        <v>2.25</v>
      </c>
      <c r="AB45" s="6">
        <v>7.69</v>
      </c>
      <c r="AC45" s="6">
        <v>0.92</v>
      </c>
      <c r="AD45" s="6">
        <v>3.76</v>
      </c>
      <c r="AE45" s="6">
        <v>1.92</v>
      </c>
      <c r="AF45" s="6">
        <v>4.91</v>
      </c>
      <c r="AG45" s="10">
        <f>T45-G45</f>
        <v>-0.81000000000000227</v>
      </c>
      <c r="AH45" s="11">
        <f>U45-H45</f>
        <v>-0.46000000000000085</v>
      </c>
      <c r="AI45" s="11">
        <f>V45-I45</f>
        <v>-0.19999999999999929</v>
      </c>
      <c r="AJ45" s="11">
        <f>W45-J45</f>
        <v>2.8200000000000003</v>
      </c>
      <c r="AK45" s="11">
        <f>X45-K45</f>
        <v>-5.0000000000000017E-2</v>
      </c>
      <c r="AL45" s="11">
        <f>Y45-L45</f>
        <v>0.8899999999999999</v>
      </c>
      <c r="AM45" s="11">
        <f>Z45-M45</f>
        <v>4.9999999999999989E-2</v>
      </c>
      <c r="AN45" s="11">
        <f>AA45-N45</f>
        <v>-2.4000000000000004</v>
      </c>
      <c r="AO45" s="11">
        <f>AB45-O45</f>
        <v>0.89000000000000057</v>
      </c>
      <c r="AP45" s="11">
        <f>AC45-P45</f>
        <v>-1.5</v>
      </c>
      <c r="AQ45" s="11">
        <f>AD45-Q45</f>
        <v>1.8099999999999998</v>
      </c>
      <c r="AR45" s="11">
        <f>AE45-R45</f>
        <v>0</v>
      </c>
      <c r="AS45" s="12">
        <f>AF45-S45</f>
        <v>4.9999999999999822E-2</v>
      </c>
    </row>
    <row r="46" spans="1:45" x14ac:dyDescent="0.25">
      <c r="A46" s="7">
        <v>73</v>
      </c>
      <c r="B46" s="8">
        <v>2</v>
      </c>
      <c r="C46" s="8">
        <v>2</v>
      </c>
      <c r="D46" s="8">
        <v>49</v>
      </c>
      <c r="E46" s="9">
        <v>70.400000000000006</v>
      </c>
      <c r="F46" s="9">
        <v>24.6</v>
      </c>
      <c r="G46" s="13">
        <v>26.87</v>
      </c>
      <c r="H46" s="14">
        <v>8.36</v>
      </c>
      <c r="I46" s="14">
        <v>10.18</v>
      </c>
      <c r="J46" s="14">
        <v>26.1</v>
      </c>
      <c r="K46" s="14">
        <v>0.28000000000000003</v>
      </c>
      <c r="L46" s="14">
        <v>0.42</v>
      </c>
      <c r="M46" s="14">
        <v>0.7</v>
      </c>
      <c r="N46" s="14">
        <v>3.39</v>
      </c>
      <c r="O46" s="14">
        <v>8.58</v>
      </c>
      <c r="P46" s="14">
        <v>1.22</v>
      </c>
      <c r="Q46" s="14">
        <v>1.05</v>
      </c>
      <c r="R46" s="14">
        <v>3.11</v>
      </c>
      <c r="S46" s="15">
        <v>3.61</v>
      </c>
      <c r="T46" s="9">
        <f>AG46+G46</f>
        <v>26.970000000000002</v>
      </c>
      <c r="U46" s="9">
        <f>AH46+H46</f>
        <v>11.66</v>
      </c>
      <c r="V46" s="9">
        <f>AI46+I46</f>
        <v>11.08</v>
      </c>
      <c r="W46" s="9">
        <f>AJ46+J46</f>
        <v>22.200000000000003</v>
      </c>
      <c r="X46" s="9">
        <f>AK46+K46</f>
        <v>0.28000000000000003</v>
      </c>
      <c r="Y46" s="9">
        <f>AL46+L46</f>
        <v>0.82000000000000006</v>
      </c>
      <c r="Z46" s="9">
        <f>AM46+M46</f>
        <v>0.49999999999999994</v>
      </c>
      <c r="AA46" s="9">
        <f>AN46+N46</f>
        <v>2.39</v>
      </c>
      <c r="AB46" s="9">
        <f>AO46+O46</f>
        <v>9.18</v>
      </c>
      <c r="AC46" s="9">
        <f>AP46+P46</f>
        <v>1.42</v>
      </c>
      <c r="AD46" s="9">
        <f>AQ46+Q46</f>
        <v>4.45</v>
      </c>
      <c r="AE46" s="9">
        <f>AR46+R46</f>
        <v>2.41</v>
      </c>
      <c r="AF46" s="9">
        <f>AS46+S46</f>
        <v>5.51</v>
      </c>
      <c r="AG46" s="13">
        <v>0.1</v>
      </c>
      <c r="AH46" s="14">
        <v>3.3</v>
      </c>
      <c r="AI46" s="14">
        <v>0.9</v>
      </c>
      <c r="AJ46" s="14">
        <v>-3.9</v>
      </c>
      <c r="AK46" s="14">
        <v>0</v>
      </c>
      <c r="AL46" s="14">
        <v>0.4</v>
      </c>
      <c r="AM46" s="14">
        <v>-0.2</v>
      </c>
      <c r="AN46" s="14">
        <v>-1</v>
      </c>
      <c r="AO46" s="14">
        <v>0.6</v>
      </c>
      <c r="AP46" s="14">
        <v>0.2</v>
      </c>
      <c r="AQ46" s="14">
        <v>3.4</v>
      </c>
      <c r="AR46" s="14">
        <v>-0.7</v>
      </c>
      <c r="AS46" s="15">
        <v>1.9</v>
      </c>
    </row>
    <row r="92" spans="5:19" x14ac:dyDescent="0.25">
      <c r="E92" s="1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5:19" x14ac:dyDescent="0.25">
      <c r="E93" s="1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</sheetData>
  <dataValidations count="1">
    <dataValidation type="decimal" allowBlank="1" showInputMessage="1" showErrorMessage="1" sqref="G92:S93 G37:S46 G3:AF36 T37:AF45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Plasma PC paired data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Childs C.E.</dc:creator>
  <cp:lastModifiedBy>Childs C.E.</cp:lastModifiedBy>
  <dcterms:created xsi:type="dcterms:W3CDTF">2014-06-20T14:19:02Z</dcterms:created>
  <dcterms:modified xsi:type="dcterms:W3CDTF">2014-06-20T14:25:40Z</dcterms:modified>
</cp:coreProperties>
</file>