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p6e12\Documents\PhD\Paper\"/>
    </mc:Choice>
  </mc:AlternateContent>
  <bookViews>
    <workbookView xWindow="0" yWindow="0" windowWidth="28800" windowHeight="12435"/>
  </bookViews>
  <sheets>
    <sheet name="Magnetic flux density" sheetId="12" r:id="rId1"/>
    <sheet name="Quiescent position" sheetId="13" r:id="rId2"/>
    <sheet name="Total force" sheetId="15" r:id="rId3"/>
    <sheet name="Resonant Frequency" sheetId="16" r:id="rId4"/>
    <sheet name="Spring Stiffness" sheetId="17" r:id="rId5"/>
    <sheet name="DampingRatio QualityFactor" sheetId="4" r:id="rId6"/>
    <sheet name="Velocity" sheetId="9" r:id="rId7"/>
    <sheet name="output voltage" sheetId="18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<sst xmlns="http://schemas.openxmlformats.org/spreadsheetml/2006/main" count="34" uniqueCount="25">
  <si>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Experiment</t>
  </si>
  <si>
    <t>Simulation</t>
  </si>
  <si>
    <r>
      <t>Temperature (</t>
    </r>
    <r>
      <rPr>
        <sz val="11"/>
        <color theme="1"/>
        <rFont val="Calibri"/>
        <family val="2"/>
      </rPr>
      <t>°</t>
    </r>
    <r>
      <rPr>
        <sz val="11"/>
        <color theme="1"/>
        <rFont val="Calibri"/>
        <family val="2"/>
        <scheme val="minor"/>
      </rPr>
      <t>C)</t>
    </r>
  </si>
  <si>
    <t>Magnetic flux density (mT)</t>
  </si>
  <si>
    <t>Output Voltage (mV)</t>
  </si>
  <si>
    <t>Quality factor</t>
  </si>
  <si>
    <r>
      <t xml:space="preserve">Damping ratio, </t>
    </r>
    <r>
      <rPr>
        <sz val="11"/>
        <color theme="1"/>
        <rFont val="WP Greek Century"/>
        <charset val="2"/>
      </rPr>
      <t>.</t>
    </r>
  </si>
  <si>
    <t>Force (N)</t>
  </si>
  <si>
    <t>Quiescent position (mm)</t>
  </si>
  <si>
    <t>Measurement</t>
  </si>
  <si>
    <t>Calculation</t>
  </si>
  <si>
    <t>Displacement (mm)</t>
  </si>
  <si>
    <r>
      <t>20</t>
    </r>
    <r>
      <rPr>
        <sz val="11"/>
        <color theme="1"/>
        <rFont val="Calibri"/>
        <family val="2"/>
      </rPr>
      <t>°</t>
    </r>
    <r>
      <rPr>
        <sz val="12.65"/>
        <color theme="1"/>
        <rFont val="Calibri"/>
        <family val="2"/>
      </rPr>
      <t>C</t>
    </r>
  </si>
  <si>
    <t>30°C</t>
  </si>
  <si>
    <t>40°C</t>
  </si>
  <si>
    <t>50°C</t>
  </si>
  <si>
    <t>60°C</t>
  </si>
  <si>
    <t>70°C</t>
  </si>
  <si>
    <t>80°C</t>
  </si>
  <si>
    <t>Resonant frequency (Hz)</t>
  </si>
  <si>
    <t>Temperature (°C)</t>
  </si>
  <si>
    <t>Spring stiffness (N/m)</t>
  </si>
  <si>
    <t>Velocity (m/s)</t>
  </si>
  <si>
    <t>80 (interpolate)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</si>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</sst>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WP Greek Century"/>
      <charset val="2"/>
    </font>
    <font>
      <sz val="12.6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9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3" fillId="0" borderId="8" xfId="1" applyBorder="1" applyAlignment="1">
      <alignment horizontal="center"/>
    </xf>
    <xf numFmtId="0" fontId="3" fillId="0" borderId="6" xfId="1" applyBorder="1" applyAlignment="1">
      <alignment horizontal="center"/>
    </xf>
    <xf numFmtId="0" fontId="0" fillId="0" borderId="19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0" borderId="0" xfId="2"/>
    <xf numFmtId="0" fontId="4" fillId="0" borderId="16" xfId="2" applyFill="1" applyBorder="1" applyAlignment="1">
      <alignment horizontal="center"/>
    </xf>
    <xf numFmtId="2" fontId="4" fillId="0" borderId="9" xfId="2" applyNumberFormat="1" applyFill="1" applyBorder="1" applyAlignment="1">
      <alignment horizontal="center" vertical="center"/>
    </xf>
    <xf numFmtId="0" fontId="4" fillId="0" borderId="15" xfId="2" applyFill="1" applyBorder="1" applyAlignment="1">
      <alignment horizontal="center"/>
    </xf>
    <xf numFmtId="2" fontId="4" fillId="0" borderId="10" xfId="2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1" fontId="0" fillId="0" borderId="0" xfId="0" applyNumberFormat="1" applyAlignment="1">
      <alignment vertical="center" wrapText="1"/>
    </xf>
    <xf numFmtId="164" fontId="0" fillId="0" borderId="0" xfId="0" applyNumberFormat="1"/>
    <xf numFmtId="0" fontId="0" fillId="0" borderId="8" xfId="0" applyBorder="1"/>
    <xf numFmtId="0" fontId="0" fillId="0" borderId="6" xfId="0" applyBorder="1"/>
    <xf numFmtId="164" fontId="0" fillId="0" borderId="2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6" xfId="0" applyNumberFormat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3" xfId="0" applyFill="1" applyBorder="1"/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vertical="center" wrapText="1"/>
    </xf>
    <xf numFmtId="0" fontId="0" fillId="0" borderId="2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164" fontId="0" fillId="0" borderId="16" xfId="0" applyNumberFormat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vertical="center" wrapText="1"/>
    </xf>
    <xf numFmtId="0" fontId="0" fillId="0" borderId="22" xfId="0" applyFill="1" applyBorder="1"/>
    <xf numFmtId="0" fontId="0" fillId="0" borderId="13" xfId="0" applyBorder="1"/>
    <xf numFmtId="0" fontId="0" fillId="0" borderId="2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6" fontId="4" fillId="0" borderId="2" xfId="2" applyNumberFormat="1" applyFill="1" applyBorder="1" applyAlignment="1">
      <alignment horizontal="center" vertical="center"/>
    </xf>
    <xf numFmtId="166" fontId="4" fillId="0" borderId="27" xfId="2" applyNumberFormat="1" applyFill="1" applyBorder="1" applyAlignment="1">
      <alignment horizontal="center" vertical="center"/>
    </xf>
    <xf numFmtId="166" fontId="4" fillId="0" borderId="0" xfId="2" applyNumberFormat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" fontId="0" fillId="0" borderId="0" xfId="0" applyNumberFormat="1"/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4" xfId="2" applyFont="1" applyFill="1" applyBorder="1" applyAlignment="1">
      <alignment horizontal="center" vertical="center"/>
    </xf>
    <xf numFmtId="0" fontId="4" fillId="0" borderId="27" xfId="2" applyFont="1" applyFill="1" applyBorder="1" applyAlignment="1">
      <alignment horizontal="center" vertical="center"/>
    </xf>
    <xf numFmtId="0" fontId="1" fillId="0" borderId="20" xfId="2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center" vertical="center"/>
    </xf>
    <xf numFmtId="0" fontId="4" fillId="0" borderId="0" xfId="2" applyFill="1" applyAlignment="1">
      <alignment horizontal="center"/>
    </xf>
    <xf numFmtId="0" fontId="0" fillId="0" borderId="6" xfId="0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'Magnetic flux density'!$C$3</c:f>
              <c:strCache>
                <c:ptCount val="1"/>
                <c:pt idx="0">
                  <c:v>Experiment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721216889588241E-2"/>
                  <c:y val="4.135721566914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945624617536498E-2"/>
                  <c:y val="-4.6490461628076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170032345484797E-2"/>
                  <c:y val="-3.7243337702053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70032345484742E-2"/>
                  <c:y val="-4.1866899665064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496809161640004E-2"/>
                  <c:y val="-4.18668996650648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496809161640108E-2"/>
                  <c:y val="4.59807776321537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566220823498558E-2"/>
                  <c:y val="4.135721566914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lIns="38100" tIns="19050" rIns="38100" bIns="1800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'Magnetic flux density'!$D$17:$D$19</c:f>
                <c:numCache>
                  <c:formatCode>General</c:formatCode>
                  <c:ptCount val="3"/>
                </c:numCache>
              </c:numRef>
            </c:plus>
            <c:minus>
              <c:numRef>
                <c:f>'Magnetic flux density'!$D$17:$D$19</c:f>
                <c:numCache>
                  <c:formatCode>General</c:formatCode>
                  <c:ptCount val="3"/>
                </c:numCache>
              </c:numRef>
            </c:minus>
          </c:errBars>
          <c:cat>
            <c:numRef>
              <c:f>'Magnetic flux density'!$B$4:$B$10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'Magnetic flux density'!$C$4:$C$10</c:f>
              <c:numCache>
                <c:formatCode>0</c:formatCode>
                <c:ptCount val="7"/>
                <c:pt idx="0">
                  <c:v>217.2</c:v>
                </c:pt>
                <c:pt idx="1">
                  <c:v>215.4</c:v>
                </c:pt>
                <c:pt idx="2">
                  <c:v>205</c:v>
                </c:pt>
                <c:pt idx="3">
                  <c:v>192</c:v>
                </c:pt>
                <c:pt idx="4">
                  <c:v>165</c:v>
                </c:pt>
                <c:pt idx="5">
                  <c:v>139</c:v>
                </c:pt>
                <c:pt idx="6">
                  <c:v>110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'Magnetic flux density'!$D$3</c:f>
              <c:strCache>
                <c:ptCount val="1"/>
                <c:pt idx="0">
                  <c:v>Simulation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475128944837832E-2"/>
                  <c:y val="-4.56924421144604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475128944837888E-2"/>
                  <c:y val="3.75316732197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250721216889589E-2"/>
                  <c:y val="3.290811125673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475128944837832E-2"/>
                  <c:y val="3.290811125673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0475128944837832E-2"/>
                  <c:y val="3.753167321974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475128944837936E-2"/>
                  <c:y val="-4.106888015144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812527318821575E-2"/>
                  <c:y val="-3.1821756225425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'Magnetic flux density'!$B$4:$B$10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'Magnetic flux density'!$D$4:$D$10</c:f>
              <c:numCache>
                <c:formatCode>0</c:formatCode>
                <c:ptCount val="7"/>
                <c:pt idx="0">
                  <c:v>230.32</c:v>
                </c:pt>
                <c:pt idx="1">
                  <c:v>214.37</c:v>
                </c:pt>
                <c:pt idx="2">
                  <c:v>197.5</c:v>
                </c:pt>
                <c:pt idx="3">
                  <c:v>180.22</c:v>
                </c:pt>
                <c:pt idx="4">
                  <c:v>163.07</c:v>
                </c:pt>
                <c:pt idx="5">
                  <c:v>145.77000000000001</c:v>
                </c:pt>
                <c:pt idx="6">
                  <c:v>126.05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308144"/>
        <c:axId val="343307584"/>
        <c:extLst/>
      </c:lineChart>
      <c:catAx>
        <c:axId val="343308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3307584"/>
        <c:crosses val="autoZero"/>
        <c:auto val="1"/>
        <c:lblAlgn val="ctr"/>
        <c:lblOffset val="100"/>
        <c:noMultiLvlLbl val="0"/>
      </c:catAx>
      <c:valAx>
        <c:axId val="343307584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Magnetic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Strength </a:t>
                </a:r>
                <a:r>
                  <a:rPr lang="en-GB" i="1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(mT)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43308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745410437975344"/>
          <c:y val="6.0763433813892528E-2"/>
          <c:w val="0.22061827956989247"/>
          <c:h val="0.1229685452162516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'output voltage'!$C$3</c:f>
              <c:strCache>
                <c:ptCount val="1"/>
                <c:pt idx="0">
                  <c:v>Experiment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4.3278477139610104E-2"/>
                  <c:y val="-5.6025921071792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35955940204562E-2"/>
                  <c:y val="-4.215523518275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'output voltage'!$B$4:$B$10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'output voltage'!$C$4:$C$10</c:f>
              <c:numCache>
                <c:formatCode>0.0</c:formatCode>
                <c:ptCount val="7"/>
                <c:pt idx="0">
                  <c:v>92.081249999999997</c:v>
                </c:pt>
                <c:pt idx="1">
                  <c:v>89.116250000000008</c:v>
                </c:pt>
                <c:pt idx="2">
                  <c:v>90.660249999999991</c:v>
                </c:pt>
                <c:pt idx="3">
                  <c:v>88.556000000000012</c:v>
                </c:pt>
                <c:pt idx="4">
                  <c:v>85.898999999999987</c:v>
                </c:pt>
                <c:pt idx="5">
                  <c:v>82.686499999999995</c:v>
                </c:pt>
                <c:pt idx="6">
                  <c:v>81.236999999999995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'output voltage'!$D$3</c:f>
              <c:strCache>
                <c:ptCount val="1"/>
                <c:pt idx="0">
                  <c:v>Simulation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4.3278477139610104E-2"/>
                  <c:y val="3.7531673219746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335955940204562E-2"/>
                  <c:y val="4.215523518275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'output voltage'!$B$4:$B$10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'output voltage'!$D$4:$D$10</c:f>
              <c:numCache>
                <c:formatCode>0.0</c:formatCode>
                <c:ptCount val="7"/>
                <c:pt idx="0">
                  <c:v>93.1</c:v>
                </c:pt>
                <c:pt idx="1">
                  <c:v>93.05</c:v>
                </c:pt>
                <c:pt idx="2">
                  <c:v>92.8</c:v>
                </c:pt>
                <c:pt idx="3">
                  <c:v>91.25</c:v>
                </c:pt>
                <c:pt idx="4">
                  <c:v>86.75</c:v>
                </c:pt>
                <c:pt idx="5">
                  <c:v>80.83</c:v>
                </c:pt>
                <c:pt idx="6">
                  <c:v>74.27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60144"/>
        <c:axId val="490960704"/>
        <c:extLst/>
      </c:lineChart>
      <c:catAx>
        <c:axId val="49096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60704"/>
        <c:crosses val="autoZero"/>
        <c:auto val="1"/>
        <c:lblAlgn val="ctr"/>
        <c:lblOffset val="100"/>
        <c:noMultiLvlLbl val="0"/>
      </c:catAx>
      <c:valAx>
        <c:axId val="490960704"/>
        <c:scaling>
          <c:orientation val="minMax"/>
          <c:max val="110"/>
          <c:min val="6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Output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Voltage (mV)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6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564057172829799"/>
          <c:y val="6.6800640745594872E-2"/>
          <c:w val="0.22196039863624442"/>
          <c:h val="0.12292412989660696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Measured</c:v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Dir val="y"/>
            <c:errBarType val="both"/>
            <c:errValType val="cust"/>
            <c:noEndCap val="0"/>
            <c:plus>
              <c:numRef>
                <c:f>'Quiescent position'!$E$4:$E$7</c:f>
                <c:numCache>
                  <c:formatCode>General</c:formatCode>
                  <c:ptCount val="4"/>
                  <c:pt idx="0">
                    <c:v>0.122591462454229</c:v>
                  </c:pt>
                  <c:pt idx="1">
                    <c:v>0.15547213040713542</c:v>
                  </c:pt>
                  <c:pt idx="2">
                    <c:v>0.12163058825805301</c:v>
                  </c:pt>
                  <c:pt idx="3">
                    <c:v>0.12993459893346343</c:v>
                  </c:pt>
                </c:numCache>
              </c:numRef>
            </c:plus>
            <c:minus>
              <c:numRef>
                <c:f>'Quiescent position'!$E$4:$E$7</c:f>
                <c:numCache>
                  <c:formatCode>General</c:formatCode>
                  <c:ptCount val="4"/>
                  <c:pt idx="0">
                    <c:v>0.122591462454229</c:v>
                  </c:pt>
                  <c:pt idx="1">
                    <c:v>0.15547213040713542</c:v>
                  </c:pt>
                  <c:pt idx="2">
                    <c:v>0.12163058825805301</c:v>
                  </c:pt>
                  <c:pt idx="3">
                    <c:v>0.12993459893346343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numRef>
              <c:f>'Quiescent position'!$B$4:$B$7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</c:numCache>
            </c:numRef>
          </c:cat>
          <c:val>
            <c:numRef>
              <c:f>'Quiescent position'!$C$4:$C$7</c:f>
              <c:numCache>
                <c:formatCode>0.0</c:formatCode>
                <c:ptCount val="4"/>
                <c:pt idx="0">
                  <c:v>-1.861</c:v>
                </c:pt>
                <c:pt idx="1">
                  <c:v>-2.06575</c:v>
                </c:pt>
                <c:pt idx="2">
                  <c:v>-2.3839999999999999</c:v>
                </c:pt>
                <c:pt idx="3">
                  <c:v>-2.9325000000000001</c:v>
                </c:pt>
              </c:numCache>
            </c:numRef>
          </c:val>
          <c:smooth val="0"/>
        </c:ser>
        <c:ser>
          <c:idx val="1"/>
          <c:order val="1"/>
          <c:tx>
            <c:v>Calculated</c:v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'Quiescent position'!$B$4:$B$7</c:f>
              <c:numCache>
                <c:formatCode>General</c:formatCode>
                <c:ptCount val="4"/>
                <c:pt idx="0">
                  <c:v>20</c:v>
                </c:pt>
                <c:pt idx="1">
                  <c:v>40</c:v>
                </c:pt>
                <c:pt idx="2">
                  <c:v>60</c:v>
                </c:pt>
                <c:pt idx="3">
                  <c:v>80</c:v>
                </c:pt>
              </c:numCache>
            </c:numRef>
          </c:cat>
          <c:val>
            <c:numRef>
              <c:f>'Quiescent position'!$D$4:$D$7</c:f>
              <c:numCache>
                <c:formatCode>0.0</c:formatCode>
                <c:ptCount val="4"/>
                <c:pt idx="0">
                  <c:v>-1.5169662921348299</c:v>
                </c:pt>
                <c:pt idx="1">
                  <c:v>-1.7490889830508498</c:v>
                </c:pt>
                <c:pt idx="2">
                  <c:v>-2.0967542213883701</c:v>
                </c:pt>
                <c:pt idx="3">
                  <c:v>-2.5671694599630004</c:v>
                </c:pt>
              </c:numCache>
            </c:numRef>
          </c:val>
          <c:smooth val="0"/>
        </c:ser>
        <c:ser>
          <c:idx val="2"/>
          <c:order val="2"/>
          <c:tx>
            <c:v>test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'Quiescent position'!$E$4:$E$7</c:f>
              <c:numCache>
                <c:formatCode>0.00</c:formatCode>
                <c:ptCount val="4"/>
                <c:pt idx="0">
                  <c:v>0.122591462454229</c:v>
                </c:pt>
                <c:pt idx="1">
                  <c:v>0.15547213040713542</c:v>
                </c:pt>
                <c:pt idx="2">
                  <c:v>0.12163058825805301</c:v>
                </c:pt>
                <c:pt idx="3">
                  <c:v>0.12993459893346343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21520"/>
        <c:axId val="463820960"/>
      </c:lineChart>
      <c:catAx>
        <c:axId val="463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20960"/>
        <c:crosses val="autoZero"/>
        <c:auto val="1"/>
        <c:lblAlgn val="ctr"/>
        <c:lblOffset val="100"/>
        <c:noMultiLvlLbl val="0"/>
      </c:catAx>
      <c:valAx>
        <c:axId val="463820960"/>
        <c:scaling>
          <c:orientation val="minMax"/>
          <c:max val="0"/>
          <c:min val="-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Quiescent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position (mm)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3821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673703995104457"/>
          <c:y val="5.5147080238823358E-2"/>
          <c:w val="0.19981532476615088"/>
          <c:h val="0.1183449832532401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force'!$C$3</c:f>
              <c:strCache>
                <c:ptCount val="1"/>
                <c:pt idx="0">
                  <c:v>20°C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force'!$C$4:$C$24</c:f>
              <c:numCache>
                <c:formatCode>General</c:formatCode>
                <c:ptCount val="21"/>
                <c:pt idx="0">
                  <c:v>0.27700859999999999</c:v>
                </c:pt>
                <c:pt idx="1">
                  <c:v>0.16835860000000002</c:v>
                </c:pt>
                <c:pt idx="2">
                  <c:v>9.9878599999999998E-2</c:v>
                </c:pt>
                <c:pt idx="3">
                  <c:v>5.8308600000000009E-2</c:v>
                </c:pt>
                <c:pt idx="4">
                  <c:v>3.1938599999999998E-2</c:v>
                </c:pt>
                <c:pt idx="5">
                  <c:v>1.5908600000000016E-2</c:v>
                </c:pt>
                <c:pt idx="6">
                  <c:v>6.0186000000000024E-3</c:v>
                </c:pt>
                <c:pt idx="7">
                  <c:v>-2.1139999999999527E-4</c:v>
                </c:pt>
                <c:pt idx="8">
                  <c:v>-4.1714000000000005E-3</c:v>
                </c:pt>
                <c:pt idx="9">
                  <c:v>-6.9614000000000013E-3</c:v>
                </c:pt>
                <c:pt idx="10">
                  <c:v>-9.2513999999999982E-3</c:v>
                </c:pt>
                <c:pt idx="11">
                  <c:v>-1.1541399999999999E-2</c:v>
                </c:pt>
                <c:pt idx="12">
                  <c:v>-1.4301400000000001E-2</c:v>
                </c:pt>
                <c:pt idx="13">
                  <c:v>-1.8341400000000001E-2</c:v>
                </c:pt>
                <c:pt idx="14">
                  <c:v>-2.4491400000000003E-2</c:v>
                </c:pt>
                <c:pt idx="15">
                  <c:v>-3.4481400000000002E-2</c:v>
                </c:pt>
                <c:pt idx="16">
                  <c:v>-5.0471399999999993E-2</c:v>
                </c:pt>
                <c:pt idx="17">
                  <c:v>-7.6571399999999998E-2</c:v>
                </c:pt>
                <c:pt idx="18">
                  <c:v>-0.11980139999999999</c:v>
                </c:pt>
                <c:pt idx="19">
                  <c:v>-0.19102140000000001</c:v>
                </c:pt>
                <c:pt idx="20">
                  <c:v>-0.31122139999999998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force'!$D$3</c:f>
              <c:strCache>
                <c:ptCount val="1"/>
                <c:pt idx="0">
                  <c:v>30°C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bg1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force'!$D$4:$D$24</c:f>
              <c:numCache>
                <c:formatCode>General</c:formatCode>
                <c:ptCount val="21"/>
                <c:pt idx="0">
                  <c:v>0.24271860000000001</c:v>
                </c:pt>
                <c:pt idx="1">
                  <c:v>0.14724860000000001</c:v>
                </c:pt>
                <c:pt idx="2">
                  <c:v>8.7078599999999992E-2</c:v>
                </c:pt>
                <c:pt idx="3">
                  <c:v>5.0398600000000002E-2</c:v>
                </c:pt>
                <c:pt idx="4">
                  <c:v>2.7138599999999999E-2</c:v>
                </c:pt>
                <c:pt idx="5">
                  <c:v>1.2988600000000008E-2</c:v>
                </c:pt>
                <c:pt idx="6">
                  <c:v>4.2386000000000021E-3</c:v>
                </c:pt>
                <c:pt idx="7">
                  <c:v>-1.2614000000000045E-3</c:v>
                </c:pt>
                <c:pt idx="8">
                  <c:v>-4.7513999999999976E-3</c:v>
                </c:pt>
                <c:pt idx="9">
                  <c:v>-7.2114000000000015E-3</c:v>
                </c:pt>
                <c:pt idx="10">
                  <c:v>-9.2514000000000016E-3</c:v>
                </c:pt>
                <c:pt idx="11">
                  <c:v>-1.12614E-2</c:v>
                </c:pt>
                <c:pt idx="12">
                  <c:v>-1.3721400000000003E-2</c:v>
                </c:pt>
                <c:pt idx="13">
                  <c:v>-1.7271399999999999E-2</c:v>
                </c:pt>
                <c:pt idx="14">
                  <c:v>-2.2701400000000004E-2</c:v>
                </c:pt>
                <c:pt idx="15">
                  <c:v>-3.1541399999999997E-2</c:v>
                </c:pt>
                <c:pt idx="16">
                  <c:v>-4.5661399999999998E-2</c:v>
                </c:pt>
                <c:pt idx="17">
                  <c:v>-6.86914E-2</c:v>
                </c:pt>
                <c:pt idx="18">
                  <c:v>-0.1067714</c:v>
                </c:pt>
                <c:pt idx="19">
                  <c:v>-0.16941139999999999</c:v>
                </c:pt>
                <c:pt idx="20">
                  <c:v>-0.27446140000000002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force'!$E$3</c:f>
              <c:strCache>
                <c:ptCount val="1"/>
                <c:pt idx="0">
                  <c:v>40°C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3"/>
              </a:solidFill>
              <a:ln w="19050">
                <a:solidFill>
                  <a:schemeClr val="accent3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force'!$E$4:$E$24</c:f>
              <c:numCache>
                <c:formatCode>General</c:formatCode>
                <c:ptCount val="21"/>
                <c:pt idx="0">
                  <c:v>0.2066886</c:v>
                </c:pt>
                <c:pt idx="1">
                  <c:v>0.1250386</c:v>
                </c:pt>
                <c:pt idx="2">
                  <c:v>7.3578599999999994E-2</c:v>
                </c:pt>
                <c:pt idx="3">
                  <c:v>4.2078600000000001E-2</c:v>
                </c:pt>
                <c:pt idx="4">
                  <c:v>2.2078599999999997E-2</c:v>
                </c:pt>
                <c:pt idx="5">
                  <c:v>9.908599999999981E-3</c:v>
                </c:pt>
                <c:pt idx="6">
                  <c:v>2.368600000000002E-3</c:v>
                </c:pt>
                <c:pt idx="7">
                  <c:v>-2.3514000000000052E-3</c:v>
                </c:pt>
                <c:pt idx="8">
                  <c:v>-5.3714000000000001E-3</c:v>
                </c:pt>
                <c:pt idx="9">
                  <c:v>-7.5014000000000001E-3</c:v>
                </c:pt>
                <c:pt idx="10">
                  <c:v>-9.2513999999999982E-3</c:v>
                </c:pt>
                <c:pt idx="11">
                  <c:v>-1.0979363999999998E-2</c:v>
                </c:pt>
                <c:pt idx="12">
                  <c:v>-1.3091399999999998E-2</c:v>
                </c:pt>
                <c:pt idx="13">
                  <c:v>-1.6161399999999999E-2</c:v>
                </c:pt>
                <c:pt idx="14">
                  <c:v>-2.0841399999999989E-2</c:v>
                </c:pt>
                <c:pt idx="15">
                  <c:v>-2.8441399999999999E-2</c:v>
                </c:pt>
                <c:pt idx="16">
                  <c:v>-4.0581399999999997E-2</c:v>
                </c:pt>
                <c:pt idx="17">
                  <c:v>-6.0361399999999996E-2</c:v>
                </c:pt>
                <c:pt idx="18">
                  <c:v>-9.3021400000000004E-2</c:v>
                </c:pt>
                <c:pt idx="19">
                  <c:v>-0.14668139999999999</c:v>
                </c:pt>
                <c:pt idx="20">
                  <c:v>-0.2358914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'Total force'!$F$3</c:f>
              <c:strCache>
                <c:ptCount val="1"/>
                <c:pt idx="0">
                  <c:v>50°C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bg1"/>
              </a:solidFill>
              <a:ln w="19050">
                <a:solidFill>
                  <a:schemeClr val="accent4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force'!$F$4:$F$24</c:f>
              <c:numCache>
                <c:formatCode>General</c:formatCode>
                <c:ptCount val="21"/>
                <c:pt idx="0">
                  <c:v>0.17240860000000002</c:v>
                </c:pt>
                <c:pt idx="1">
                  <c:v>0.10386859999999999</c:v>
                </c:pt>
                <c:pt idx="2">
                  <c:v>6.0668599999999996E-2</c:v>
                </c:pt>
                <c:pt idx="3">
                  <c:v>3.4108600000000003E-2</c:v>
                </c:pt>
                <c:pt idx="4">
                  <c:v>1.7238600000000007E-2</c:v>
                </c:pt>
                <c:pt idx="5">
                  <c:v>6.9486000000000183E-3</c:v>
                </c:pt>
                <c:pt idx="6">
                  <c:v>5.7860000000000203E-4</c:v>
                </c:pt>
                <c:pt idx="7">
                  <c:v>-3.4113999999999967E-3</c:v>
                </c:pt>
                <c:pt idx="8">
                  <c:v>-5.9614000000000004E-3</c:v>
                </c:pt>
                <c:pt idx="9">
                  <c:v>-7.7614000000000034E-3</c:v>
                </c:pt>
                <c:pt idx="10">
                  <c:v>-9.2413999999999986E-3</c:v>
                </c:pt>
                <c:pt idx="11">
                  <c:v>-1.0708759999999999E-2</c:v>
                </c:pt>
                <c:pt idx="12">
                  <c:v>-1.2491399999999995E-2</c:v>
                </c:pt>
                <c:pt idx="13">
                  <c:v>-1.50814E-2</c:v>
                </c:pt>
                <c:pt idx="14">
                  <c:v>-1.9031399999999997E-2</c:v>
                </c:pt>
                <c:pt idx="15">
                  <c:v>-2.5471399999999998E-2</c:v>
                </c:pt>
                <c:pt idx="16">
                  <c:v>-3.57214E-2</c:v>
                </c:pt>
                <c:pt idx="17">
                  <c:v>-5.2401399999999994E-2</c:v>
                </c:pt>
                <c:pt idx="18">
                  <c:v>-7.9901400000000011E-2</c:v>
                </c:pt>
                <c:pt idx="19">
                  <c:v>-0.12501139999999999</c:v>
                </c:pt>
                <c:pt idx="20">
                  <c:v>-0.1992514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'Total force'!$G$3</c:f>
              <c:strCache>
                <c:ptCount val="1"/>
                <c:pt idx="0">
                  <c:v>60°C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force'!$G$4:$G$24</c:f>
              <c:numCache>
                <c:formatCode>General</c:formatCode>
                <c:ptCount val="21"/>
                <c:pt idx="0">
                  <c:v>0.1418586</c:v>
                </c:pt>
                <c:pt idx="1">
                  <c:v>8.4968599999999991E-2</c:v>
                </c:pt>
                <c:pt idx="2">
                  <c:v>4.9108600000000009E-2</c:v>
                </c:pt>
                <c:pt idx="3">
                  <c:v>2.6958600000000006E-2</c:v>
                </c:pt>
                <c:pt idx="4">
                  <c:v>1.2888600000000005E-2</c:v>
                </c:pt>
                <c:pt idx="5">
                  <c:v>4.298599999999991E-3</c:v>
                </c:pt>
                <c:pt idx="6">
                  <c:v>-1.0313999999999983E-3</c:v>
                </c:pt>
                <c:pt idx="7">
                  <c:v>-4.3613999999999962E-3</c:v>
                </c:pt>
                <c:pt idx="8">
                  <c:v>-6.5013999999999992E-3</c:v>
                </c:pt>
                <c:pt idx="9">
                  <c:v>-8.0014000000000005E-3</c:v>
                </c:pt>
                <c:pt idx="10">
                  <c:v>-9.231399999999999E-3</c:v>
                </c:pt>
                <c:pt idx="11">
                  <c:v>-1.0460334999999999E-2</c:v>
                </c:pt>
                <c:pt idx="12">
                  <c:v>-1.1961399999999992E-2</c:v>
                </c:pt>
                <c:pt idx="13">
                  <c:v>-1.4131400000000001E-2</c:v>
                </c:pt>
                <c:pt idx="14">
                  <c:v>-1.7431399999999993E-2</c:v>
                </c:pt>
                <c:pt idx="15">
                  <c:v>-2.2801399999999999E-2</c:v>
                </c:pt>
                <c:pt idx="16">
                  <c:v>-3.1361399999999998E-2</c:v>
                </c:pt>
                <c:pt idx="17">
                  <c:v>-4.5281399999999999E-2</c:v>
                </c:pt>
                <c:pt idx="18">
                  <c:v>-6.8171400000000007E-2</c:v>
                </c:pt>
                <c:pt idx="19">
                  <c:v>-0.10565139999999999</c:v>
                </c:pt>
                <c:pt idx="20">
                  <c:v>-0.16668139999999998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'Total force'!$H$3</c:f>
              <c:strCache>
                <c:ptCount val="1"/>
                <c:pt idx="0">
                  <c:v>70°C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triangle"/>
            <c:size val="4"/>
            <c:spPr>
              <a:solidFill>
                <a:schemeClr val="bg1"/>
              </a:solidFill>
              <a:ln w="19050">
                <a:solidFill>
                  <a:schemeClr val="accent5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force'!$H$4:$H$24</c:f>
              <c:numCache>
                <c:formatCode>General</c:formatCode>
                <c:ptCount val="21"/>
                <c:pt idx="0">
                  <c:v>0.1128986</c:v>
                </c:pt>
                <c:pt idx="1">
                  <c:v>6.7008599999999988E-2</c:v>
                </c:pt>
                <c:pt idx="2">
                  <c:v>3.8088600000000007E-2</c:v>
                </c:pt>
                <c:pt idx="3">
                  <c:v>2.0158599999999999E-2</c:v>
                </c:pt>
                <c:pt idx="4">
                  <c:v>8.7385999999999974E-3</c:v>
                </c:pt>
                <c:pt idx="5">
                  <c:v>1.7686000000000004E-3</c:v>
                </c:pt>
                <c:pt idx="6">
                  <c:v>-2.5713999999999997E-3</c:v>
                </c:pt>
                <c:pt idx="7">
                  <c:v>-5.2713999999999973E-3</c:v>
                </c:pt>
                <c:pt idx="8">
                  <c:v>-7.0013999999999996E-3</c:v>
                </c:pt>
                <c:pt idx="9" formatCode="0.00E+00">
                  <c:v>-8.2313999999999981E-3</c:v>
                </c:pt>
                <c:pt idx="10">
                  <c:v>-9.2414000000000003E-3</c:v>
                </c:pt>
                <c:pt idx="11" formatCode="0.00E+00">
                  <c:v>-1.0221399999999999E-2</c:v>
                </c:pt>
                <c:pt idx="12">
                  <c:v>-1.1441399999999992E-2</c:v>
                </c:pt>
                <c:pt idx="13">
                  <c:v>-1.32114E-2</c:v>
                </c:pt>
                <c:pt idx="14">
                  <c:v>-1.58914E-2</c:v>
                </c:pt>
                <c:pt idx="15">
                  <c:v>-2.0261399999999999E-2</c:v>
                </c:pt>
                <c:pt idx="16">
                  <c:v>-2.7201400000000001E-2</c:v>
                </c:pt>
                <c:pt idx="17">
                  <c:v>-3.8481399999999999E-2</c:v>
                </c:pt>
                <c:pt idx="18">
                  <c:v>-5.6991399999999991E-2</c:v>
                </c:pt>
                <c:pt idx="19">
                  <c:v>-8.7261400000000003E-2</c:v>
                </c:pt>
                <c:pt idx="20">
                  <c:v>-0.13587139999999998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'Total force'!$I$3</c:f>
              <c:strCache>
                <c:ptCount val="1"/>
                <c:pt idx="0">
                  <c:v>80°C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diamond"/>
            <c:size val="4"/>
            <c:spPr>
              <a:solidFill>
                <a:schemeClr val="accent6"/>
              </a:solidFill>
              <a:ln w="19050">
                <a:solidFill>
                  <a:schemeClr val="accent6"/>
                </a:solidFill>
              </a:ln>
              <a:effectLst/>
            </c:spPr>
          </c:marker>
          <c:cat>
            <c:numRef>
              <c:f>'Total force'!$B$4:$B$24</c:f>
              <c:numCache>
                <c:formatCode>0.0</c:formatCode>
                <c:ptCount val="21"/>
                <c:pt idx="0">
                  <c:v>-5</c:v>
                </c:pt>
                <c:pt idx="1">
                  <c:v>-4.5</c:v>
                </c:pt>
                <c:pt idx="2">
                  <c:v>-4</c:v>
                </c:pt>
                <c:pt idx="3">
                  <c:v>-3.5</c:v>
                </c:pt>
                <c:pt idx="4">
                  <c:v>-3</c:v>
                </c:pt>
                <c:pt idx="5">
                  <c:v>-2.5</c:v>
                </c:pt>
                <c:pt idx="6">
                  <c:v>-2</c:v>
                </c:pt>
                <c:pt idx="7">
                  <c:v>-1.5</c:v>
                </c:pt>
                <c:pt idx="8">
                  <c:v>-1</c:v>
                </c:pt>
                <c:pt idx="9">
                  <c:v>-0.5</c:v>
                </c:pt>
                <c:pt idx="10">
                  <c:v>0</c:v>
                </c:pt>
                <c:pt idx="11">
                  <c:v>0.5</c:v>
                </c:pt>
                <c:pt idx="12">
                  <c:v>1</c:v>
                </c:pt>
                <c:pt idx="13">
                  <c:v>1.5</c:v>
                </c:pt>
                <c:pt idx="14">
                  <c:v>2</c:v>
                </c:pt>
                <c:pt idx="15">
                  <c:v>2.5</c:v>
                </c:pt>
                <c:pt idx="16">
                  <c:v>3</c:v>
                </c:pt>
                <c:pt idx="17">
                  <c:v>3.5</c:v>
                </c:pt>
                <c:pt idx="18">
                  <c:v>4</c:v>
                </c:pt>
                <c:pt idx="19">
                  <c:v>4.5</c:v>
                </c:pt>
                <c:pt idx="20">
                  <c:v>5</c:v>
                </c:pt>
              </c:numCache>
            </c:numRef>
          </c:cat>
          <c:val>
            <c:numRef>
              <c:f>'Total force'!$I$4:$I$24</c:f>
              <c:numCache>
                <c:formatCode>General</c:formatCode>
                <c:ptCount val="21"/>
                <c:pt idx="0">
                  <c:v>8.4598599999999996E-2</c:v>
                </c:pt>
                <c:pt idx="1">
                  <c:v>4.94186E-2</c:v>
                </c:pt>
                <c:pt idx="2">
                  <c:v>2.72611335E-2</c:v>
                </c:pt>
                <c:pt idx="3">
                  <c:v>1.3458599999999999E-2</c:v>
                </c:pt>
                <c:pt idx="4">
                  <c:v>4.648600000000001E-3</c:v>
                </c:pt>
                <c:pt idx="5">
                  <c:v>-7.2140000000000572E-4</c:v>
                </c:pt>
                <c:pt idx="6">
                  <c:v>-4.0813999999999989E-3</c:v>
                </c:pt>
                <c:pt idx="7">
                  <c:v>-6.1713999999999953E-3</c:v>
                </c:pt>
                <c:pt idx="8">
                  <c:v>-7.5113999999999997E-3</c:v>
                </c:pt>
                <c:pt idx="9">
                  <c:v>-8.4613999999999991E-3</c:v>
                </c:pt>
                <c:pt idx="10">
                  <c:v>-9.231399999999999E-3</c:v>
                </c:pt>
                <c:pt idx="11">
                  <c:v>-1.0001399999999999E-2</c:v>
                </c:pt>
                <c:pt idx="12">
                  <c:v>-1.0941399999999999E-2</c:v>
                </c:pt>
                <c:pt idx="13">
                  <c:v>-1.23114E-2</c:v>
                </c:pt>
                <c:pt idx="14">
                  <c:v>-1.4371400000000001E-2</c:v>
                </c:pt>
                <c:pt idx="15">
                  <c:v>-1.7761399999999997E-2</c:v>
                </c:pt>
                <c:pt idx="16">
                  <c:v>-2.3101400000000001E-2</c:v>
                </c:pt>
                <c:pt idx="17">
                  <c:v>-3.1801400000000001E-2</c:v>
                </c:pt>
                <c:pt idx="18">
                  <c:v>-4.6021399999999997E-2</c:v>
                </c:pt>
                <c:pt idx="19">
                  <c:v>-6.9271399999999997E-2</c:v>
                </c:pt>
                <c:pt idx="20">
                  <c:v>-0.1058814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3813120"/>
        <c:axId val="463815920"/>
      </c:lineChart>
      <c:catAx>
        <c:axId val="4638131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Displacement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3815920"/>
        <c:crosses val="autoZero"/>
        <c:auto val="1"/>
        <c:lblAlgn val="ctr"/>
        <c:lblOffset val="100"/>
        <c:noMultiLvlLbl val="0"/>
      </c:catAx>
      <c:valAx>
        <c:axId val="46381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</a:rPr>
                  <a:t>Force (N)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38131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13689792865754"/>
          <c:y val="0.85927648317216132"/>
          <c:w val="0.86258669818614786"/>
          <c:h val="7.23344508932401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'Resonant Frequency'!$D$3</c:f>
              <c:strCache>
                <c:ptCount val="1"/>
                <c:pt idx="0">
                  <c:v>Experiment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605406941166186E-2"/>
                  <c:y val="-4.677879714576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3278477139610104E-2"/>
                  <c:y val="-5.1402359108781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502884867558354E-2"/>
                  <c:y val="-4.215523518275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'Resonant Frequency'!$B$4:$B$10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'Resonant Frequency'!$D$4:$D$10</c:f>
              <c:numCache>
                <c:formatCode>0.0</c:formatCode>
                <c:ptCount val="7"/>
                <c:pt idx="0">
                  <c:v>13.9</c:v>
                </c:pt>
                <c:pt idx="1">
                  <c:v>14.1</c:v>
                </c:pt>
                <c:pt idx="2">
                  <c:v>13.9</c:v>
                </c:pt>
                <c:pt idx="3">
                  <c:v>13.6</c:v>
                </c:pt>
                <c:pt idx="4">
                  <c:v>13.5</c:v>
                </c:pt>
                <c:pt idx="5">
                  <c:v>13.1</c:v>
                </c:pt>
                <c:pt idx="6">
                  <c:v>12.2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'Resonant Frequency'!$C$3</c:f>
              <c:strCache>
                <c:ptCount val="1"/>
                <c:pt idx="0">
                  <c:v>Simulation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168152810560369E-2"/>
                  <c:y val="3.29081112567351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905935833551885E-2"/>
                  <c:y val="4.67787971457696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666273275635979E-2"/>
                  <c:y val="3.521989223824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'Resonant Frequency'!$B$4:$B$10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'Resonant Frequency'!$C$4:$C$10</c:f>
              <c:numCache>
                <c:formatCode>0.0</c:formatCode>
                <c:ptCount val="7"/>
                <c:pt idx="0">
                  <c:v>13.989426028676261</c:v>
                </c:pt>
                <c:pt idx="1">
                  <c:v>13.939886987507087</c:v>
                </c:pt>
                <c:pt idx="2">
                  <c:v>13.858653924860031</c:v>
                </c:pt>
                <c:pt idx="3">
                  <c:v>13.771477924642991</c:v>
                </c:pt>
                <c:pt idx="4">
                  <c:v>13.461402814829748</c:v>
                </c:pt>
                <c:pt idx="5">
                  <c:v>12.845171971552807</c:v>
                </c:pt>
                <c:pt idx="6">
                  <c:v>12.20812158670431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3547312"/>
        <c:axId val="483546752"/>
      </c:lineChart>
      <c:catAx>
        <c:axId val="483547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3546752"/>
        <c:crosses val="autoZero"/>
        <c:auto val="1"/>
        <c:lblAlgn val="ctr"/>
        <c:lblOffset val="100"/>
        <c:noMultiLvlLbl val="0"/>
      </c:catAx>
      <c:valAx>
        <c:axId val="483546752"/>
        <c:scaling>
          <c:orientation val="minMax"/>
          <c:max val="16"/>
          <c:min val="1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Resonant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frequency (Hz)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835473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4731182795695"/>
          <c:y val="6.1440949468472401E-2"/>
          <c:w val="0.20995209288414815"/>
          <c:h val="0.11517001601863987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'Spring Stiffness'!$C$2</c:f>
              <c:strCache>
                <c:ptCount val="1"/>
                <c:pt idx="0">
                  <c:v>Spring stiffness (N/m)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'Spring Stiffness'!$B$3:$B$9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'Spring Stiffness'!$C$3:$C$9</c:f>
              <c:numCache>
                <c:formatCode>0.00</c:formatCode>
                <c:ptCount val="7"/>
                <c:pt idx="0">
                  <c:v>7.49430326686897</c:v>
                </c:pt>
                <c:pt idx="1">
                  <c:v>7.4413199282434404</c:v>
                </c:pt>
                <c:pt idx="2">
                  <c:v>7.3548457786835497</c:v>
                </c:pt>
                <c:pt idx="3">
                  <c:v>7.2626074622835599</c:v>
                </c:pt>
                <c:pt idx="4">
                  <c:v>6.9392432441882796</c:v>
                </c:pt>
                <c:pt idx="5">
                  <c:v>6.3184611129049397</c:v>
                </c:pt>
                <c:pt idx="6">
                  <c:v>5.7072797809312101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'Spring Stiffness'!$D$2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'Spring Stiffness'!$B$3:$B$9</c:f>
              <c:numCache>
                <c:formatCode>General</c:formatCode>
                <c:ptCount val="7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</c:numCache>
            </c:numRef>
          </c:cat>
          <c:val>
            <c:numRef>
              <c:f>'Spring Stiffness'!$D$3:$D$9</c:f>
              <c:numCache>
                <c:formatCode>0.00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0450400"/>
        <c:axId val="463000288"/>
      </c:lineChart>
      <c:catAx>
        <c:axId val="500450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63000288"/>
        <c:crosses val="autoZero"/>
        <c:auto val="1"/>
        <c:lblAlgn val="ctr"/>
        <c:lblOffset val="100"/>
        <c:noMultiLvlLbl val="0"/>
      </c:catAx>
      <c:valAx>
        <c:axId val="46300028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Spring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constant (N/m)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00450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avg.</c:v>
          </c:tx>
          <c:spPr>
            <a:ln w="254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'DampingRatio QualityFactor'!$B$4:$B$9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'DampingRatio QualityFactor'!$C$4:$C$9</c:f>
              <c:numCache>
                <c:formatCode>0.000</c:formatCode>
                <c:ptCount val="6"/>
                <c:pt idx="0">
                  <c:v>7.3966712109110155E-2</c:v>
                </c:pt>
                <c:pt idx="1">
                  <c:v>7.8894045171123459E-2</c:v>
                </c:pt>
                <c:pt idx="2">
                  <c:v>8.5978892646821861E-2</c:v>
                </c:pt>
                <c:pt idx="3">
                  <c:v>9.0676752062032254E-2</c:v>
                </c:pt>
                <c:pt idx="4">
                  <c:v>9.8586843954256639E-2</c:v>
                </c:pt>
                <c:pt idx="5">
                  <c:v>0.10258570125291695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60736"/>
        <c:axId val="338361296"/>
        <c:extLst/>
      </c:lineChart>
      <c:catAx>
        <c:axId val="33836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(ºC)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8361296"/>
        <c:crosses val="autoZero"/>
        <c:auto val="1"/>
        <c:lblAlgn val="ctr"/>
        <c:lblOffset val="100"/>
        <c:noMultiLvlLbl val="0"/>
      </c:catAx>
      <c:valAx>
        <c:axId val="338361296"/>
        <c:scaling>
          <c:orientation val="minMax"/>
          <c:min val="2.0000000000000004E-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Damping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ratio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8360736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avg.</c:v>
          </c:tx>
          <c:spPr>
            <a:ln w="25400" cap="rnd">
              <a:solidFill>
                <a:schemeClr val="accent1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'DampingRatio QualityFactor'!$B$4:$B$9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'DampingRatio QualityFactor'!$D$4:$D$9</c:f>
              <c:numCache>
                <c:formatCode>0.00</c:formatCode>
                <c:ptCount val="6"/>
                <c:pt idx="0">
                  <c:v>7.0485373053455449</c:v>
                </c:pt>
                <c:pt idx="1">
                  <c:v>6.6113110007581524</c:v>
                </c:pt>
                <c:pt idx="2">
                  <c:v>5.9391176084370763</c:v>
                </c:pt>
                <c:pt idx="3">
                  <c:v>5.6813355081315677</c:v>
                </c:pt>
                <c:pt idx="4">
                  <c:v>5.1714603024127266</c:v>
                </c:pt>
                <c:pt idx="5">
                  <c:v>5.1371417014357794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8363536"/>
        <c:axId val="338364096"/>
        <c:extLst/>
      </c:lineChart>
      <c:catAx>
        <c:axId val="33836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(ºC)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8364096"/>
        <c:crosses val="autoZero"/>
        <c:auto val="1"/>
        <c:lblAlgn val="ctr"/>
        <c:lblOffset val="100"/>
        <c:noMultiLvlLbl val="0"/>
      </c:catAx>
      <c:valAx>
        <c:axId val="338364096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factor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33836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'DampingRatio QualityFactor'!$D$2:$D$3</c:f>
              <c:strCache>
                <c:ptCount val="2"/>
                <c:pt idx="0">
                  <c:v>Quality factor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530627610562359E-2"/>
                  <c:y val="-4.01911865569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530627610562359E-2"/>
                  <c:y val="-3.474708504801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530627610562359E-2"/>
                  <c:y val="-4.01911865569273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530627610562359E-2"/>
                  <c:y val="4.01911865569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0627610562359E-2"/>
                  <c:y val="3.474708504801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530627610562359E-2"/>
                  <c:y val="3.47470850480109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'DampingRatio QualityFactor'!$B$4:$B$9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'DampingRatio QualityFactor'!$D$4:$D$9</c:f>
              <c:numCache>
                <c:formatCode>0.00</c:formatCode>
                <c:ptCount val="6"/>
                <c:pt idx="0">
                  <c:v>7.0485373053455449</c:v>
                </c:pt>
                <c:pt idx="1">
                  <c:v>6.6113110007581524</c:v>
                </c:pt>
                <c:pt idx="2">
                  <c:v>5.9391176084370763</c:v>
                </c:pt>
                <c:pt idx="3">
                  <c:v>5.6813355081315677</c:v>
                </c:pt>
                <c:pt idx="4">
                  <c:v>5.1714603024127266</c:v>
                </c:pt>
                <c:pt idx="5">
                  <c:v>5.1371417014357794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51184"/>
        <c:axId val="490951744"/>
        <c:extLst/>
      </c:lineChart>
      <c:lineChart>
        <c:grouping val="standard"/>
        <c:varyColors val="0"/>
        <c:ser>
          <c:idx val="0"/>
          <c:order val="1"/>
          <c:tx>
            <c:v>Damping ratio</c:v>
          </c:tx>
          <c:spPr>
            <a:ln w="25400" cap="rnd">
              <a:solidFill>
                <a:schemeClr val="accent5">
                  <a:lumMod val="60000"/>
                  <a:lumOff val="40000"/>
                </a:schemeClr>
              </a:solidFill>
              <a:prstDash val="solid"/>
              <a:round/>
            </a:ln>
            <a:effectLst/>
          </c:spPr>
          <c:marker>
            <c:symbol val="circle"/>
            <c:size val="4"/>
            <c:spPr>
              <a:noFill/>
              <a:ln w="9525">
                <a:solidFill>
                  <a:schemeClr val="accent5">
                    <a:lumMod val="60000"/>
                    <a:lumOff val="40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0530627610562359E-2"/>
                  <c:y val="4.56352880658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530627610562359E-2"/>
                  <c:y val="4.563528806584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0530627610562359E-2"/>
                  <c:y val="4.5635288065843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0530627610562359E-2"/>
                  <c:y val="-4.56352880658436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0530627610562359E-2"/>
                  <c:y val="-4.5635288065843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530627610562359E-2"/>
                  <c:y val="-4.5635288065843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'DampingRatio QualityFactor'!$B$4:$B$9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'DampingRatio QualityFactor'!$C$4:$C$9</c:f>
              <c:numCache>
                <c:formatCode>0.000</c:formatCode>
                <c:ptCount val="6"/>
                <c:pt idx="0">
                  <c:v>7.3966712109110155E-2</c:v>
                </c:pt>
                <c:pt idx="1">
                  <c:v>7.8894045171123459E-2</c:v>
                </c:pt>
                <c:pt idx="2">
                  <c:v>8.5978892646821861E-2</c:v>
                </c:pt>
                <c:pt idx="3">
                  <c:v>9.0676752062032254E-2</c:v>
                </c:pt>
                <c:pt idx="4">
                  <c:v>9.8586843954256639E-2</c:v>
                </c:pt>
                <c:pt idx="5">
                  <c:v>0.10258570125291695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52864"/>
        <c:axId val="490952304"/>
      </c:lineChart>
      <c:catAx>
        <c:axId val="49095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(ºC)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51744"/>
        <c:crosses val="autoZero"/>
        <c:auto val="1"/>
        <c:lblAlgn val="ctr"/>
        <c:lblOffset val="100"/>
        <c:noMultiLvlLbl val="0"/>
      </c:catAx>
      <c:valAx>
        <c:axId val="49095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sz="1000" b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Q</a:t>
                </a:r>
                <a:r>
                  <a:rPr lang="en-GB" sz="1000" b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factor</a:t>
                </a:r>
                <a:endParaRPr lang="en-GB" sz="1000" b="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51184"/>
        <c:crosses val="autoZero"/>
        <c:crossBetween val="midCat"/>
      </c:valAx>
      <c:valAx>
        <c:axId val="4909523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Damping</a:t>
                </a:r>
                <a:r>
                  <a:rPr lang="en-GB" b="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ratio</a:t>
                </a:r>
                <a:endParaRPr lang="en-GB" b="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952864"/>
        <c:crosses val="max"/>
        <c:crossBetween val="between"/>
      </c:valAx>
      <c:catAx>
        <c:axId val="490952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909523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</c:legendEntry>
      <c:layout>
        <c:manualLayout>
          <c:xMode val="edge"/>
          <c:yMode val="edge"/>
          <c:x val="0.24170491301687211"/>
          <c:y val="0.72316368137469056"/>
          <c:w val="0.50113974123612204"/>
          <c:h val="7.335444881316441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Velocity!$C$3</c:f>
              <c:strCache>
                <c:ptCount val="1"/>
                <c:pt idx="0">
                  <c:v>Velocity (m/s)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Velocity!$B$5:$B$10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</c:numCache>
            </c:numRef>
          </c:cat>
          <c:val>
            <c:numRef>
              <c:f>Velocity!$C$5:$C$10</c:f>
              <c:numCache>
                <c:formatCode>0.00</c:formatCode>
                <c:ptCount val="6"/>
                <c:pt idx="0">
                  <c:v>0.37964530473892588</c:v>
                </c:pt>
                <c:pt idx="1">
                  <c:v>0.35088581415479703</c:v>
                </c:pt>
                <c:pt idx="2">
                  <c:v>0.32660475257048471</c:v>
                </c:pt>
                <c:pt idx="3">
                  <c:v>0.3165149905122262</c:v>
                </c:pt>
                <c:pt idx="4">
                  <c:v>0.29327592643540834</c:v>
                </c:pt>
                <c:pt idx="5">
                  <c:v>0.29044975902788456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0963504"/>
        <c:axId val="490964064"/>
        <c:extLst/>
      </c:lineChart>
      <c:catAx>
        <c:axId val="49096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</a:t>
                </a: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(°C)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64064"/>
        <c:crosses val="autoZero"/>
        <c:auto val="1"/>
        <c:lblAlgn val="ctr"/>
        <c:lblOffset val="100"/>
        <c:noMultiLvlLbl val="0"/>
      </c:catAx>
      <c:valAx>
        <c:axId val="49096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GB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Velocity (m/s)</a:t>
                </a:r>
                <a:endParaRPr lang="en-GB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4909635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17585</xdr:colOff>
      <xdr:row>0</xdr:row>
      <xdr:rowOff>176579</xdr:rowOff>
    </xdr:from>
    <xdr:to>
      <xdr:col>12</xdr:col>
      <xdr:colOff>302794</xdr:colOff>
      <xdr:row>15</xdr:row>
      <xdr:rowOff>41031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719854</xdr:colOff>
      <xdr:row>0</xdr:row>
      <xdr:rowOff>92474</xdr:rowOff>
    </xdr:from>
    <xdr:to>
      <xdr:col>13</xdr:col>
      <xdr:colOff>11150</xdr:colOff>
      <xdr:row>14</xdr:row>
      <xdr:rowOff>147426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19489</xdr:colOff>
      <xdr:row>2</xdr:row>
      <xdr:rowOff>2925</xdr:rowOff>
    </xdr:from>
    <xdr:to>
      <xdr:col>17</xdr:col>
      <xdr:colOff>304697</xdr:colOff>
      <xdr:row>16</xdr:row>
      <xdr:rowOff>41312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153865</xdr:colOff>
      <xdr:row>1</xdr:row>
      <xdr:rowOff>168519</xdr:rowOff>
    </xdr:from>
    <xdr:to>
      <xdr:col>12</xdr:col>
      <xdr:colOff>439074</xdr:colOff>
      <xdr:row>16</xdr:row>
      <xdr:rowOff>41254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597590</xdr:colOff>
      <xdr:row>1</xdr:row>
      <xdr:rowOff>19050</xdr:rowOff>
    </xdr:from>
    <xdr:to>
      <xdr:col>12</xdr:col>
      <xdr:colOff>269599</xdr:colOff>
      <xdr:row>14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382466</xdr:colOff>
      <xdr:row>18</xdr:row>
      <xdr:rowOff>57980</xdr:rowOff>
    </xdr:from>
    <xdr:to>
      <xdr:col>17</xdr:col>
      <xdr:colOff>498232</xdr:colOff>
      <xdr:row>30</xdr:row>
      <xdr:rowOff>104780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98564</xdr:colOff>
      <xdr:row>18</xdr:row>
      <xdr:rowOff>105604</xdr:rowOff>
    </xdr:from>
    <xdr:to>
      <xdr:col>11</xdr:col>
      <xdr:colOff>215356</xdr:colOff>
      <xdr:row>30</xdr:row>
      <xdr:rowOff>152404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546651</xdr:colOff>
      <xdr:row>0</xdr:row>
      <xdr:rowOff>198782</xdr:rowOff>
    </xdr:from>
    <xdr:to>
      <xdr:col>12</xdr:col>
      <xdr:colOff>252395</xdr:colOff>
      <xdr:row>14</xdr:row>
      <xdr:rowOff>183332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95250</xdr:rowOff>
    </xdr:from>
    <xdr:to>
      <xdr:col>8</xdr:col>
      <xdr:colOff>432225</xdr:colOff>
      <xdr:row>14</xdr:row>
      <xdr:rowOff>146475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597471</xdr:colOff>
      <xdr:row>0</xdr:row>
      <xdr:rowOff>167429</xdr:rowOff>
    </xdr:from>
    <xdr:to>
      <xdr:col>13</xdr:col>
      <xdr:colOff>269767</xdr:colOff>
      <xdr:row>15</xdr:row>
      <xdr:rowOff>31881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4"/>
  <sheetViews>
    <sheetView showGridLines="0" tabSelected="1" zoomScale="115" zoomScaleNormal="115" workbookViewId="0">
      <selection activeCell="C27" sqref="C27"/>
    </sheetView>
  </sheetViews>
  <sheetFormatPr defaultRowHeight="15"/>
  <cols>
    <col min="2" max="2" width="16.42578125" style="1" bestFit="1" customWidth="1"/>
    <col min="3" max="4" width="13.28515625" style="1" customWidth="1"/>
  </cols>
  <sheetData>
    <row r="1" spans="2:5" ht="15.75" thickBot="1"/>
    <row r="2" spans="2:5">
      <c r="B2" s="80" t="s">
        <v>2</v>
      </c>
      <c r="C2" s="78" t="s">
        <v>3</v>
      </c>
      <c r="D2" s="79"/>
    </row>
    <row r="3" spans="2:5" ht="15.75" thickBot="1">
      <c r="B3" s="81"/>
      <c r="C3" s="4" t="s">
        <v>0</v>
      </c>
      <c r="D3" s="3" t="s">
        <v>1</v>
      </c>
      <c r="E3" s="1"/>
    </row>
    <row r="4" spans="2:5">
      <c r="B4" s="5">
        <v>20</v>
      </c>
      <c r="C4" s="57">
        <v>217.2</v>
      </c>
      <c r="D4" s="58">
        <v>230.32</v>
      </c>
      <c r="E4" s="1"/>
    </row>
    <row r="5" spans="2:5">
      <c r="B5" s="5">
        <v>30</v>
      </c>
      <c r="C5" s="57">
        <v>215.4</v>
      </c>
      <c r="D5" s="58">
        <v>214.37</v>
      </c>
      <c r="E5" s="1"/>
    </row>
    <row r="6" spans="2:5">
      <c r="B6" s="5">
        <v>40</v>
      </c>
      <c r="C6" s="57">
        <v>205</v>
      </c>
      <c r="D6" s="58">
        <v>197.5</v>
      </c>
      <c r="E6" s="1"/>
    </row>
    <row r="7" spans="2:5">
      <c r="B7" s="5">
        <v>50</v>
      </c>
      <c r="C7" s="57">
        <v>192</v>
      </c>
      <c r="D7" s="58">
        <v>180.22</v>
      </c>
      <c r="E7" s="1"/>
    </row>
    <row r="8" spans="2:5">
      <c r="B8" s="5">
        <v>60</v>
      </c>
      <c r="C8" s="57">
        <v>165</v>
      </c>
      <c r="D8" s="58">
        <v>163.07</v>
      </c>
      <c r="E8" s="1"/>
    </row>
    <row r="9" spans="2:5">
      <c r="B9" s="5">
        <v>70</v>
      </c>
      <c r="C9" s="57">
        <v>139</v>
      </c>
      <c r="D9" s="58">
        <v>145.77000000000001</v>
      </c>
      <c r="E9" s="1"/>
    </row>
    <row r="10" spans="2:5" ht="15.75" thickBot="1">
      <c r="B10" s="6">
        <v>80</v>
      </c>
      <c r="C10" s="59">
        <v>110</v>
      </c>
      <c r="D10" s="60">
        <v>126.05</v>
      </c>
      <c r="E10" s="1"/>
    </row>
    <row r="20" spans="3:5">
      <c r="C20" s="19"/>
      <c r="D20" s="19"/>
    </row>
    <row r="21" spans="3:5">
      <c r="C21" s="19"/>
      <c r="D21" s="19"/>
    </row>
    <row r="22" spans="3:5">
      <c r="C22" s="19"/>
      <c r="D22" s="19"/>
    </row>
    <row r="23" spans="3:5">
      <c r="C23" s="19"/>
      <c r="D23" s="19"/>
    </row>
    <row r="24" spans="3:5">
      <c r="C24" s="19"/>
      <c r="D24" s="19"/>
    </row>
    <row r="25" spans="3:5">
      <c r="C25" s="19"/>
      <c r="D25" s="19"/>
    </row>
    <row r="26" spans="3:5">
      <c r="C26" s="19"/>
      <c r="D26" s="19"/>
    </row>
    <row r="28" spans="3:5">
      <c r="C28" s="19"/>
      <c r="D28" s="19"/>
      <c r="E28" s="77"/>
    </row>
    <row r="29" spans="3:5">
      <c r="C29" s="19"/>
      <c r="D29" s="19"/>
      <c r="E29" s="77"/>
    </row>
    <row r="30" spans="3:5">
      <c r="C30" s="19"/>
      <c r="D30" s="19"/>
      <c r="E30" s="77"/>
    </row>
    <row r="31" spans="3:5">
      <c r="C31" s="19"/>
      <c r="D31" s="19"/>
      <c r="E31" s="77"/>
    </row>
    <row r="32" spans="3:5">
      <c r="C32" s="19"/>
      <c r="D32" s="19"/>
      <c r="E32" s="77"/>
    </row>
    <row r="33" spans="3:5">
      <c r="C33" s="19"/>
      <c r="D33" s="19"/>
      <c r="E33" s="77"/>
    </row>
    <row r="34" spans="3:5">
      <c r="C34" s="19"/>
      <c r="D34" s="19"/>
      <c r="E34" s="77"/>
    </row>
  </sheetData>
  <mergeCells count="2">
    <mergeCell ref="B2:B3"/>
    <mergeCell ref="C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showGridLines="0" zoomScale="115" zoomScaleNormal="115" workbookViewId="0">
      <selection activeCell="G20" sqref="G20"/>
    </sheetView>
  </sheetViews>
  <sheetFormatPr defaultRowHeight="15"/>
  <cols>
    <col min="2" max="2" width="16.5703125" bestFit="1" customWidth="1"/>
    <col min="3" max="4" width="15.140625" customWidth="1"/>
    <col min="5" max="5" width="12.85546875" style="1" bestFit="1" customWidth="1"/>
    <col min="6" max="6" width="12.28515625" bestFit="1" customWidth="1"/>
    <col min="11" max="11" width="11.85546875" customWidth="1"/>
    <col min="17" max="17" width="12.85546875" bestFit="1" customWidth="1"/>
    <col min="23" max="23" width="12.85546875" bestFit="1" customWidth="1"/>
  </cols>
  <sheetData>
    <row r="1" spans="1:38" ht="15.75" thickBot="1">
      <c r="A1" s="19"/>
      <c r="B1" s="19"/>
      <c r="AK1" s="19"/>
      <c r="AL1" s="19"/>
    </row>
    <row r="2" spans="1:38">
      <c r="A2" s="19"/>
      <c r="B2" s="80" t="s">
        <v>2</v>
      </c>
      <c r="C2" s="82" t="s">
        <v>8</v>
      </c>
      <c r="D2" s="79"/>
      <c r="AK2" s="19"/>
      <c r="AL2" s="19"/>
    </row>
    <row r="3" spans="1:38" ht="15.75" thickBot="1">
      <c r="A3" s="19"/>
      <c r="B3" s="81"/>
      <c r="C3" s="11" t="s">
        <v>9</v>
      </c>
      <c r="D3" s="3" t="s">
        <v>10</v>
      </c>
      <c r="E3" s="68" t="s">
        <v>24</v>
      </c>
      <c r="O3" s="2"/>
      <c r="P3" s="2"/>
      <c r="Q3" s="2"/>
      <c r="R3" s="2"/>
      <c r="AK3" s="19"/>
      <c r="AL3" s="19"/>
    </row>
    <row r="4" spans="1:38">
      <c r="A4" s="19"/>
      <c r="B4" s="66">
        <v>20</v>
      </c>
      <c r="C4" s="24">
        <v>-1.861</v>
      </c>
      <c r="D4" s="25">
        <v>-1.5169662921348299</v>
      </c>
      <c r="E4" s="51">
        <v>0.122591462454229</v>
      </c>
      <c r="O4" s="2"/>
      <c r="P4" s="2"/>
      <c r="Q4" s="2"/>
      <c r="R4" s="2"/>
      <c r="AK4" s="19"/>
      <c r="AL4" s="19"/>
    </row>
    <row r="5" spans="1:38">
      <c r="A5" s="19"/>
      <c r="B5" s="26">
        <v>40</v>
      </c>
      <c r="C5" s="27">
        <v>-2.06575</v>
      </c>
      <c r="D5" s="28">
        <v>-1.7490889830508498</v>
      </c>
      <c r="E5" s="51">
        <v>0.15547213040713542</v>
      </c>
      <c r="O5" s="2"/>
      <c r="P5" s="2"/>
      <c r="Q5" s="2"/>
      <c r="R5" s="2"/>
      <c r="AK5" s="19"/>
      <c r="AL5" s="19"/>
    </row>
    <row r="6" spans="1:38">
      <c r="A6" s="19"/>
      <c r="B6" s="26">
        <v>60</v>
      </c>
      <c r="C6" s="27">
        <v>-2.3839999999999999</v>
      </c>
      <c r="D6" s="28">
        <v>-2.0967542213883701</v>
      </c>
      <c r="E6" s="51">
        <v>0.12163058825805301</v>
      </c>
      <c r="O6" s="2"/>
      <c r="P6" s="2"/>
      <c r="Q6" s="2"/>
      <c r="R6" s="2"/>
      <c r="AK6" s="19"/>
      <c r="AL6" s="19"/>
    </row>
    <row r="7" spans="1:38" ht="15.75" thickBot="1">
      <c r="A7" s="19"/>
      <c r="B7" s="67">
        <v>80</v>
      </c>
      <c r="C7" s="29">
        <v>-2.9325000000000001</v>
      </c>
      <c r="D7" s="30">
        <v>-2.5671694599630004</v>
      </c>
      <c r="E7" s="51">
        <v>0.12993459893346343</v>
      </c>
      <c r="O7" s="2"/>
      <c r="P7" s="2"/>
      <c r="Q7" s="2"/>
      <c r="R7" s="2"/>
      <c r="AK7" s="19"/>
      <c r="AL7" s="19"/>
    </row>
    <row r="8" spans="1:38">
      <c r="A8" s="19"/>
      <c r="B8" s="19"/>
      <c r="E8" s="65"/>
      <c r="O8" s="2"/>
      <c r="P8" s="2"/>
      <c r="Q8" s="2"/>
      <c r="R8" s="2"/>
      <c r="AK8" s="19"/>
      <c r="AL8" s="19"/>
    </row>
    <row r="9" spans="1:38">
      <c r="E9" s="65"/>
      <c r="O9" s="2"/>
      <c r="P9" s="2"/>
      <c r="Q9" s="2"/>
      <c r="R9" s="2"/>
    </row>
    <row r="10" spans="1:38">
      <c r="O10" s="2"/>
      <c r="P10" s="2"/>
      <c r="Q10" s="2"/>
      <c r="R10" s="2"/>
    </row>
    <row r="12" spans="1:38">
      <c r="C12" s="21"/>
      <c r="D12" s="21"/>
      <c r="E12" s="70"/>
    </row>
    <row r="13" spans="1:38">
      <c r="C13" s="21"/>
      <c r="E13" s="70"/>
    </row>
    <row r="14" spans="1:38">
      <c r="C14" s="21"/>
      <c r="E14" s="70"/>
    </row>
    <row r="15" spans="1:38">
      <c r="C15" s="21"/>
      <c r="E15" s="70"/>
    </row>
    <row r="16" spans="1:38">
      <c r="E16" s="70"/>
    </row>
    <row r="17" spans="4:5">
      <c r="E17" s="70"/>
    </row>
    <row r="18" spans="4:5">
      <c r="E18" s="70"/>
    </row>
    <row r="19" spans="4:5">
      <c r="D19" s="1"/>
    </row>
  </sheetData>
  <mergeCells count="2">
    <mergeCell ref="B2:B3"/>
    <mergeCell ref="C2:D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zoomScale="115" zoomScaleNormal="115" workbookViewId="0">
      <selection activeCell="C29" sqref="C29"/>
    </sheetView>
  </sheetViews>
  <sheetFormatPr defaultRowHeight="15"/>
  <cols>
    <col min="1" max="1" width="3.42578125" customWidth="1"/>
    <col min="2" max="2" width="18.7109375" style="1" bestFit="1" customWidth="1"/>
    <col min="3" max="4" width="13" bestFit="1" customWidth="1"/>
    <col min="5" max="5" width="9.28515625" bestFit="1" customWidth="1"/>
    <col min="6" max="6" width="11.140625" bestFit="1" customWidth="1"/>
    <col min="7" max="7" width="9.28515625" bestFit="1" customWidth="1"/>
    <col min="8" max="9" width="11.140625" bestFit="1" customWidth="1"/>
  </cols>
  <sheetData>
    <row r="1" spans="2:22" ht="15.75" thickBot="1"/>
    <row r="2" spans="2:22" ht="17.25" customHeight="1">
      <c r="B2" s="80" t="s">
        <v>11</v>
      </c>
      <c r="C2" s="82" t="s">
        <v>7</v>
      </c>
      <c r="D2" s="78"/>
      <c r="E2" s="78"/>
      <c r="F2" s="78"/>
      <c r="G2" s="78"/>
      <c r="H2" s="78"/>
      <c r="I2" s="79"/>
    </row>
    <row r="3" spans="2:22" ht="18" thickBot="1">
      <c r="B3" s="81"/>
      <c r="C3" s="43" t="s">
        <v>12</v>
      </c>
      <c r="D3" s="37" t="s">
        <v>13</v>
      </c>
      <c r="E3" s="38" t="s">
        <v>14</v>
      </c>
      <c r="F3" s="39" t="s">
        <v>15</v>
      </c>
      <c r="G3" s="38" t="s">
        <v>16</v>
      </c>
      <c r="H3" s="39" t="s">
        <v>17</v>
      </c>
      <c r="I3" s="40" t="s">
        <v>18</v>
      </c>
    </row>
    <row r="4" spans="2:22">
      <c r="B4" s="41">
        <v>-5</v>
      </c>
      <c r="C4" s="22">
        <v>0.27700859999999999</v>
      </c>
      <c r="D4" s="34">
        <v>0.24271860000000001</v>
      </c>
      <c r="E4" s="33">
        <v>0.2066886</v>
      </c>
      <c r="F4" s="35">
        <v>0.17240860000000002</v>
      </c>
      <c r="G4" s="33">
        <v>0.1418586</v>
      </c>
      <c r="H4" s="35">
        <v>0.1128986</v>
      </c>
      <c r="I4" s="44">
        <v>8.4598599999999996E-2</v>
      </c>
      <c r="J4" s="19"/>
      <c r="N4" s="19"/>
      <c r="O4" s="19"/>
      <c r="P4" s="19"/>
      <c r="T4" s="19"/>
      <c r="U4" s="19"/>
      <c r="V4" s="19"/>
    </row>
    <row r="5" spans="2:22">
      <c r="B5" s="41">
        <v>-4.5</v>
      </c>
      <c r="C5" s="22">
        <v>0.16835860000000002</v>
      </c>
      <c r="D5" s="34">
        <v>0.14724860000000001</v>
      </c>
      <c r="E5" s="33">
        <v>0.1250386</v>
      </c>
      <c r="F5" s="35">
        <v>0.10386859999999999</v>
      </c>
      <c r="G5" s="33">
        <v>8.4968599999999991E-2</v>
      </c>
      <c r="H5" s="35">
        <v>6.7008599999999988E-2</v>
      </c>
      <c r="I5" s="44">
        <v>4.94186E-2</v>
      </c>
      <c r="J5" s="19"/>
      <c r="N5" s="19"/>
      <c r="O5" s="19"/>
      <c r="P5" s="19"/>
      <c r="T5" s="19"/>
      <c r="U5" s="19"/>
      <c r="V5" s="19"/>
    </row>
    <row r="6" spans="2:22">
      <c r="B6" s="41">
        <v>-4</v>
      </c>
      <c r="C6" s="22">
        <v>9.9878599999999998E-2</v>
      </c>
      <c r="D6" s="34">
        <v>8.7078599999999992E-2</v>
      </c>
      <c r="E6" s="33">
        <v>7.3578599999999994E-2</v>
      </c>
      <c r="F6" s="35">
        <v>6.0668599999999996E-2</v>
      </c>
      <c r="G6" s="33">
        <v>4.9108600000000009E-2</v>
      </c>
      <c r="H6" s="35">
        <v>3.8088600000000007E-2</v>
      </c>
      <c r="I6" s="44">
        <v>2.72611335E-2</v>
      </c>
      <c r="J6" s="19"/>
      <c r="N6" s="19"/>
      <c r="O6" s="19"/>
      <c r="P6" s="19"/>
      <c r="T6" s="19"/>
      <c r="U6" s="19"/>
      <c r="V6" s="19"/>
    </row>
    <row r="7" spans="2:22">
      <c r="B7" s="41">
        <v>-3.5</v>
      </c>
      <c r="C7" s="22">
        <v>5.8308600000000009E-2</v>
      </c>
      <c r="D7" s="34">
        <v>5.0398600000000002E-2</v>
      </c>
      <c r="E7" s="33">
        <v>4.2078600000000001E-2</v>
      </c>
      <c r="F7" s="35">
        <v>3.4108600000000003E-2</v>
      </c>
      <c r="G7" s="33">
        <v>2.6958600000000006E-2</v>
      </c>
      <c r="H7" s="35">
        <v>2.0158599999999999E-2</v>
      </c>
      <c r="I7" s="44">
        <v>1.3458599999999999E-2</v>
      </c>
      <c r="J7" s="19"/>
      <c r="N7" s="19"/>
      <c r="O7" s="19"/>
      <c r="P7" s="19"/>
      <c r="T7" s="19"/>
      <c r="U7" s="19"/>
      <c r="V7" s="19"/>
    </row>
    <row r="8" spans="2:22">
      <c r="B8" s="41">
        <v>-3</v>
      </c>
      <c r="C8" s="22">
        <v>3.1938599999999998E-2</v>
      </c>
      <c r="D8" s="34">
        <v>2.7138599999999999E-2</v>
      </c>
      <c r="E8" s="33">
        <v>2.2078599999999997E-2</v>
      </c>
      <c r="F8" s="35">
        <v>1.7238600000000007E-2</v>
      </c>
      <c r="G8" s="33">
        <v>1.2888600000000005E-2</v>
      </c>
      <c r="H8" s="35">
        <v>8.7385999999999974E-3</v>
      </c>
      <c r="I8" s="44">
        <v>4.648600000000001E-3</v>
      </c>
      <c r="J8" s="19"/>
      <c r="N8" s="19"/>
      <c r="O8" s="19"/>
      <c r="P8" s="19"/>
      <c r="T8" s="19"/>
      <c r="U8" s="19"/>
      <c r="V8" s="19"/>
    </row>
    <row r="9" spans="2:22">
      <c r="B9" s="41">
        <v>-2.5</v>
      </c>
      <c r="C9" s="22">
        <v>1.5908600000000016E-2</v>
      </c>
      <c r="D9" s="34">
        <v>1.2988600000000008E-2</v>
      </c>
      <c r="E9" s="33">
        <v>9.908599999999981E-3</v>
      </c>
      <c r="F9" s="35">
        <v>6.9486000000000183E-3</v>
      </c>
      <c r="G9" s="33">
        <v>4.298599999999991E-3</v>
      </c>
      <c r="H9" s="35">
        <v>1.7686000000000004E-3</v>
      </c>
      <c r="I9" s="44">
        <v>-7.2140000000000572E-4</v>
      </c>
      <c r="J9" s="19"/>
      <c r="N9" s="19"/>
      <c r="O9" s="19"/>
      <c r="P9" s="19"/>
      <c r="T9" s="19"/>
      <c r="U9" s="19"/>
      <c r="V9" s="19"/>
    </row>
    <row r="10" spans="2:22">
      <c r="B10" s="41">
        <v>-2</v>
      </c>
      <c r="C10" s="22">
        <v>6.0186000000000024E-3</v>
      </c>
      <c r="D10" s="34">
        <v>4.2386000000000021E-3</v>
      </c>
      <c r="E10" s="33">
        <v>2.368600000000002E-3</v>
      </c>
      <c r="F10" s="35">
        <v>5.7860000000000203E-4</v>
      </c>
      <c r="G10" s="33">
        <v>-1.0313999999999983E-3</v>
      </c>
      <c r="H10" s="35">
        <v>-2.5713999999999997E-3</v>
      </c>
      <c r="I10" s="44">
        <v>-4.0813999999999989E-3</v>
      </c>
      <c r="J10" s="19"/>
      <c r="N10" s="19"/>
      <c r="O10" s="19"/>
      <c r="P10" s="19"/>
      <c r="T10" s="19"/>
      <c r="U10" s="19"/>
      <c r="V10" s="19"/>
    </row>
    <row r="11" spans="2:22">
      <c r="B11" s="41">
        <v>-1.5</v>
      </c>
      <c r="C11" s="22">
        <v>-2.1139999999999527E-4</v>
      </c>
      <c r="D11" s="34">
        <v>-1.2614000000000045E-3</v>
      </c>
      <c r="E11" s="33">
        <v>-2.3514000000000052E-3</v>
      </c>
      <c r="F11" s="35">
        <v>-3.4113999999999967E-3</v>
      </c>
      <c r="G11" s="33">
        <v>-4.3613999999999962E-3</v>
      </c>
      <c r="H11" s="35">
        <v>-5.2713999999999973E-3</v>
      </c>
      <c r="I11" s="44">
        <v>-6.1713999999999953E-3</v>
      </c>
      <c r="J11" s="19"/>
      <c r="N11" s="19"/>
      <c r="O11" s="19"/>
      <c r="P11" s="19"/>
      <c r="T11" s="19"/>
      <c r="U11" s="19"/>
      <c r="V11" s="19"/>
    </row>
    <row r="12" spans="2:22">
      <c r="B12" s="41">
        <v>-1</v>
      </c>
      <c r="C12" s="22">
        <v>-4.1714000000000005E-3</v>
      </c>
      <c r="D12" s="34">
        <v>-4.7513999999999976E-3</v>
      </c>
      <c r="E12" s="33">
        <v>-5.3714000000000001E-3</v>
      </c>
      <c r="F12" s="35">
        <v>-5.9614000000000004E-3</v>
      </c>
      <c r="G12" s="33">
        <v>-6.5013999999999992E-3</v>
      </c>
      <c r="H12" s="35">
        <v>-7.0013999999999996E-3</v>
      </c>
      <c r="I12" s="44">
        <v>-7.5113999999999997E-3</v>
      </c>
      <c r="J12" s="19"/>
      <c r="N12" s="19"/>
      <c r="O12" s="19"/>
      <c r="P12" s="19"/>
      <c r="T12" s="19"/>
      <c r="U12" s="19"/>
      <c r="V12" s="19"/>
    </row>
    <row r="13" spans="2:22">
      <c r="B13" s="41">
        <v>-0.5</v>
      </c>
      <c r="C13" s="22">
        <v>-6.9614000000000013E-3</v>
      </c>
      <c r="D13" s="34">
        <v>-7.2114000000000015E-3</v>
      </c>
      <c r="E13" s="33">
        <v>-7.5014000000000001E-3</v>
      </c>
      <c r="F13" s="35">
        <v>-7.7614000000000034E-3</v>
      </c>
      <c r="G13" s="33">
        <v>-8.0014000000000005E-3</v>
      </c>
      <c r="H13" s="36">
        <v>-8.2313999999999981E-3</v>
      </c>
      <c r="I13" s="44">
        <v>-8.4613999999999991E-3</v>
      </c>
      <c r="J13" s="19"/>
      <c r="N13" s="20"/>
      <c r="O13" s="19"/>
      <c r="P13" s="19"/>
      <c r="T13" s="20"/>
      <c r="U13" s="19"/>
      <c r="V13" s="19"/>
    </row>
    <row r="14" spans="2:22">
      <c r="B14" s="41">
        <v>0</v>
      </c>
      <c r="C14" s="22">
        <v>-9.2513999999999982E-3</v>
      </c>
      <c r="D14" s="34">
        <v>-9.2514000000000016E-3</v>
      </c>
      <c r="E14" s="33">
        <v>-9.2513999999999982E-3</v>
      </c>
      <c r="F14" s="35">
        <v>-9.2413999999999986E-3</v>
      </c>
      <c r="G14" s="33">
        <v>-9.231399999999999E-3</v>
      </c>
      <c r="H14" s="35">
        <v>-9.2414000000000003E-3</v>
      </c>
      <c r="I14" s="44">
        <v>-9.231399999999999E-3</v>
      </c>
      <c r="J14" s="19"/>
      <c r="N14" s="19"/>
      <c r="O14" s="19"/>
      <c r="P14" s="19"/>
      <c r="T14" s="19"/>
      <c r="U14" s="19"/>
      <c r="V14" s="19"/>
    </row>
    <row r="15" spans="2:22">
      <c r="B15" s="41">
        <v>0.5</v>
      </c>
      <c r="C15" s="22">
        <v>-1.1541399999999999E-2</v>
      </c>
      <c r="D15" s="34">
        <v>-1.12614E-2</v>
      </c>
      <c r="E15" s="33">
        <v>-1.0979363999999998E-2</v>
      </c>
      <c r="F15" s="35">
        <v>-1.0708759999999999E-2</v>
      </c>
      <c r="G15" s="33">
        <v>-1.0460334999999999E-2</v>
      </c>
      <c r="H15" s="36">
        <v>-1.0221399999999999E-2</v>
      </c>
      <c r="I15" s="44">
        <v>-1.0001399999999999E-2</v>
      </c>
      <c r="J15" s="19"/>
      <c r="N15" s="20"/>
      <c r="O15" s="19"/>
      <c r="P15" s="19"/>
      <c r="T15" s="20"/>
      <c r="U15" s="19"/>
      <c r="V15" s="19"/>
    </row>
    <row r="16" spans="2:22">
      <c r="B16" s="41">
        <v>1</v>
      </c>
      <c r="C16" s="22">
        <v>-1.4301400000000001E-2</v>
      </c>
      <c r="D16" s="34">
        <v>-1.3721400000000003E-2</v>
      </c>
      <c r="E16" s="33">
        <v>-1.3091399999999998E-2</v>
      </c>
      <c r="F16" s="35">
        <v>-1.2491399999999995E-2</v>
      </c>
      <c r="G16" s="33">
        <v>-1.1961399999999992E-2</v>
      </c>
      <c r="H16" s="35">
        <v>-1.1441399999999992E-2</v>
      </c>
      <c r="I16" s="44">
        <v>-1.0941399999999999E-2</v>
      </c>
      <c r="J16" s="19"/>
      <c r="N16" s="19"/>
      <c r="O16" s="19"/>
      <c r="P16" s="19"/>
      <c r="T16" s="19"/>
      <c r="U16" s="19"/>
      <c r="V16" s="19"/>
    </row>
    <row r="17" spans="2:22">
      <c r="B17" s="41">
        <v>1.5</v>
      </c>
      <c r="C17" s="22">
        <v>-1.8341400000000001E-2</v>
      </c>
      <c r="D17" s="34">
        <v>-1.7271399999999999E-2</v>
      </c>
      <c r="E17" s="33">
        <v>-1.6161399999999999E-2</v>
      </c>
      <c r="F17" s="35">
        <v>-1.50814E-2</v>
      </c>
      <c r="G17" s="33">
        <v>-1.4131400000000001E-2</v>
      </c>
      <c r="H17" s="35">
        <v>-1.32114E-2</v>
      </c>
      <c r="I17" s="44">
        <v>-1.23114E-2</v>
      </c>
      <c r="J17" s="19"/>
      <c r="N17" s="19"/>
      <c r="O17" s="19"/>
      <c r="P17" s="19"/>
      <c r="T17" s="19"/>
      <c r="U17" s="19"/>
      <c r="V17" s="19"/>
    </row>
    <row r="18" spans="2:22">
      <c r="B18" s="41">
        <v>2</v>
      </c>
      <c r="C18" s="22">
        <v>-2.4491400000000003E-2</v>
      </c>
      <c r="D18" s="34">
        <v>-2.2701400000000004E-2</v>
      </c>
      <c r="E18" s="33">
        <v>-2.0841399999999989E-2</v>
      </c>
      <c r="F18" s="35">
        <v>-1.9031399999999997E-2</v>
      </c>
      <c r="G18" s="33">
        <v>-1.7431399999999993E-2</v>
      </c>
      <c r="H18" s="35">
        <v>-1.58914E-2</v>
      </c>
      <c r="I18" s="44">
        <v>-1.4371400000000001E-2</v>
      </c>
      <c r="J18" s="19"/>
      <c r="N18" s="19"/>
      <c r="O18" s="19"/>
      <c r="P18" s="19"/>
      <c r="T18" s="19"/>
      <c r="U18" s="19"/>
      <c r="V18" s="19"/>
    </row>
    <row r="19" spans="2:22">
      <c r="B19" s="41">
        <v>2.5</v>
      </c>
      <c r="C19" s="22">
        <v>-3.4481400000000002E-2</v>
      </c>
      <c r="D19" s="34">
        <v>-3.1541399999999997E-2</v>
      </c>
      <c r="E19" s="33">
        <v>-2.8441399999999999E-2</v>
      </c>
      <c r="F19" s="35">
        <v>-2.5471399999999998E-2</v>
      </c>
      <c r="G19" s="33">
        <v>-2.2801399999999999E-2</v>
      </c>
      <c r="H19" s="35">
        <v>-2.0261399999999999E-2</v>
      </c>
      <c r="I19" s="44">
        <v>-1.7761399999999997E-2</v>
      </c>
      <c r="J19" s="19"/>
      <c r="N19" s="19"/>
      <c r="O19" s="19"/>
      <c r="P19" s="19"/>
      <c r="T19" s="19"/>
      <c r="U19" s="19"/>
      <c r="V19" s="19"/>
    </row>
    <row r="20" spans="2:22">
      <c r="B20" s="41">
        <v>3</v>
      </c>
      <c r="C20" s="22">
        <v>-5.0471399999999993E-2</v>
      </c>
      <c r="D20" s="34">
        <v>-4.5661399999999998E-2</v>
      </c>
      <c r="E20" s="33">
        <v>-4.0581399999999997E-2</v>
      </c>
      <c r="F20" s="35">
        <v>-3.57214E-2</v>
      </c>
      <c r="G20" s="33">
        <v>-3.1361399999999998E-2</v>
      </c>
      <c r="H20" s="35">
        <v>-2.7201400000000001E-2</v>
      </c>
      <c r="I20" s="44">
        <v>-2.3101400000000001E-2</v>
      </c>
      <c r="J20" s="19"/>
      <c r="N20" s="19"/>
      <c r="O20" s="19"/>
      <c r="P20" s="19"/>
      <c r="T20" s="19"/>
      <c r="U20" s="19"/>
      <c r="V20" s="19"/>
    </row>
    <row r="21" spans="2:22">
      <c r="B21" s="41">
        <v>3.5</v>
      </c>
      <c r="C21" s="22">
        <v>-7.6571399999999998E-2</v>
      </c>
      <c r="D21" s="34">
        <v>-6.86914E-2</v>
      </c>
      <c r="E21" s="33">
        <v>-6.0361399999999996E-2</v>
      </c>
      <c r="F21" s="35">
        <v>-5.2401399999999994E-2</v>
      </c>
      <c r="G21" s="33">
        <v>-4.5281399999999999E-2</v>
      </c>
      <c r="H21" s="35">
        <v>-3.8481399999999999E-2</v>
      </c>
      <c r="I21" s="44">
        <v>-3.1801400000000001E-2</v>
      </c>
      <c r="J21" s="19"/>
      <c r="N21" s="19"/>
      <c r="O21" s="19"/>
      <c r="P21" s="19"/>
      <c r="T21" s="19"/>
      <c r="U21" s="19"/>
      <c r="V21" s="19"/>
    </row>
    <row r="22" spans="2:22">
      <c r="B22" s="41">
        <v>4</v>
      </c>
      <c r="C22" s="22">
        <v>-0.11980139999999999</v>
      </c>
      <c r="D22" s="34">
        <v>-0.1067714</v>
      </c>
      <c r="E22" s="33">
        <v>-9.3021400000000004E-2</v>
      </c>
      <c r="F22" s="35">
        <v>-7.9901400000000011E-2</v>
      </c>
      <c r="G22" s="33">
        <v>-6.8171400000000007E-2</v>
      </c>
      <c r="H22" s="35">
        <v>-5.6991399999999991E-2</v>
      </c>
      <c r="I22" s="44">
        <v>-4.6021399999999997E-2</v>
      </c>
      <c r="J22" s="19"/>
      <c r="N22" s="19"/>
      <c r="O22" s="19"/>
      <c r="P22" s="19"/>
      <c r="T22" s="19"/>
      <c r="U22" s="19"/>
      <c r="V22" s="19"/>
    </row>
    <row r="23" spans="2:22">
      <c r="B23" s="41">
        <v>4.5</v>
      </c>
      <c r="C23" s="22">
        <v>-0.19102140000000001</v>
      </c>
      <c r="D23" s="34">
        <v>-0.16941139999999999</v>
      </c>
      <c r="E23" s="33">
        <v>-0.14668139999999999</v>
      </c>
      <c r="F23" s="35">
        <v>-0.12501139999999999</v>
      </c>
      <c r="G23" s="33">
        <v>-0.10565139999999999</v>
      </c>
      <c r="H23" s="35">
        <v>-8.7261400000000003E-2</v>
      </c>
      <c r="I23" s="44">
        <v>-6.9271399999999997E-2</v>
      </c>
      <c r="J23" s="19"/>
      <c r="N23" s="19"/>
      <c r="O23" s="19"/>
      <c r="P23" s="19"/>
      <c r="T23" s="19"/>
      <c r="U23" s="19"/>
      <c r="V23" s="19"/>
    </row>
    <row r="24" spans="2:22" ht="15.75" thickBot="1">
      <c r="B24" s="42">
        <v>5</v>
      </c>
      <c r="C24" s="23">
        <v>-0.31122139999999998</v>
      </c>
      <c r="D24" s="45">
        <v>-0.27446140000000002</v>
      </c>
      <c r="E24" s="46">
        <v>-0.2358914</v>
      </c>
      <c r="F24" s="47">
        <v>-0.1992514</v>
      </c>
      <c r="G24" s="46">
        <v>-0.16668139999999998</v>
      </c>
      <c r="H24" s="47">
        <v>-0.13587139999999998</v>
      </c>
      <c r="I24" s="48">
        <v>-0.1058814</v>
      </c>
      <c r="J24" s="19"/>
      <c r="N24" s="19"/>
      <c r="O24" s="19"/>
      <c r="P24" s="19"/>
      <c r="T24" s="19"/>
      <c r="U24" s="19"/>
      <c r="V24" s="19"/>
    </row>
    <row r="25" spans="2:22">
      <c r="B25" s="32"/>
      <c r="F25" s="19"/>
      <c r="H25" s="19"/>
      <c r="I25" s="19"/>
      <c r="J25" s="19"/>
      <c r="N25" s="19"/>
      <c r="O25" s="19"/>
      <c r="P25" s="19"/>
      <c r="T25" s="19"/>
      <c r="U25" s="19"/>
      <c r="V25" s="19"/>
    </row>
    <row r="28" spans="2:22">
      <c r="B28" s="32"/>
    </row>
    <row r="29" spans="2:22">
      <c r="B29" s="32"/>
      <c r="T29" s="19"/>
      <c r="U29" s="19"/>
    </row>
    <row r="30" spans="2:22">
      <c r="B30" s="32"/>
      <c r="T30" s="19"/>
      <c r="U30" s="19"/>
    </row>
    <row r="31" spans="2:22">
      <c r="B31" s="32"/>
      <c r="T31" s="19"/>
      <c r="U31" s="19"/>
    </row>
    <row r="32" spans="2:22">
      <c r="B32" s="32"/>
      <c r="T32" s="19"/>
      <c r="U32" s="19"/>
    </row>
    <row r="33" spans="2:21">
      <c r="B33" s="32"/>
      <c r="T33" s="19"/>
      <c r="U33" s="19"/>
    </row>
    <row r="34" spans="2:21">
      <c r="B34" s="32"/>
      <c r="T34" s="19"/>
      <c r="U34" s="19"/>
    </row>
    <row r="35" spans="2:21">
      <c r="B35" s="32"/>
      <c r="E35" s="21"/>
      <c r="T35" s="19"/>
      <c r="U35" s="19"/>
    </row>
    <row r="36" spans="2:21">
      <c r="B36" s="32"/>
      <c r="E36" s="21"/>
      <c r="T36" s="19"/>
      <c r="U36" s="19"/>
    </row>
    <row r="37" spans="2:21">
      <c r="B37" s="32"/>
      <c r="E37" s="21"/>
      <c r="T37" s="19"/>
      <c r="U37" s="19"/>
    </row>
    <row r="38" spans="2:21">
      <c r="B38" s="32"/>
      <c r="E38" s="21"/>
      <c r="T38" s="19"/>
      <c r="U38" s="19"/>
    </row>
    <row r="40" spans="2:21">
      <c r="E40" s="31"/>
    </row>
    <row r="41" spans="2:21">
      <c r="E41" s="31"/>
    </row>
    <row r="42" spans="2:21">
      <c r="E42" s="31"/>
    </row>
    <row r="43" spans="2:21">
      <c r="E43" s="31"/>
    </row>
    <row r="50" spans="1:4">
      <c r="A50" s="33"/>
      <c r="B50" s="64"/>
      <c r="C50" s="33"/>
      <c r="D50" s="33"/>
    </row>
    <row r="51" spans="1:4">
      <c r="A51" s="33"/>
      <c r="B51" s="64"/>
      <c r="C51" s="33"/>
      <c r="D51" s="33"/>
    </row>
    <row r="52" spans="1:4">
      <c r="A52" s="33"/>
      <c r="B52" s="64"/>
      <c r="C52" s="33"/>
      <c r="D52" s="33"/>
    </row>
    <row r="53" spans="1:4">
      <c r="A53" s="33"/>
      <c r="B53" s="64"/>
      <c r="C53" s="33"/>
      <c r="D53" s="33"/>
    </row>
    <row r="54" spans="1:4">
      <c r="A54" s="33"/>
      <c r="B54" s="64"/>
      <c r="C54" s="33"/>
      <c r="D54" s="33"/>
    </row>
    <row r="55" spans="1:4">
      <c r="A55" s="33"/>
      <c r="B55" s="64"/>
      <c r="C55" s="33"/>
      <c r="D55" s="33"/>
    </row>
    <row r="56" spans="1:4">
      <c r="A56" s="33"/>
      <c r="B56" s="64"/>
      <c r="C56" s="33"/>
      <c r="D56" s="33"/>
    </row>
    <row r="57" spans="1:4">
      <c r="A57" s="33"/>
      <c r="B57" s="64"/>
      <c r="C57" s="33"/>
      <c r="D57" s="33"/>
    </row>
    <row r="58" spans="1:4">
      <c r="A58" s="33"/>
      <c r="B58" s="64"/>
      <c r="C58" s="33"/>
      <c r="D58" s="33"/>
    </row>
    <row r="59" spans="1:4">
      <c r="A59" s="33"/>
      <c r="B59" s="64"/>
      <c r="C59" s="33"/>
      <c r="D59" s="33"/>
    </row>
    <row r="60" spans="1:4">
      <c r="A60" s="33"/>
      <c r="B60" s="64"/>
      <c r="C60" s="33"/>
      <c r="D60" s="33"/>
    </row>
    <row r="61" spans="1:4">
      <c r="A61" s="33"/>
      <c r="B61" s="64"/>
      <c r="C61" s="33"/>
      <c r="D61" s="33"/>
    </row>
    <row r="62" spans="1:4">
      <c r="A62" s="33"/>
      <c r="B62" s="64"/>
      <c r="C62" s="33"/>
      <c r="D62" s="33"/>
    </row>
    <row r="63" spans="1:4">
      <c r="A63" s="33"/>
      <c r="B63" s="64"/>
      <c r="C63" s="33"/>
      <c r="D63" s="33"/>
    </row>
    <row r="64" spans="1:4">
      <c r="A64" s="33"/>
      <c r="B64" s="64"/>
      <c r="C64" s="33"/>
      <c r="D64" s="33"/>
    </row>
    <row r="65" spans="1:4">
      <c r="A65" s="33"/>
      <c r="B65" s="64"/>
      <c r="C65" s="33"/>
      <c r="D65" s="33"/>
    </row>
    <row r="66" spans="1:4">
      <c r="A66" s="33"/>
      <c r="B66" s="64"/>
      <c r="C66" s="33"/>
      <c r="D66" s="33"/>
    </row>
    <row r="67" spans="1:4">
      <c r="A67" s="33"/>
      <c r="B67" s="64"/>
      <c r="C67" s="33"/>
      <c r="D67" s="33"/>
    </row>
    <row r="68" spans="1:4">
      <c r="A68" s="33"/>
      <c r="B68" s="64"/>
      <c r="C68" s="33"/>
      <c r="D68" s="33"/>
    </row>
    <row r="69" spans="1:4">
      <c r="A69" s="33"/>
      <c r="B69" s="64"/>
      <c r="C69" s="33"/>
      <c r="D69" s="33"/>
    </row>
    <row r="70" spans="1:4">
      <c r="A70" s="33"/>
      <c r="B70" s="64"/>
      <c r="C70" s="33"/>
      <c r="D70" s="33"/>
    </row>
    <row r="71" spans="1:4">
      <c r="A71" s="33"/>
      <c r="B71" s="65"/>
      <c r="C71" s="33"/>
      <c r="D71" s="33"/>
    </row>
  </sheetData>
  <mergeCells count="2">
    <mergeCell ref="B2:B3"/>
    <mergeCell ref="C2:I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zoomScale="115" zoomScaleNormal="115" workbookViewId="0">
      <selection activeCell="D24" sqref="D24"/>
    </sheetView>
  </sheetViews>
  <sheetFormatPr defaultRowHeight="15"/>
  <cols>
    <col min="2" max="2" width="16.42578125" bestFit="1" customWidth="1"/>
    <col min="3" max="4" width="15.140625" customWidth="1"/>
  </cols>
  <sheetData>
    <row r="1" spans="2:4" ht="15.75" thickBot="1"/>
    <row r="2" spans="2:4">
      <c r="B2" s="80" t="s">
        <v>2</v>
      </c>
      <c r="C2" s="78" t="s">
        <v>19</v>
      </c>
      <c r="D2" s="79"/>
    </row>
    <row r="3" spans="2:4" ht="15.75" thickBot="1">
      <c r="B3" s="83"/>
      <c r="C3" s="50" t="s">
        <v>1</v>
      </c>
      <c r="D3" s="49" t="s">
        <v>0</v>
      </c>
    </row>
    <row r="4" spans="2:4">
      <c r="B4" s="52">
        <v>20</v>
      </c>
      <c r="C4" s="75">
        <v>13.989426028676261</v>
      </c>
      <c r="D4" s="90">
        <v>13.9</v>
      </c>
    </row>
    <row r="5" spans="2:4">
      <c r="B5" s="5">
        <v>30</v>
      </c>
      <c r="C5" s="74">
        <v>13.939886987507087</v>
      </c>
      <c r="D5" s="91">
        <v>14.1</v>
      </c>
    </row>
    <row r="6" spans="2:4">
      <c r="B6" s="5">
        <v>40</v>
      </c>
      <c r="C6" s="74">
        <v>13.858653924860031</v>
      </c>
      <c r="D6" s="91">
        <v>13.9</v>
      </c>
    </row>
    <row r="7" spans="2:4">
      <c r="B7" s="5">
        <v>50</v>
      </c>
      <c r="C7" s="74">
        <v>13.771477924642991</v>
      </c>
      <c r="D7" s="91">
        <v>13.6</v>
      </c>
    </row>
    <row r="8" spans="2:4">
      <c r="B8" s="5">
        <v>60</v>
      </c>
      <c r="C8" s="74">
        <v>13.461402814829748</v>
      </c>
      <c r="D8" s="91">
        <v>13.5</v>
      </c>
    </row>
    <row r="9" spans="2:4">
      <c r="B9" s="5">
        <v>70</v>
      </c>
      <c r="C9" s="74">
        <v>12.845171971552807</v>
      </c>
      <c r="D9" s="91">
        <v>13.1</v>
      </c>
    </row>
    <row r="10" spans="2:4" ht="15.75" thickBot="1">
      <c r="B10" s="6">
        <v>80</v>
      </c>
      <c r="C10" s="76">
        <v>12.20812158670431</v>
      </c>
      <c r="D10" s="92">
        <v>12.2</v>
      </c>
    </row>
  </sheetData>
  <mergeCells count="2">
    <mergeCell ref="B2:B3"/>
    <mergeCell ref="C2:D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showGridLines="0" zoomScale="115" zoomScaleNormal="115" workbookViewId="0">
      <selection activeCell="G23" sqref="G23"/>
    </sheetView>
  </sheetViews>
  <sheetFormatPr defaultRowHeight="15"/>
  <cols>
    <col min="2" max="2" width="17.5703125" style="2" customWidth="1"/>
    <col min="3" max="3" width="23" style="2" customWidth="1"/>
  </cols>
  <sheetData>
    <row r="1" spans="2:4" ht="15.75" thickBot="1"/>
    <row r="2" spans="2:4" ht="33" customHeight="1" thickBot="1">
      <c r="B2" s="53" t="s">
        <v>20</v>
      </c>
      <c r="C2" s="54" t="s">
        <v>21</v>
      </c>
    </row>
    <row r="3" spans="2:4">
      <c r="B3" s="26">
        <v>20</v>
      </c>
      <c r="C3" s="55">
        <v>7.49430326686897</v>
      </c>
      <c r="D3" s="69"/>
    </row>
    <row r="4" spans="2:4">
      <c r="B4" s="26">
        <v>30</v>
      </c>
      <c r="C4" s="55">
        <v>7.4413199282434404</v>
      </c>
      <c r="D4" s="69"/>
    </row>
    <row r="5" spans="2:4">
      <c r="B5" s="26">
        <v>40</v>
      </c>
      <c r="C5" s="55">
        <v>7.3548457786835497</v>
      </c>
      <c r="D5" s="69"/>
    </row>
    <row r="6" spans="2:4">
      <c r="B6" s="26">
        <v>50</v>
      </c>
      <c r="C6" s="55">
        <v>7.2626074622835599</v>
      </c>
      <c r="D6" s="69"/>
    </row>
    <row r="7" spans="2:4">
      <c r="B7" s="26">
        <v>60</v>
      </c>
      <c r="C7" s="55">
        <v>6.9392432441882796</v>
      </c>
      <c r="D7" s="69"/>
    </row>
    <row r="8" spans="2:4">
      <c r="B8" s="26">
        <v>70</v>
      </c>
      <c r="C8" s="55">
        <v>6.3184611129049397</v>
      </c>
      <c r="D8" s="69"/>
    </row>
    <row r="9" spans="2:4" ht="15.75" thickBot="1">
      <c r="B9" s="67">
        <v>80</v>
      </c>
      <c r="C9" s="56">
        <v>5.7072797809312101</v>
      </c>
      <c r="D9" s="69"/>
    </row>
    <row r="14" spans="2:4">
      <c r="D14" s="69"/>
    </row>
    <row r="15" spans="2:4">
      <c r="D15" s="69"/>
    </row>
    <row r="16" spans="2:4">
      <c r="D16" s="69"/>
    </row>
    <row r="17" spans="4:4">
      <c r="D17" s="69"/>
    </row>
    <row r="18" spans="4:4">
      <c r="D18" s="69"/>
    </row>
    <row r="19" spans="4:4">
      <c r="D19" s="69"/>
    </row>
    <row r="20" spans="4:4">
      <c r="D20" s="69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"/>
  <sheetViews>
    <sheetView showGridLines="0" topLeftCell="C1" zoomScale="115" zoomScaleNormal="115" workbookViewId="0">
      <selection activeCell="E18" sqref="E18"/>
    </sheetView>
  </sheetViews>
  <sheetFormatPr defaultRowHeight="15"/>
  <cols>
    <col min="1" max="1" width="9.140625" style="14"/>
    <col min="2" max="2" width="16.42578125" style="14" bestFit="1" customWidth="1"/>
    <col min="3" max="4" width="17.85546875" style="14" customWidth="1"/>
    <col min="5" max="16384" width="9.140625" style="14"/>
  </cols>
  <sheetData>
    <row r="1" spans="2:9" ht="15.75" thickBot="1"/>
    <row r="2" spans="2:9" ht="21" customHeight="1">
      <c r="B2" s="80" t="s">
        <v>2</v>
      </c>
      <c r="C2" s="84" t="s">
        <v>6</v>
      </c>
      <c r="D2" s="86" t="s">
        <v>5</v>
      </c>
    </row>
    <row r="3" spans="2:9" ht="15.75" thickBot="1">
      <c r="B3" s="81"/>
      <c r="C3" s="85"/>
      <c r="D3" s="87"/>
      <c r="H3" s="88"/>
      <c r="I3" s="88"/>
    </row>
    <row r="4" spans="2:9">
      <c r="B4" s="15">
        <v>20</v>
      </c>
      <c r="C4" s="71">
        <v>7.3966712109110155E-2</v>
      </c>
      <c r="D4" s="16">
        <v>7.0485373053455449</v>
      </c>
    </row>
    <row r="5" spans="2:9">
      <c r="B5" s="15">
        <v>30</v>
      </c>
      <c r="C5" s="71">
        <v>7.8894045171123459E-2</v>
      </c>
      <c r="D5" s="16">
        <v>6.6113110007581524</v>
      </c>
    </row>
    <row r="6" spans="2:9">
      <c r="B6" s="15">
        <v>40</v>
      </c>
      <c r="C6" s="71">
        <v>8.5978892646821861E-2</v>
      </c>
      <c r="D6" s="16">
        <v>5.9391176084370763</v>
      </c>
    </row>
    <row r="7" spans="2:9">
      <c r="B7" s="15">
        <v>50</v>
      </c>
      <c r="C7" s="71">
        <v>9.0676752062032254E-2</v>
      </c>
      <c r="D7" s="16">
        <v>5.6813355081315677</v>
      </c>
    </row>
    <row r="8" spans="2:9">
      <c r="B8" s="15">
        <v>60</v>
      </c>
      <c r="C8" s="71">
        <v>9.8586843954256639E-2</v>
      </c>
      <c r="D8" s="16">
        <v>5.1714603024127266</v>
      </c>
    </row>
    <row r="9" spans="2:9" ht="15.75" thickBot="1">
      <c r="B9" s="17">
        <v>70</v>
      </c>
      <c r="C9" s="72">
        <v>0.10258570125291695</v>
      </c>
      <c r="D9" s="18">
        <v>5.1371417014357794</v>
      </c>
    </row>
    <row r="10" spans="2:9">
      <c r="B10" s="14" t="s">
        <v>23</v>
      </c>
      <c r="C10" s="73">
        <v>0.109667</v>
      </c>
    </row>
  </sheetData>
  <mergeCells count="4">
    <mergeCell ref="B2:B3"/>
    <mergeCell ref="C2:C3"/>
    <mergeCell ref="D2:D3"/>
    <mergeCell ref="H3:I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"/>
  <sheetViews>
    <sheetView workbookViewId="0">
      <selection activeCell="C27" sqref="C27"/>
    </sheetView>
  </sheetViews>
  <sheetFormatPr defaultRowHeight="15"/>
  <cols>
    <col min="2" max="2" width="16.85546875" customWidth="1"/>
    <col min="3" max="3" width="18.42578125" bestFit="1" customWidth="1"/>
    <col min="4" max="5" width="13.85546875" customWidth="1"/>
    <col min="6" max="6" width="16.140625" customWidth="1"/>
    <col min="7" max="8" width="12.85546875" customWidth="1"/>
    <col min="9" max="9" width="10.140625" customWidth="1"/>
    <col min="10" max="10" width="13.7109375" customWidth="1"/>
    <col min="14" max="14" width="10.5703125" bestFit="1" customWidth="1"/>
    <col min="15" max="15" width="9.140625" style="1"/>
    <col min="16" max="16" width="7.85546875" style="1" customWidth="1"/>
    <col min="17" max="17" width="9.140625" style="1"/>
  </cols>
  <sheetData>
    <row r="1" spans="2:17">
      <c r="J1" s="61"/>
    </row>
    <row r="2" spans="2:17" ht="15.75" thickBot="1">
      <c r="J2" s="61"/>
    </row>
    <row r="3" spans="2:17">
      <c r="B3" s="82" t="s">
        <v>2</v>
      </c>
      <c r="C3" s="80" t="s">
        <v>22</v>
      </c>
      <c r="I3" s="61"/>
      <c r="N3" s="1"/>
      <c r="Q3"/>
    </row>
    <row r="4" spans="2:17" ht="15.75" thickBot="1">
      <c r="B4" s="89"/>
      <c r="C4" s="81"/>
      <c r="N4" s="1"/>
      <c r="Q4"/>
    </row>
    <row r="5" spans="2:17">
      <c r="B5" s="9">
        <v>20</v>
      </c>
      <c r="C5" s="62">
        <v>0.37964530473892588</v>
      </c>
      <c r="N5" s="1"/>
      <c r="Q5"/>
    </row>
    <row r="6" spans="2:17">
      <c r="B6" s="9">
        <v>30</v>
      </c>
      <c r="C6" s="62">
        <v>0.35088581415479703</v>
      </c>
      <c r="N6" s="1"/>
      <c r="Q6"/>
    </row>
    <row r="7" spans="2:17">
      <c r="B7" s="9">
        <v>40</v>
      </c>
      <c r="C7" s="62">
        <v>0.32660475257048471</v>
      </c>
      <c r="N7" s="1"/>
      <c r="Q7"/>
    </row>
    <row r="8" spans="2:17">
      <c r="B8" s="9">
        <v>50</v>
      </c>
      <c r="C8" s="62">
        <v>0.3165149905122262</v>
      </c>
      <c r="N8" s="1"/>
      <c r="Q8"/>
    </row>
    <row r="9" spans="2:17">
      <c r="B9" s="9">
        <v>60</v>
      </c>
      <c r="C9" s="62">
        <v>0.29327592643540834</v>
      </c>
      <c r="N9" s="1"/>
      <c r="Q9"/>
    </row>
    <row r="10" spans="2:17" ht="15.75" thickBot="1">
      <c r="B10" s="10">
        <v>70</v>
      </c>
      <c r="C10" s="63">
        <v>0.29044975902788456</v>
      </c>
      <c r="N10" s="1"/>
      <c r="Q10"/>
    </row>
  </sheetData>
  <mergeCells count="2">
    <mergeCell ref="B3:B4"/>
    <mergeCell ref="C3:C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showGridLines="0" zoomScale="115" zoomScaleNormal="115" workbookViewId="0">
      <selection activeCell="D28" sqref="D28"/>
    </sheetView>
  </sheetViews>
  <sheetFormatPr defaultRowHeight="15"/>
  <cols>
    <col min="1" max="1" width="4" customWidth="1"/>
    <col min="2" max="2" width="17.140625" style="1" customWidth="1"/>
    <col min="3" max="4" width="13.28515625" style="2" customWidth="1"/>
  </cols>
  <sheetData>
    <row r="1" spans="2:4" ht="15.75" thickBot="1"/>
    <row r="2" spans="2:4">
      <c r="B2" s="82" t="s">
        <v>2</v>
      </c>
      <c r="C2" s="82" t="s">
        <v>4</v>
      </c>
      <c r="D2" s="79"/>
    </row>
    <row r="3" spans="2:4" ht="15.75" thickBot="1">
      <c r="B3" s="89"/>
      <c r="C3" s="11" t="s">
        <v>0</v>
      </c>
      <c r="D3" s="3" t="s">
        <v>1</v>
      </c>
    </row>
    <row r="4" spans="2:4">
      <c r="B4" s="9">
        <v>20</v>
      </c>
      <c r="C4" s="12">
        <v>92.081249999999997</v>
      </c>
      <c r="D4" s="7">
        <v>93.1</v>
      </c>
    </row>
    <row r="5" spans="2:4">
      <c r="B5" s="9">
        <v>30</v>
      </c>
      <c r="C5" s="12">
        <v>89.116250000000008</v>
      </c>
      <c r="D5" s="7">
        <v>93.05</v>
      </c>
    </row>
    <row r="6" spans="2:4">
      <c r="B6" s="9">
        <v>40</v>
      </c>
      <c r="C6" s="12">
        <v>90.660249999999991</v>
      </c>
      <c r="D6" s="7">
        <v>92.8</v>
      </c>
    </row>
    <row r="7" spans="2:4">
      <c r="B7" s="9">
        <v>50</v>
      </c>
      <c r="C7" s="12">
        <v>88.556000000000012</v>
      </c>
      <c r="D7" s="7">
        <v>91.25</v>
      </c>
    </row>
    <row r="8" spans="2:4">
      <c r="B8" s="9">
        <v>60</v>
      </c>
      <c r="C8" s="12">
        <v>85.898999999999987</v>
      </c>
      <c r="D8" s="7">
        <v>86.75</v>
      </c>
    </row>
    <row r="9" spans="2:4">
      <c r="B9" s="9">
        <v>70</v>
      </c>
      <c r="C9" s="12">
        <v>82.686499999999995</v>
      </c>
      <c r="D9" s="7">
        <v>80.83</v>
      </c>
    </row>
    <row r="10" spans="2:4" ht="15.75" thickBot="1">
      <c r="B10" s="10">
        <v>80</v>
      </c>
      <c r="C10" s="13">
        <v>81.236999999999995</v>
      </c>
      <c r="D10" s="8">
        <v>74.27</v>
      </c>
    </row>
  </sheetData>
  <mergeCells count="2">
    <mergeCell ref="B2:B3"/>
    <mergeCell ref="C2:D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Magnetic flux density</vt:lpstr>
      <vt:lpstr>Quiescent position</vt:lpstr>
      <vt:lpstr>Total force</vt:lpstr>
      <vt:lpstr>Resonant Frequency</vt:lpstr>
      <vt:lpstr>Spring Stiffness</vt:lpstr>
      <vt:lpstr>DampingRatio QualityFactor</vt:lpstr>
      <vt:lpstr>Velocity</vt:lpstr>
      <vt:lpstr>output voltage</vt:lpstr>
    </vt:vector>
  </TitlesOfParts>
  <Company>SCCM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kp6e12</dc:creator>
  <cp:lastModifiedBy>kp6e12</cp:lastModifiedBy>
  <dcterms:created xsi:type="dcterms:W3CDTF">2015-09-01T16:09:32Z</dcterms:created>
  <dcterms:modified xsi:type="dcterms:W3CDTF">2016-07-27T15:33:41Z</dcterms:modified>
</cp:coreProperties>
</file>