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575\Desktop\Open Access data\"/>
    </mc:Choice>
  </mc:AlternateContent>
  <bookViews>
    <workbookView xWindow="720" yWindow="360" windowWidth="17955" windowHeight="11535" firstSheet="4" activeTab="11"/>
  </bookViews>
  <sheets>
    <sheet name="Uncovered 1" sheetId="1" r:id="rId1"/>
    <sheet name="Uncovered 2" sheetId="2" r:id="rId2"/>
    <sheet name="Covered 3" sheetId="3" r:id="rId3"/>
    <sheet name="Covered 4" sheetId="4" r:id="rId4"/>
    <sheet name="Covered 5" sheetId="5" r:id="rId5"/>
    <sheet name="Covered 6" sheetId="6" r:id="rId6"/>
    <sheet name="Uncovered 7" sheetId="7" r:id="rId7"/>
    <sheet name="Uncovered 8" sheetId="8" r:id="rId8"/>
    <sheet name="Time" sheetId="9" r:id="rId9"/>
    <sheet name="Chart1" sheetId="11" r:id="rId10"/>
    <sheet name="Sheet10" sheetId="10" r:id="rId11"/>
    <sheet name="Sheet11" sheetId="12" r:id="rId12"/>
  </sheets>
  <definedNames>
    <definedName name="_15_03_13_Improved_solvent_vapour_sensing_01" localSheetId="2">'Covered 3'!$A$1:$D$112</definedName>
    <definedName name="_15_03_13_Improved_solvent_vapour_sensing_01" localSheetId="3">'Covered 4'!$A$1:$D$112</definedName>
    <definedName name="_15_03_13_Improved_solvent_vapour_sensing_01" localSheetId="4">'Covered 5'!$A$1:$D$112</definedName>
    <definedName name="_15_03_13_Improved_solvent_vapour_sensing_01" localSheetId="5">'Covered 6'!$A$1:$D$112</definedName>
    <definedName name="_15_03_13_Improved_solvent_vapour_sensing_01" localSheetId="8">Time!$A$1:$A$113</definedName>
    <definedName name="_15_03_13_Improved_solvent_vapour_sensing_01" localSheetId="0">'Uncovered 1'!$A$1:$D$112</definedName>
    <definedName name="_15_03_13_Improved_solvent_vapour_sensing_01" localSheetId="1">'Uncovered 2'!$A$1:$D$112</definedName>
    <definedName name="_15_03_13_Improved_solvent_vapour_sensing_01" localSheetId="6">'Uncovered 7'!$A$1:$D$112</definedName>
    <definedName name="_15_03_13_Improved_solvent_vapour_sensing_01" localSheetId="7">'Uncovered 8'!$A$1:$D$112</definedName>
  </definedNames>
  <calcPr calcId="152511"/>
</workbook>
</file>

<file path=xl/calcChain.xml><?xml version="1.0" encoding="utf-8"?>
<calcChain xmlns="http://schemas.openxmlformats.org/spreadsheetml/2006/main">
  <c r="N16" i="12" l="1"/>
  <c r="P16" i="12" s="1"/>
  <c r="N10" i="12"/>
  <c r="K15" i="12"/>
  <c r="K17" i="12" s="1"/>
  <c r="K14" i="12"/>
  <c r="K16" i="12" s="1"/>
  <c r="I15" i="12"/>
  <c r="I17" i="12" s="1"/>
  <c r="I14" i="12"/>
  <c r="I16" i="12" s="1"/>
  <c r="G15" i="12"/>
  <c r="G17" i="12" s="1"/>
  <c r="N17" i="12" s="1"/>
  <c r="G14" i="12"/>
  <c r="G16" i="12" s="1"/>
  <c r="E15" i="12"/>
  <c r="E17" i="12" s="1"/>
  <c r="E14" i="12"/>
  <c r="E16" i="12" s="1"/>
  <c r="C15" i="12"/>
  <c r="C17" i="12" s="1"/>
  <c r="M17" i="12" s="1"/>
  <c r="P17" i="12" s="1"/>
  <c r="C14" i="12"/>
  <c r="C16" i="12" s="1"/>
  <c r="M16" i="12" s="1"/>
  <c r="K9" i="12"/>
  <c r="K11" i="12" s="1"/>
  <c r="K8" i="12"/>
  <c r="K10" i="12" s="1"/>
  <c r="I9" i="12"/>
  <c r="I11" i="12" s="1"/>
  <c r="N11" i="12" s="1"/>
  <c r="I8" i="12"/>
  <c r="I10" i="12" s="1"/>
  <c r="G9" i="12"/>
  <c r="G11" i="12" s="1"/>
  <c r="G8" i="12"/>
  <c r="G10" i="12" s="1"/>
  <c r="E9" i="12"/>
  <c r="E11" i="12" s="1"/>
  <c r="E8" i="12"/>
  <c r="E10" i="12" s="1"/>
  <c r="C9" i="12"/>
  <c r="C11" i="12" s="1"/>
  <c r="C8" i="12"/>
  <c r="C10" i="12" s="1"/>
  <c r="M10" i="12" s="1"/>
  <c r="K3" i="12"/>
  <c r="K5" i="12" s="1"/>
  <c r="K2" i="12"/>
  <c r="K4" i="12" s="1"/>
  <c r="I3" i="12"/>
  <c r="I5" i="12" s="1"/>
  <c r="I2" i="12"/>
  <c r="I4" i="12" s="1"/>
  <c r="G3" i="12"/>
  <c r="G5" i="12" s="1"/>
  <c r="N5" i="12" s="1"/>
  <c r="G2" i="12"/>
  <c r="G4" i="12" s="1"/>
  <c r="N4" i="12" s="1"/>
  <c r="P4" i="12" s="1"/>
  <c r="E3" i="12"/>
  <c r="E5" i="12" s="1"/>
  <c r="E2" i="12"/>
  <c r="E4" i="12" s="1"/>
  <c r="C5" i="12"/>
  <c r="M5" i="12" s="1"/>
  <c r="P5" i="12" s="1"/>
  <c r="C3" i="12"/>
  <c r="C2" i="12"/>
  <c r="C4" i="12" s="1"/>
  <c r="M4" i="12" s="1"/>
  <c r="I105" i="10"/>
  <c r="J105" i="10"/>
  <c r="K105" i="10"/>
  <c r="L105" i="10"/>
  <c r="I104" i="10"/>
  <c r="J104" i="10"/>
  <c r="K104" i="10"/>
  <c r="L104" i="10"/>
  <c r="H105" i="10"/>
  <c r="H104" i="10"/>
  <c r="I88" i="10"/>
  <c r="J88" i="10"/>
  <c r="K88" i="10"/>
  <c r="L88" i="10"/>
  <c r="I87" i="10"/>
  <c r="J87" i="10"/>
  <c r="K87" i="10"/>
  <c r="L87" i="10"/>
  <c r="H88" i="10"/>
  <c r="H87" i="10"/>
  <c r="I65" i="10"/>
  <c r="J65" i="10"/>
  <c r="K65" i="10"/>
  <c r="L65" i="10"/>
  <c r="I64" i="10"/>
  <c r="J64" i="10"/>
  <c r="K64" i="10"/>
  <c r="L64" i="10"/>
  <c r="H65" i="10"/>
  <c r="H64" i="10"/>
  <c r="I45" i="10"/>
  <c r="J45" i="10"/>
  <c r="K45" i="10"/>
  <c r="L45" i="10"/>
  <c r="I44" i="10"/>
  <c r="J44" i="10"/>
  <c r="K44" i="10"/>
  <c r="L44" i="10"/>
  <c r="H45" i="10"/>
  <c r="H44" i="10"/>
  <c r="I33" i="10"/>
  <c r="J33" i="10"/>
  <c r="K33" i="10"/>
  <c r="L33" i="10"/>
  <c r="I32" i="10"/>
  <c r="J32" i="10"/>
  <c r="K32" i="10"/>
  <c r="L32" i="10"/>
  <c r="H33" i="10"/>
  <c r="H32" i="10"/>
  <c r="I18" i="10"/>
  <c r="J18" i="10"/>
  <c r="K18" i="10"/>
  <c r="L18" i="10"/>
  <c r="I17" i="10"/>
  <c r="J17" i="10"/>
  <c r="K17" i="10"/>
  <c r="L17" i="10"/>
  <c r="H18" i="10"/>
  <c r="H17" i="10"/>
  <c r="I8" i="10"/>
  <c r="J8" i="10"/>
  <c r="K8" i="10"/>
  <c r="L8" i="10"/>
  <c r="I7" i="10"/>
  <c r="J7" i="10"/>
  <c r="K7" i="10"/>
  <c r="L7" i="10"/>
  <c r="H8" i="10"/>
  <c r="H7" i="10"/>
  <c r="F16" i="8"/>
  <c r="F87" i="6"/>
  <c r="F19" i="5"/>
  <c r="F35" i="5"/>
  <c r="F51" i="5"/>
  <c r="F67" i="5"/>
  <c r="F83" i="5"/>
  <c r="F99" i="5"/>
  <c r="F4" i="4"/>
  <c r="F20" i="4"/>
  <c r="F36" i="4"/>
  <c r="F51" i="4"/>
  <c r="F61" i="4"/>
  <c r="E2" i="8"/>
  <c r="F2" i="8" s="1"/>
  <c r="E3" i="8"/>
  <c r="F3" i="8" s="1"/>
  <c r="E4" i="8"/>
  <c r="F4" i="8" s="1"/>
  <c r="E5" i="8"/>
  <c r="F5" i="8" s="1"/>
  <c r="E6" i="8"/>
  <c r="F6" i="8" s="1"/>
  <c r="E7" i="8"/>
  <c r="F7" i="8" s="1"/>
  <c r="E8" i="8"/>
  <c r="F8" i="8" s="1"/>
  <c r="E9" i="8"/>
  <c r="F9" i="8" s="1"/>
  <c r="E10" i="8"/>
  <c r="F10" i="8" s="1"/>
  <c r="E11" i="8"/>
  <c r="F11" i="8" s="1"/>
  <c r="E12" i="8"/>
  <c r="F12" i="8" s="1"/>
  <c r="E13" i="8"/>
  <c r="F13" i="8" s="1"/>
  <c r="E14" i="8"/>
  <c r="F14" i="8" s="1"/>
  <c r="E15" i="8"/>
  <c r="F15" i="8" s="1"/>
  <c r="E16" i="8"/>
  <c r="E17" i="8"/>
  <c r="F17" i="8" s="1"/>
  <c r="E18" i="8"/>
  <c r="F18" i="8" s="1"/>
  <c r="E19" i="8"/>
  <c r="F19" i="8" s="1"/>
  <c r="E20" i="8"/>
  <c r="F20" i="8" s="1"/>
  <c r="E21" i="8"/>
  <c r="F21" i="8" s="1"/>
  <c r="E22" i="8"/>
  <c r="F22" i="8" s="1"/>
  <c r="E23" i="8"/>
  <c r="F23" i="8" s="1"/>
  <c r="E24" i="8"/>
  <c r="F24" i="8" s="1"/>
  <c r="E25" i="8"/>
  <c r="F25" i="8" s="1"/>
  <c r="E26" i="8"/>
  <c r="F26" i="8" s="1"/>
  <c r="E27" i="8"/>
  <c r="F27" i="8" s="1"/>
  <c r="E28" i="8"/>
  <c r="F28" i="8" s="1"/>
  <c r="E29" i="8"/>
  <c r="F29" i="8" s="1"/>
  <c r="E30" i="8"/>
  <c r="F30" i="8" s="1"/>
  <c r="E31" i="8"/>
  <c r="F31" i="8" s="1"/>
  <c r="E32" i="8"/>
  <c r="F32" i="8" s="1"/>
  <c r="E33" i="8"/>
  <c r="F33" i="8" s="1"/>
  <c r="E34" i="8"/>
  <c r="F34" i="8" s="1"/>
  <c r="E35" i="8"/>
  <c r="F35" i="8" s="1"/>
  <c r="E36" i="8"/>
  <c r="F36" i="8" s="1"/>
  <c r="E37" i="8"/>
  <c r="F37" i="8" s="1"/>
  <c r="E38" i="8"/>
  <c r="F38" i="8" s="1"/>
  <c r="E39" i="8"/>
  <c r="F39" i="8" s="1"/>
  <c r="E40" i="8"/>
  <c r="F40" i="8" s="1"/>
  <c r="E41" i="8"/>
  <c r="F41" i="8" s="1"/>
  <c r="E42" i="8"/>
  <c r="F42" i="8" s="1"/>
  <c r="E43" i="8"/>
  <c r="F43" i="8" s="1"/>
  <c r="E44" i="8"/>
  <c r="F44" i="8" s="1"/>
  <c r="E45" i="8"/>
  <c r="F45" i="8" s="1"/>
  <c r="E46" i="8"/>
  <c r="F46" i="8" s="1"/>
  <c r="E47" i="8"/>
  <c r="F47" i="8" s="1"/>
  <c r="E48" i="8"/>
  <c r="F48" i="8" s="1"/>
  <c r="E49" i="8"/>
  <c r="F49" i="8" s="1"/>
  <c r="E50" i="8"/>
  <c r="F50" i="8" s="1"/>
  <c r="E51" i="8"/>
  <c r="F51" i="8" s="1"/>
  <c r="E52" i="8"/>
  <c r="F52" i="8" s="1"/>
  <c r="E53" i="8"/>
  <c r="F53" i="8" s="1"/>
  <c r="E54" i="8"/>
  <c r="F54" i="8" s="1"/>
  <c r="E55" i="8"/>
  <c r="F55" i="8" s="1"/>
  <c r="E56" i="8"/>
  <c r="F56" i="8" s="1"/>
  <c r="E57" i="8"/>
  <c r="F57" i="8" s="1"/>
  <c r="E58" i="8"/>
  <c r="F58" i="8" s="1"/>
  <c r="E59" i="8"/>
  <c r="F59" i="8" s="1"/>
  <c r="E60" i="8"/>
  <c r="F60" i="8" s="1"/>
  <c r="E61" i="8"/>
  <c r="F61" i="8" s="1"/>
  <c r="E62" i="8"/>
  <c r="F62" i="8" s="1"/>
  <c r="E63" i="8"/>
  <c r="F63" i="8" s="1"/>
  <c r="E64" i="8"/>
  <c r="F64" i="8" s="1"/>
  <c r="E65" i="8"/>
  <c r="F65" i="8" s="1"/>
  <c r="E66" i="8"/>
  <c r="F66" i="8" s="1"/>
  <c r="E67" i="8"/>
  <c r="F67" i="8" s="1"/>
  <c r="E68" i="8"/>
  <c r="F68" i="8" s="1"/>
  <c r="E69" i="8"/>
  <c r="F69" i="8" s="1"/>
  <c r="E70" i="8"/>
  <c r="F70" i="8" s="1"/>
  <c r="E71" i="8"/>
  <c r="F71" i="8" s="1"/>
  <c r="E72" i="8"/>
  <c r="F72" i="8" s="1"/>
  <c r="E73" i="8"/>
  <c r="F73" i="8" s="1"/>
  <c r="E74" i="8"/>
  <c r="F74" i="8" s="1"/>
  <c r="E75" i="8"/>
  <c r="F75" i="8" s="1"/>
  <c r="E76" i="8"/>
  <c r="F76" i="8" s="1"/>
  <c r="E77" i="8"/>
  <c r="F77" i="8" s="1"/>
  <c r="E78" i="8"/>
  <c r="F78" i="8" s="1"/>
  <c r="E79" i="8"/>
  <c r="F79" i="8" s="1"/>
  <c r="E80" i="8"/>
  <c r="F80" i="8" s="1"/>
  <c r="E81" i="8"/>
  <c r="F81" i="8" s="1"/>
  <c r="E82" i="8"/>
  <c r="F82" i="8" s="1"/>
  <c r="E83" i="8"/>
  <c r="F83" i="8" s="1"/>
  <c r="E84" i="8"/>
  <c r="F84" i="8" s="1"/>
  <c r="E85" i="8"/>
  <c r="F85" i="8" s="1"/>
  <c r="E86" i="8"/>
  <c r="F86" i="8" s="1"/>
  <c r="E87" i="8"/>
  <c r="F87" i="8" s="1"/>
  <c r="E88" i="8"/>
  <c r="F88" i="8" s="1"/>
  <c r="E89" i="8"/>
  <c r="F89" i="8" s="1"/>
  <c r="E90" i="8"/>
  <c r="F90" i="8" s="1"/>
  <c r="E91" i="8"/>
  <c r="F91" i="8" s="1"/>
  <c r="E92" i="8"/>
  <c r="F92" i="8" s="1"/>
  <c r="E93" i="8"/>
  <c r="F93" i="8" s="1"/>
  <c r="E94" i="8"/>
  <c r="F94" i="8" s="1"/>
  <c r="E95" i="8"/>
  <c r="F95" i="8" s="1"/>
  <c r="E96" i="8"/>
  <c r="F96" i="8" s="1"/>
  <c r="E97" i="8"/>
  <c r="F97" i="8" s="1"/>
  <c r="E98" i="8"/>
  <c r="F98" i="8" s="1"/>
  <c r="E99" i="8"/>
  <c r="F99" i="8" s="1"/>
  <c r="E100" i="8"/>
  <c r="F100" i="8" s="1"/>
  <c r="E101" i="8"/>
  <c r="F101" i="8" s="1"/>
  <c r="E102" i="8"/>
  <c r="F102" i="8" s="1"/>
  <c r="E103" i="8"/>
  <c r="F103" i="8" s="1"/>
  <c r="E104" i="8"/>
  <c r="F104" i="8" s="1"/>
  <c r="E105" i="8"/>
  <c r="F105" i="8" s="1"/>
  <c r="E106" i="8"/>
  <c r="F106" i="8" s="1"/>
  <c r="E107" i="8"/>
  <c r="F107" i="8" s="1"/>
  <c r="E108" i="8"/>
  <c r="F108" i="8" s="1"/>
  <c r="E109" i="8"/>
  <c r="F109" i="8" s="1"/>
  <c r="E110" i="8"/>
  <c r="F110" i="8" s="1"/>
  <c r="E111" i="8"/>
  <c r="F111" i="8" s="1"/>
  <c r="E112" i="8"/>
  <c r="F112" i="8" s="1"/>
  <c r="E2" i="7"/>
  <c r="F2" i="7" s="1"/>
  <c r="E3" i="7"/>
  <c r="F3" i="7" s="1"/>
  <c r="E4" i="7"/>
  <c r="F4" i="7" s="1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 s="1"/>
  <c r="E49" i="7"/>
  <c r="F49" i="7" s="1"/>
  <c r="E50" i="7"/>
  <c r="F50" i="7" s="1"/>
  <c r="E51" i="7"/>
  <c r="F51" i="7" s="1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F64" i="7" s="1"/>
  <c r="E65" i="7"/>
  <c r="F65" i="7" s="1"/>
  <c r="E66" i="7"/>
  <c r="F66" i="7" s="1"/>
  <c r="E67" i="7"/>
  <c r="F67" i="7" s="1"/>
  <c r="E68" i="7"/>
  <c r="F68" i="7" s="1"/>
  <c r="E69" i="7"/>
  <c r="F69" i="7" s="1"/>
  <c r="E70" i="7"/>
  <c r="F70" i="7" s="1"/>
  <c r="E71" i="7"/>
  <c r="F71" i="7" s="1"/>
  <c r="E72" i="7"/>
  <c r="F72" i="7" s="1"/>
  <c r="E73" i="7"/>
  <c r="F73" i="7" s="1"/>
  <c r="E74" i="7"/>
  <c r="F74" i="7" s="1"/>
  <c r="E75" i="7"/>
  <c r="F75" i="7" s="1"/>
  <c r="E76" i="7"/>
  <c r="F76" i="7" s="1"/>
  <c r="E77" i="7"/>
  <c r="F77" i="7" s="1"/>
  <c r="E78" i="7"/>
  <c r="F78" i="7" s="1"/>
  <c r="E79" i="7"/>
  <c r="F79" i="7" s="1"/>
  <c r="E80" i="7"/>
  <c r="F80" i="7" s="1"/>
  <c r="E81" i="7"/>
  <c r="F81" i="7" s="1"/>
  <c r="E82" i="7"/>
  <c r="F82" i="7" s="1"/>
  <c r="E83" i="7"/>
  <c r="F83" i="7" s="1"/>
  <c r="E84" i="7"/>
  <c r="F84" i="7" s="1"/>
  <c r="E85" i="7"/>
  <c r="F85" i="7" s="1"/>
  <c r="E86" i="7"/>
  <c r="F86" i="7" s="1"/>
  <c r="E87" i="7"/>
  <c r="F87" i="7" s="1"/>
  <c r="E88" i="7"/>
  <c r="F88" i="7" s="1"/>
  <c r="E89" i="7"/>
  <c r="F89" i="7" s="1"/>
  <c r="E90" i="7"/>
  <c r="F90" i="7" s="1"/>
  <c r="E91" i="7"/>
  <c r="F91" i="7" s="1"/>
  <c r="E92" i="7"/>
  <c r="F92" i="7" s="1"/>
  <c r="E93" i="7"/>
  <c r="F93" i="7" s="1"/>
  <c r="E94" i="7"/>
  <c r="F94" i="7" s="1"/>
  <c r="E95" i="7"/>
  <c r="F95" i="7" s="1"/>
  <c r="E96" i="7"/>
  <c r="F96" i="7" s="1"/>
  <c r="E97" i="7"/>
  <c r="F97" i="7" s="1"/>
  <c r="E98" i="7"/>
  <c r="F98" i="7" s="1"/>
  <c r="E99" i="7"/>
  <c r="F99" i="7" s="1"/>
  <c r="E100" i="7"/>
  <c r="F100" i="7" s="1"/>
  <c r="E101" i="7"/>
  <c r="F101" i="7" s="1"/>
  <c r="E102" i="7"/>
  <c r="F102" i="7" s="1"/>
  <c r="E103" i="7"/>
  <c r="F103" i="7" s="1"/>
  <c r="E104" i="7"/>
  <c r="F104" i="7" s="1"/>
  <c r="E105" i="7"/>
  <c r="F105" i="7" s="1"/>
  <c r="E106" i="7"/>
  <c r="F106" i="7" s="1"/>
  <c r="E107" i="7"/>
  <c r="F107" i="7" s="1"/>
  <c r="E108" i="7"/>
  <c r="F108" i="7" s="1"/>
  <c r="E109" i="7"/>
  <c r="F109" i="7" s="1"/>
  <c r="E110" i="7"/>
  <c r="F110" i="7" s="1"/>
  <c r="E111" i="7"/>
  <c r="F111" i="7" s="1"/>
  <c r="E112" i="7"/>
  <c r="F112" i="7" s="1"/>
  <c r="E2" i="6"/>
  <c r="F2" i="6" s="1"/>
  <c r="E3" i="6"/>
  <c r="F3" i="6" s="1"/>
  <c r="E4" i="6"/>
  <c r="F4" i="6" s="1"/>
  <c r="E5" i="6"/>
  <c r="F5" i="6" s="1"/>
  <c r="E6" i="6"/>
  <c r="F6" i="6" s="1"/>
  <c r="E7" i="6"/>
  <c r="F7" i="6" s="1"/>
  <c r="E8" i="6"/>
  <c r="F8" i="6" s="1"/>
  <c r="E9" i="6"/>
  <c r="F9" i="6" s="1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E38" i="6"/>
  <c r="F38" i="6" s="1"/>
  <c r="E39" i="6"/>
  <c r="F39" i="6" s="1"/>
  <c r="E40" i="6"/>
  <c r="F40" i="6" s="1"/>
  <c r="E41" i="6"/>
  <c r="F41" i="6" s="1"/>
  <c r="E42" i="6"/>
  <c r="F42" i="6" s="1"/>
  <c r="E43" i="6"/>
  <c r="F43" i="6" s="1"/>
  <c r="E44" i="6"/>
  <c r="F44" i="6" s="1"/>
  <c r="E45" i="6"/>
  <c r="F45" i="6" s="1"/>
  <c r="E46" i="6"/>
  <c r="F46" i="6" s="1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 s="1"/>
  <c r="E53" i="6"/>
  <c r="F53" i="6" s="1"/>
  <c r="E54" i="6"/>
  <c r="F54" i="6" s="1"/>
  <c r="E55" i="6"/>
  <c r="F55" i="6" s="1"/>
  <c r="E56" i="6"/>
  <c r="F56" i="6" s="1"/>
  <c r="E57" i="6"/>
  <c r="F57" i="6" s="1"/>
  <c r="E58" i="6"/>
  <c r="F58" i="6" s="1"/>
  <c r="E59" i="6"/>
  <c r="F59" i="6" s="1"/>
  <c r="E60" i="6"/>
  <c r="F60" i="6" s="1"/>
  <c r="E61" i="6"/>
  <c r="F61" i="6" s="1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 s="1"/>
  <c r="E69" i="6"/>
  <c r="F69" i="6" s="1"/>
  <c r="E70" i="6"/>
  <c r="F70" i="6" s="1"/>
  <c r="E71" i="6"/>
  <c r="F71" i="6" s="1"/>
  <c r="E72" i="6"/>
  <c r="F72" i="6" s="1"/>
  <c r="E73" i="6"/>
  <c r="F73" i="6" s="1"/>
  <c r="E74" i="6"/>
  <c r="F74" i="6" s="1"/>
  <c r="E75" i="6"/>
  <c r="F75" i="6" s="1"/>
  <c r="E76" i="6"/>
  <c r="F76" i="6" s="1"/>
  <c r="E77" i="6"/>
  <c r="F77" i="6" s="1"/>
  <c r="E78" i="6"/>
  <c r="F78" i="6" s="1"/>
  <c r="E79" i="6"/>
  <c r="F79" i="6" s="1"/>
  <c r="E80" i="6"/>
  <c r="F80" i="6" s="1"/>
  <c r="E81" i="6"/>
  <c r="F81" i="6" s="1"/>
  <c r="E82" i="6"/>
  <c r="F82" i="6" s="1"/>
  <c r="E83" i="6"/>
  <c r="F83" i="6" s="1"/>
  <c r="E84" i="6"/>
  <c r="F84" i="6" s="1"/>
  <c r="E85" i="6"/>
  <c r="F85" i="6" s="1"/>
  <c r="E86" i="6"/>
  <c r="F86" i="6" s="1"/>
  <c r="E87" i="6"/>
  <c r="E88" i="6"/>
  <c r="F88" i="6" s="1"/>
  <c r="E89" i="6"/>
  <c r="F89" i="6" s="1"/>
  <c r="E90" i="6"/>
  <c r="F90" i="6" s="1"/>
  <c r="E91" i="6"/>
  <c r="F91" i="6" s="1"/>
  <c r="E92" i="6"/>
  <c r="F92" i="6" s="1"/>
  <c r="E93" i="6"/>
  <c r="F93" i="6" s="1"/>
  <c r="E94" i="6"/>
  <c r="F94" i="6" s="1"/>
  <c r="E95" i="6"/>
  <c r="F95" i="6" s="1"/>
  <c r="E96" i="6"/>
  <c r="F96" i="6" s="1"/>
  <c r="E97" i="6"/>
  <c r="F97" i="6" s="1"/>
  <c r="E98" i="6"/>
  <c r="F98" i="6" s="1"/>
  <c r="E99" i="6"/>
  <c r="F99" i="6" s="1"/>
  <c r="E100" i="6"/>
  <c r="F100" i="6" s="1"/>
  <c r="E101" i="6"/>
  <c r="F101" i="6" s="1"/>
  <c r="E102" i="6"/>
  <c r="F102" i="6" s="1"/>
  <c r="E103" i="6"/>
  <c r="F103" i="6" s="1"/>
  <c r="E104" i="6"/>
  <c r="F104" i="6" s="1"/>
  <c r="E105" i="6"/>
  <c r="F105" i="6" s="1"/>
  <c r="E106" i="6"/>
  <c r="F106" i="6" s="1"/>
  <c r="E107" i="6"/>
  <c r="F107" i="6" s="1"/>
  <c r="E108" i="6"/>
  <c r="F108" i="6" s="1"/>
  <c r="E109" i="6"/>
  <c r="F109" i="6" s="1"/>
  <c r="E110" i="6"/>
  <c r="F110" i="6" s="1"/>
  <c r="E111" i="6"/>
  <c r="F111" i="6" s="1"/>
  <c r="E112" i="6"/>
  <c r="F112" i="6" s="1"/>
  <c r="E2" i="5"/>
  <c r="F2" i="5" s="1"/>
  <c r="E3" i="5"/>
  <c r="F3" i="5" s="1"/>
  <c r="E4" i="5"/>
  <c r="F4" i="5" s="1"/>
  <c r="E5" i="5"/>
  <c r="F5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35" i="5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E68" i="5"/>
  <c r="F68" i="5" s="1"/>
  <c r="E69" i="5"/>
  <c r="F69" i="5" s="1"/>
  <c r="E70" i="5"/>
  <c r="F70" i="5" s="1"/>
  <c r="E71" i="5"/>
  <c r="F71" i="5" s="1"/>
  <c r="E72" i="5"/>
  <c r="F72" i="5" s="1"/>
  <c r="E73" i="5"/>
  <c r="F73" i="5" s="1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80" i="5"/>
  <c r="F80" i="5" s="1"/>
  <c r="E81" i="5"/>
  <c r="F81" i="5" s="1"/>
  <c r="E82" i="5"/>
  <c r="F82" i="5" s="1"/>
  <c r="E83" i="5"/>
  <c r="E84" i="5"/>
  <c r="F84" i="5" s="1"/>
  <c r="E85" i="5"/>
  <c r="F85" i="5" s="1"/>
  <c r="E86" i="5"/>
  <c r="F86" i="5" s="1"/>
  <c r="E87" i="5"/>
  <c r="F87" i="5" s="1"/>
  <c r="E88" i="5"/>
  <c r="F88" i="5" s="1"/>
  <c r="E89" i="5"/>
  <c r="F89" i="5" s="1"/>
  <c r="E90" i="5"/>
  <c r="F90" i="5" s="1"/>
  <c r="E91" i="5"/>
  <c r="F91" i="5" s="1"/>
  <c r="E92" i="5"/>
  <c r="F92" i="5" s="1"/>
  <c r="E93" i="5"/>
  <c r="F93" i="5" s="1"/>
  <c r="E94" i="5"/>
  <c r="F94" i="5" s="1"/>
  <c r="E95" i="5"/>
  <c r="F95" i="5" s="1"/>
  <c r="E96" i="5"/>
  <c r="F96" i="5" s="1"/>
  <c r="E97" i="5"/>
  <c r="F97" i="5" s="1"/>
  <c r="E98" i="5"/>
  <c r="F98" i="5" s="1"/>
  <c r="E99" i="5"/>
  <c r="E100" i="5"/>
  <c r="F100" i="5" s="1"/>
  <c r="E101" i="5"/>
  <c r="F101" i="5" s="1"/>
  <c r="E102" i="5"/>
  <c r="F102" i="5" s="1"/>
  <c r="E103" i="5"/>
  <c r="F103" i="5" s="1"/>
  <c r="E104" i="5"/>
  <c r="F104" i="5" s="1"/>
  <c r="E105" i="5"/>
  <c r="F105" i="5" s="1"/>
  <c r="E106" i="5"/>
  <c r="F106" i="5" s="1"/>
  <c r="E107" i="5"/>
  <c r="F107" i="5" s="1"/>
  <c r="E108" i="5"/>
  <c r="F108" i="5" s="1"/>
  <c r="E109" i="5"/>
  <c r="F109" i="5" s="1"/>
  <c r="E110" i="5"/>
  <c r="F110" i="5" s="1"/>
  <c r="E111" i="5"/>
  <c r="F111" i="5" s="1"/>
  <c r="E112" i="5"/>
  <c r="F112" i="5" s="1"/>
  <c r="E2" i="4"/>
  <c r="F2" i="4" s="1"/>
  <c r="E3" i="4"/>
  <c r="F3" i="4" s="1"/>
  <c r="E4" i="4"/>
  <c r="E5" i="4"/>
  <c r="F5" i="4" s="1"/>
  <c r="E6" i="4"/>
  <c r="F6" i="4" s="1"/>
  <c r="E7" i="4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8" i="4"/>
  <c r="F48" i="4" s="1"/>
  <c r="E49" i="4"/>
  <c r="F49" i="4" s="1"/>
  <c r="E50" i="4"/>
  <c r="F50" i="4" s="1"/>
  <c r="E51" i="4"/>
  <c r="E52" i="4"/>
  <c r="F52" i="4" s="1"/>
  <c r="E53" i="4"/>
  <c r="F53" i="4" s="1"/>
  <c r="E54" i="4"/>
  <c r="F54" i="4" s="1"/>
  <c r="E55" i="4"/>
  <c r="F55" i="4" s="1"/>
  <c r="E56" i="4"/>
  <c r="F56" i="4" s="1"/>
  <c r="E57" i="4"/>
  <c r="F57" i="4" s="1"/>
  <c r="E58" i="4"/>
  <c r="F58" i="4" s="1"/>
  <c r="E59" i="4"/>
  <c r="F59" i="4" s="1"/>
  <c r="E60" i="4"/>
  <c r="F60" i="4" s="1"/>
  <c r="E61" i="4"/>
  <c r="E62" i="4"/>
  <c r="F62" i="4" s="1"/>
  <c r="E63" i="4"/>
  <c r="F63" i="4" s="1"/>
  <c r="E64" i="4"/>
  <c r="F64" i="4" s="1"/>
  <c r="E65" i="4"/>
  <c r="F65" i="4" s="1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 s="1"/>
  <c r="E73" i="4"/>
  <c r="F73" i="4" s="1"/>
  <c r="E74" i="4"/>
  <c r="F74" i="4" s="1"/>
  <c r="E75" i="4"/>
  <c r="F75" i="4" s="1"/>
  <c r="E76" i="4"/>
  <c r="F76" i="4" s="1"/>
  <c r="E77" i="4"/>
  <c r="F77" i="4" s="1"/>
  <c r="E78" i="4"/>
  <c r="F78" i="4" s="1"/>
  <c r="E79" i="4"/>
  <c r="F79" i="4" s="1"/>
  <c r="E80" i="4"/>
  <c r="F80" i="4" s="1"/>
  <c r="E81" i="4"/>
  <c r="F81" i="4" s="1"/>
  <c r="E82" i="4"/>
  <c r="F82" i="4" s="1"/>
  <c r="E83" i="4"/>
  <c r="F83" i="4" s="1"/>
  <c r="E84" i="4"/>
  <c r="F84" i="4" s="1"/>
  <c r="E85" i="4"/>
  <c r="F85" i="4" s="1"/>
  <c r="E86" i="4"/>
  <c r="F86" i="4" s="1"/>
  <c r="E87" i="4"/>
  <c r="F87" i="4" s="1"/>
  <c r="E88" i="4"/>
  <c r="F88" i="4" s="1"/>
  <c r="E89" i="4"/>
  <c r="F89" i="4" s="1"/>
  <c r="E90" i="4"/>
  <c r="F90" i="4" s="1"/>
  <c r="E91" i="4"/>
  <c r="F91" i="4" s="1"/>
  <c r="E92" i="4"/>
  <c r="F92" i="4" s="1"/>
  <c r="E93" i="4"/>
  <c r="F93" i="4" s="1"/>
  <c r="E94" i="4"/>
  <c r="F94" i="4" s="1"/>
  <c r="E95" i="4"/>
  <c r="F95" i="4" s="1"/>
  <c r="E96" i="4"/>
  <c r="F96" i="4" s="1"/>
  <c r="E97" i="4"/>
  <c r="F97" i="4" s="1"/>
  <c r="E98" i="4"/>
  <c r="F98" i="4" s="1"/>
  <c r="E99" i="4"/>
  <c r="F99" i="4" s="1"/>
  <c r="E100" i="4"/>
  <c r="F100" i="4" s="1"/>
  <c r="E101" i="4"/>
  <c r="F101" i="4" s="1"/>
  <c r="E102" i="4"/>
  <c r="F102" i="4" s="1"/>
  <c r="E103" i="4"/>
  <c r="F103" i="4" s="1"/>
  <c r="E104" i="4"/>
  <c r="F104" i="4" s="1"/>
  <c r="E105" i="4"/>
  <c r="F105" i="4" s="1"/>
  <c r="E106" i="4"/>
  <c r="F106" i="4" s="1"/>
  <c r="E107" i="4"/>
  <c r="F107" i="4" s="1"/>
  <c r="E108" i="4"/>
  <c r="F108" i="4" s="1"/>
  <c r="E109" i="4"/>
  <c r="F109" i="4" s="1"/>
  <c r="E110" i="4"/>
  <c r="F110" i="4" s="1"/>
  <c r="E111" i="4"/>
  <c r="F111" i="4" s="1"/>
  <c r="E112" i="4"/>
  <c r="F112" i="4" s="1"/>
  <c r="E2" i="3"/>
  <c r="F2" i="3" s="1"/>
  <c r="E3" i="3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94" i="3"/>
  <c r="F94" i="3" s="1"/>
  <c r="E95" i="3"/>
  <c r="F95" i="3" s="1"/>
  <c r="E96" i="3"/>
  <c r="F96" i="3" s="1"/>
  <c r="E97" i="3"/>
  <c r="F97" i="3" s="1"/>
  <c r="E98" i="3"/>
  <c r="F98" i="3" s="1"/>
  <c r="E99" i="3"/>
  <c r="F99" i="3" s="1"/>
  <c r="E100" i="3"/>
  <c r="F100" i="3" s="1"/>
  <c r="E101" i="3"/>
  <c r="F101" i="3" s="1"/>
  <c r="E102" i="3"/>
  <c r="F102" i="3" s="1"/>
  <c r="E103" i="3"/>
  <c r="F103" i="3" s="1"/>
  <c r="E104" i="3"/>
  <c r="F104" i="3" s="1"/>
  <c r="E105" i="3"/>
  <c r="F105" i="3" s="1"/>
  <c r="E106" i="3"/>
  <c r="F106" i="3" s="1"/>
  <c r="E107" i="3"/>
  <c r="F107" i="3" s="1"/>
  <c r="E108" i="3"/>
  <c r="F108" i="3" s="1"/>
  <c r="E109" i="3"/>
  <c r="F109" i="3" s="1"/>
  <c r="E110" i="3"/>
  <c r="F110" i="3" s="1"/>
  <c r="E111" i="3"/>
  <c r="F111" i="3" s="1"/>
  <c r="E112" i="3"/>
  <c r="F112" i="3" s="1"/>
  <c r="E2" i="2"/>
  <c r="F2" i="2" s="1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 s="1"/>
  <c r="E105" i="2"/>
  <c r="F105" i="2" s="1"/>
  <c r="E106" i="2"/>
  <c r="F106" i="2" s="1"/>
  <c r="E107" i="2"/>
  <c r="F107" i="2" s="1"/>
  <c r="E108" i="2"/>
  <c r="F108" i="2" s="1"/>
  <c r="E109" i="2"/>
  <c r="F109" i="2" s="1"/>
  <c r="E110" i="2"/>
  <c r="F110" i="2" s="1"/>
  <c r="E111" i="2"/>
  <c r="F111" i="2" s="1"/>
  <c r="E112" i="2"/>
  <c r="F112" i="2" s="1"/>
  <c r="E1" i="8"/>
  <c r="F1" i="8" s="1"/>
  <c r="E1" i="7"/>
  <c r="F1" i="7" s="1"/>
  <c r="E1" i="6"/>
  <c r="F1" i="6" s="1"/>
  <c r="E1" i="5"/>
  <c r="F1" i="5" s="1"/>
  <c r="E1" i="4"/>
  <c r="F1" i="4" s="1"/>
  <c r="E1" i="3"/>
  <c r="F1" i="3" s="1"/>
  <c r="E1" i="2"/>
  <c r="F1" i="2" s="1"/>
  <c r="E2" i="1"/>
  <c r="F2" i="1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" i="1"/>
  <c r="F1" i="1" s="1"/>
  <c r="C2" i="9"/>
  <c r="C3" i="9"/>
  <c r="C4" i="9"/>
  <c r="C1" i="9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C113" i="9" s="1"/>
  <c r="B5" i="9"/>
  <c r="C5" i="9" s="1"/>
  <c r="C110" i="9" l="1"/>
  <c r="C106" i="9"/>
  <c r="C102" i="9"/>
  <c r="C98" i="9"/>
  <c r="C94" i="9"/>
  <c r="C90" i="9"/>
  <c r="C86" i="9"/>
  <c r="C82" i="9"/>
  <c r="C78" i="9"/>
  <c r="C74" i="9"/>
  <c r="C70" i="9"/>
  <c r="C66" i="9"/>
  <c r="C62" i="9"/>
  <c r="C58" i="9"/>
  <c r="C54" i="9"/>
  <c r="C50" i="9"/>
  <c r="C46" i="9"/>
  <c r="C42" i="9"/>
  <c r="C38" i="9"/>
  <c r="C34" i="9"/>
  <c r="C30" i="9"/>
  <c r="C26" i="9"/>
  <c r="C22" i="9"/>
  <c r="C18" i="9"/>
  <c r="C14" i="9"/>
  <c r="C10" i="9"/>
  <c r="C6" i="9"/>
  <c r="C111" i="9"/>
  <c r="C103" i="9"/>
  <c r="C95" i="9"/>
  <c r="C87" i="9"/>
  <c r="C79" i="9"/>
  <c r="C67" i="9"/>
  <c r="C55" i="9"/>
  <c r="C47" i="9"/>
  <c r="C39" i="9"/>
  <c r="C31" i="9"/>
  <c r="C23" i="9"/>
  <c r="C15" i="9"/>
  <c r="C7" i="9"/>
  <c r="C105" i="9"/>
  <c r="C93" i="9"/>
  <c r="C77" i="9"/>
  <c r="C65" i="9"/>
  <c r="C53" i="9"/>
  <c r="C41" i="9"/>
  <c r="C29" i="9"/>
  <c r="C17" i="9"/>
  <c r="C107" i="9"/>
  <c r="C99" i="9"/>
  <c r="C91" i="9"/>
  <c r="C83" i="9"/>
  <c r="C75" i="9"/>
  <c r="C71" i="9"/>
  <c r="C63" i="9"/>
  <c r="C59" i="9"/>
  <c r="C51" i="9"/>
  <c r="C43" i="9"/>
  <c r="C35" i="9"/>
  <c r="C27" i="9"/>
  <c r="C19" i="9"/>
  <c r="C11" i="9"/>
  <c r="C109" i="9"/>
  <c r="C101" i="9"/>
  <c r="C97" i="9"/>
  <c r="C89" i="9"/>
  <c r="C85" i="9"/>
  <c r="C81" i="9"/>
  <c r="C73" i="9"/>
  <c r="C69" i="9"/>
  <c r="C61" i="9"/>
  <c r="C57" i="9"/>
  <c r="C49" i="9"/>
  <c r="C45" i="9"/>
  <c r="C37" i="9"/>
  <c r="C33" i="9"/>
  <c r="C25" i="9"/>
  <c r="C21" i="9"/>
  <c r="C13" i="9"/>
  <c r="C9" i="9"/>
  <c r="C112" i="9"/>
  <c r="C108" i="9"/>
  <c r="C104" i="9"/>
  <c r="C100" i="9"/>
  <c r="C96" i="9"/>
  <c r="C92" i="9"/>
  <c r="C88" i="9"/>
  <c r="C84" i="9"/>
  <c r="C80" i="9"/>
  <c r="C76" i="9"/>
  <c r="C72" i="9"/>
  <c r="C68" i="9"/>
  <c r="C64" i="9"/>
  <c r="C60" i="9"/>
  <c r="C56" i="9"/>
  <c r="C52" i="9"/>
  <c r="C48" i="9"/>
  <c r="C44" i="9"/>
  <c r="C40" i="9"/>
  <c r="C36" i="9"/>
  <c r="C32" i="9"/>
  <c r="C28" i="9"/>
  <c r="C24" i="9"/>
  <c r="C20" i="9"/>
  <c r="C16" i="9"/>
  <c r="C12" i="9"/>
  <c r="C8" i="9"/>
  <c r="R11" i="12"/>
  <c r="M11" i="12"/>
  <c r="P11" i="12" s="1"/>
  <c r="P10" i="12"/>
  <c r="R10" i="12"/>
</calcChain>
</file>

<file path=xl/connections.xml><?xml version="1.0" encoding="utf-8"?>
<connections xmlns="http://schemas.openxmlformats.org/spreadsheetml/2006/main">
  <connection id="1" name="15 03 13 Improved solvent vapour sensing 01" type="6" refreshedVersion="4" background="1" saveData="1">
    <textPr codePage="850" sourceFile="E:\POMS solvent thin film device\15 03 13 Improved solvent sensing\15 03 13 Improved solvent vapour sensing 01.tim" tab="0" space="1" consecutive="1">
      <textFields count="2">
        <textField/>
        <textField/>
      </textFields>
    </textPr>
  </connection>
  <connection id="2" name="15 03 13 Improved solvent vapour sensing 011" type="6" refreshedVersion="4" background="1" saveData="1">
    <textPr codePage="850" sourceFile="E:\POMS solvent thin film device\15 03 13 Improved solvent sensing\15 03 13 Improved solvent vapour sensing 01.co1">
      <textFields count="4">
        <textField/>
        <textField/>
        <textField/>
        <textField/>
      </textFields>
    </textPr>
  </connection>
  <connection id="3" name="15 03 13 Improved solvent vapour sensing 012" type="6" refreshedVersion="4" background="1" saveData="1">
    <textPr codePage="850" sourceFile="E:\POMS solvent thin film device\15 03 13 Improved solvent sensing\15 03 13 Improved solvent vapour sensing 01.co2">
      <textFields count="4">
        <textField/>
        <textField/>
        <textField/>
        <textField/>
      </textFields>
    </textPr>
  </connection>
  <connection id="4" name="15 03 13 Improved solvent vapour sensing 013" type="6" refreshedVersion="4" background="1" saveData="1">
    <textPr codePage="850" sourceFile="E:\POMS solvent thin film device\15 03 13 Improved solvent sensing\15 03 13 Improved solvent vapour sensing 01.co3">
      <textFields count="4">
        <textField/>
        <textField/>
        <textField/>
        <textField/>
      </textFields>
    </textPr>
  </connection>
  <connection id="5" name="15 03 13 Improved solvent vapour sensing 014" type="6" refreshedVersion="4" background="1" saveData="1">
    <textPr codePage="850" sourceFile="E:\POMS solvent thin film device\15 03 13 Improved solvent sensing\15 03 13 Improved solvent vapour sensing 01.co4">
      <textFields count="4">
        <textField/>
        <textField/>
        <textField/>
        <textField/>
      </textFields>
    </textPr>
  </connection>
  <connection id="6" name="15 03 13 Improved solvent vapour sensing 015" type="6" refreshedVersion="4" background="1" saveData="1">
    <textPr codePage="850" sourceFile="E:\POMS solvent thin film device\15 03 13 Improved solvent sensing\15 03 13 Improved solvent vapour sensing 01.co5">
      <textFields count="4">
        <textField/>
        <textField/>
        <textField/>
        <textField/>
      </textFields>
    </textPr>
  </connection>
  <connection id="7" name="15 03 13 Improved solvent vapour sensing 016" type="6" refreshedVersion="4" background="1" saveData="1">
    <textPr codePage="850" sourceFile="E:\POMS solvent thin film device\15 03 13 Improved solvent sensing\15 03 13 Improved solvent vapour sensing 01.co6">
      <textFields count="4">
        <textField/>
        <textField/>
        <textField/>
        <textField/>
      </textFields>
    </textPr>
  </connection>
  <connection id="8" name="15 03 13 Improved solvent vapour sensing 017" type="6" refreshedVersion="4" background="1" saveData="1">
    <textPr codePage="850" sourceFile="E:\POMS solvent thin film device\15 03 13 Improved solvent sensing\15 03 13 Improved solvent vapour sensing 01.co7">
      <textFields count="4">
        <textField/>
        <textField/>
        <textField/>
        <textField/>
      </textFields>
    </textPr>
  </connection>
  <connection id="9" name="15 03 13 Improved solvent vapour sensing 018" type="6" refreshedVersion="4" background="1" saveData="1">
    <textPr codePage="850" sourceFile="E:\POMS solvent thin film device\15 03 13 Improved solvent sensing\15 03 13 Improved solvent vapour sensing 01.co8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<sst xmlns="http://schemas.openxmlformats.org/spreadsheetml/2006/main" count="24" uniqueCount="17">
  <si>
    <t>Time</t>
  </si>
  <si>
    <t>n-hexane 1</t>
  </si>
  <si>
    <t>n-hexane 2</t>
  </si>
  <si>
    <t>n-hexane 3</t>
  </si>
  <si>
    <t>pm</t>
  </si>
  <si>
    <t>CO2 uncovered</t>
  </si>
  <si>
    <t>CO3 uncovered</t>
  </si>
  <si>
    <t>CO4 covered</t>
  </si>
  <si>
    <t>CO5 covered</t>
  </si>
  <si>
    <t>CO7 uncovered</t>
  </si>
  <si>
    <t>Yellow = baseline</t>
  </si>
  <si>
    <t>Red = peak</t>
  </si>
  <si>
    <t>CO2 Unc</t>
  </si>
  <si>
    <t>CO3 Unc</t>
  </si>
  <si>
    <t>CO4 Cov</t>
  </si>
  <si>
    <t>CO5 Cov</t>
  </si>
  <si>
    <t>CO7 Unc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</si>
</sst>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Border="1"/>
    <xf numFmtId="0" fontId="0" fillId="0" borderId="1" xfId="0" applyBorder="1"/>
    <xf numFmtId="0" fontId="0" fillId="5" borderId="3" xfId="0" applyFill="1" applyBorder="1"/>
    <xf numFmtId="0" fontId="0" fillId="0" borderId="2" xfId="0" applyBorder="1"/>
    <xf numFmtId="0" fontId="0" fillId="0" borderId="6" xfId="0" applyBorder="1"/>
    <xf numFmtId="0" fontId="0" fillId="0" borderId="5" xfId="0" applyBorder="1"/>
    <xf numFmtId="0" fontId="0" fillId="4" borderId="1" xfId="0" applyFill="1" applyBorder="1"/>
    <xf numFmtId="0" fontId="0" fillId="4" borderId="6" xfId="0" applyFill="1" applyBorder="1"/>
    <xf numFmtId="0" fontId="0" fillId="4" borderId="0" xfId="0" applyFill="1" applyBorder="1"/>
    <xf numFmtId="0" fontId="0" fillId="4" borderId="5" xfId="0" applyFill="1" applyBorder="1"/>
    <xf numFmtId="0" fontId="0" fillId="2" borderId="1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5" xfId="0" applyFill="1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CO2</c:v>
          </c:tx>
          <c:marker>
            <c:symbol val="none"/>
          </c:marker>
          <c:xVal>
            <c:numRef>
              <c:f>Sheet10!$A$2:$A$114</c:f>
              <c:numCache>
                <c:formatCode>General</c:formatCode>
                <c:ptCount val="113"/>
                <c:pt idx="0">
                  <c:v>0</c:v>
                </c:pt>
                <c:pt idx="1">
                  <c:v>0.11666666666666667</c:v>
                </c:pt>
                <c:pt idx="2">
                  <c:v>0.53333333333333333</c:v>
                </c:pt>
                <c:pt idx="3">
                  <c:v>0.9</c:v>
                </c:pt>
                <c:pt idx="4">
                  <c:v>1.2583333333333333</c:v>
                </c:pt>
                <c:pt idx="5">
                  <c:v>1.6166666666666667</c:v>
                </c:pt>
                <c:pt idx="6">
                  <c:v>1.9750000000000001</c:v>
                </c:pt>
                <c:pt idx="7">
                  <c:v>2.3333333333333335</c:v>
                </c:pt>
                <c:pt idx="8">
                  <c:v>2.6916666666666669</c:v>
                </c:pt>
                <c:pt idx="9">
                  <c:v>3.05</c:v>
                </c:pt>
                <c:pt idx="10">
                  <c:v>3.4083333333333332</c:v>
                </c:pt>
                <c:pt idx="11">
                  <c:v>3.7666666666666666</c:v>
                </c:pt>
                <c:pt idx="12">
                  <c:v>4.125</c:v>
                </c:pt>
                <c:pt idx="13">
                  <c:v>4.4833333333333334</c:v>
                </c:pt>
                <c:pt idx="14">
                  <c:v>4.8416666666666668</c:v>
                </c:pt>
                <c:pt idx="15">
                  <c:v>5.2</c:v>
                </c:pt>
                <c:pt idx="16">
                  <c:v>5.5583333333333336</c:v>
                </c:pt>
                <c:pt idx="17">
                  <c:v>5.916666666666667</c:v>
                </c:pt>
                <c:pt idx="18">
                  <c:v>6.2750000000000004</c:v>
                </c:pt>
                <c:pt idx="19">
                  <c:v>6.6333333333333337</c:v>
                </c:pt>
                <c:pt idx="20">
                  <c:v>6.9916666666666663</c:v>
                </c:pt>
                <c:pt idx="21">
                  <c:v>7.35</c:v>
                </c:pt>
                <c:pt idx="22">
                  <c:v>7.708333333333333</c:v>
                </c:pt>
                <c:pt idx="23">
                  <c:v>8.0666666666666664</c:v>
                </c:pt>
                <c:pt idx="24">
                  <c:v>8.4250000000000007</c:v>
                </c:pt>
                <c:pt idx="25">
                  <c:v>8.7833333333333332</c:v>
                </c:pt>
                <c:pt idx="26">
                  <c:v>9.1416666666666675</c:v>
                </c:pt>
                <c:pt idx="27">
                  <c:v>9.5</c:v>
                </c:pt>
                <c:pt idx="28">
                  <c:v>9.8583333333333325</c:v>
                </c:pt>
                <c:pt idx="29">
                  <c:v>10.216666666666667</c:v>
                </c:pt>
                <c:pt idx="30">
                  <c:v>10.574999999999999</c:v>
                </c:pt>
                <c:pt idx="31">
                  <c:v>10.933333333333334</c:v>
                </c:pt>
                <c:pt idx="32">
                  <c:v>11.291666666666666</c:v>
                </c:pt>
                <c:pt idx="33">
                  <c:v>11.65</c:v>
                </c:pt>
                <c:pt idx="34">
                  <c:v>12.008333333333333</c:v>
                </c:pt>
                <c:pt idx="35">
                  <c:v>12.366666666666667</c:v>
                </c:pt>
                <c:pt idx="36">
                  <c:v>12.725</c:v>
                </c:pt>
                <c:pt idx="37">
                  <c:v>13.083333333333334</c:v>
                </c:pt>
                <c:pt idx="38">
                  <c:v>13.441666666666666</c:v>
                </c:pt>
                <c:pt idx="39">
                  <c:v>13.8</c:v>
                </c:pt>
                <c:pt idx="40">
                  <c:v>14.158333333333333</c:v>
                </c:pt>
                <c:pt idx="41">
                  <c:v>14.516666666666667</c:v>
                </c:pt>
                <c:pt idx="42">
                  <c:v>14.875</c:v>
                </c:pt>
                <c:pt idx="43">
                  <c:v>15.233333333333333</c:v>
                </c:pt>
                <c:pt idx="44">
                  <c:v>15.591666666666667</c:v>
                </c:pt>
                <c:pt idx="45">
                  <c:v>15.95</c:v>
                </c:pt>
                <c:pt idx="46">
                  <c:v>16.308333333333334</c:v>
                </c:pt>
                <c:pt idx="47">
                  <c:v>16.666666666666668</c:v>
                </c:pt>
                <c:pt idx="48">
                  <c:v>17.024999999999999</c:v>
                </c:pt>
                <c:pt idx="49">
                  <c:v>17.383333333333333</c:v>
                </c:pt>
                <c:pt idx="50">
                  <c:v>17.741666666666667</c:v>
                </c:pt>
                <c:pt idx="51">
                  <c:v>18.100000000000001</c:v>
                </c:pt>
                <c:pt idx="52">
                  <c:v>18.458333333333332</c:v>
                </c:pt>
                <c:pt idx="53">
                  <c:v>18.816666666666666</c:v>
                </c:pt>
                <c:pt idx="54">
                  <c:v>19.175000000000001</c:v>
                </c:pt>
                <c:pt idx="55">
                  <c:v>19.533333333333335</c:v>
                </c:pt>
                <c:pt idx="56">
                  <c:v>19.891666666666666</c:v>
                </c:pt>
                <c:pt idx="57">
                  <c:v>20.25</c:v>
                </c:pt>
                <c:pt idx="58">
                  <c:v>20.608333333333334</c:v>
                </c:pt>
                <c:pt idx="59">
                  <c:v>20.966666666666665</c:v>
                </c:pt>
                <c:pt idx="60">
                  <c:v>21.324999999999999</c:v>
                </c:pt>
                <c:pt idx="61">
                  <c:v>21.683333333333334</c:v>
                </c:pt>
                <c:pt idx="62">
                  <c:v>22.041666666666668</c:v>
                </c:pt>
                <c:pt idx="63">
                  <c:v>22.4</c:v>
                </c:pt>
                <c:pt idx="64">
                  <c:v>22.758333333333333</c:v>
                </c:pt>
                <c:pt idx="65">
                  <c:v>23.116666666666667</c:v>
                </c:pt>
                <c:pt idx="66">
                  <c:v>23.475000000000001</c:v>
                </c:pt>
                <c:pt idx="67">
                  <c:v>23.833333333333332</c:v>
                </c:pt>
                <c:pt idx="68">
                  <c:v>24.191666666666666</c:v>
                </c:pt>
                <c:pt idx="69">
                  <c:v>24.55</c:v>
                </c:pt>
                <c:pt idx="70">
                  <c:v>24.908333333333335</c:v>
                </c:pt>
                <c:pt idx="71">
                  <c:v>25.266666666666666</c:v>
                </c:pt>
                <c:pt idx="72">
                  <c:v>25.625</c:v>
                </c:pt>
                <c:pt idx="73">
                  <c:v>25.983333333333334</c:v>
                </c:pt>
                <c:pt idx="74">
                  <c:v>26.341666666666665</c:v>
                </c:pt>
                <c:pt idx="75">
                  <c:v>26.7</c:v>
                </c:pt>
                <c:pt idx="76">
                  <c:v>27.058333333333334</c:v>
                </c:pt>
                <c:pt idx="77">
                  <c:v>27.416666666666668</c:v>
                </c:pt>
                <c:pt idx="78">
                  <c:v>27.774999999999999</c:v>
                </c:pt>
                <c:pt idx="79">
                  <c:v>28.133333333333333</c:v>
                </c:pt>
                <c:pt idx="80">
                  <c:v>28.491666666666667</c:v>
                </c:pt>
                <c:pt idx="81">
                  <c:v>28.85</c:v>
                </c:pt>
                <c:pt idx="82">
                  <c:v>29.208333333333332</c:v>
                </c:pt>
                <c:pt idx="83">
                  <c:v>29.566666666666666</c:v>
                </c:pt>
                <c:pt idx="84">
                  <c:v>29.925000000000001</c:v>
                </c:pt>
                <c:pt idx="85">
                  <c:v>30.283333333333335</c:v>
                </c:pt>
                <c:pt idx="86">
                  <c:v>30.641666666666666</c:v>
                </c:pt>
                <c:pt idx="87">
                  <c:v>31</c:v>
                </c:pt>
                <c:pt idx="88">
                  <c:v>31.358333333333334</c:v>
                </c:pt>
                <c:pt idx="89">
                  <c:v>31.716666666666665</c:v>
                </c:pt>
                <c:pt idx="90">
                  <c:v>32.075000000000003</c:v>
                </c:pt>
                <c:pt idx="91">
                  <c:v>32.43333333333333</c:v>
                </c:pt>
                <c:pt idx="92">
                  <c:v>32.791666666666664</c:v>
                </c:pt>
                <c:pt idx="93">
                  <c:v>33.15</c:v>
                </c:pt>
                <c:pt idx="94">
                  <c:v>33.508333333333333</c:v>
                </c:pt>
                <c:pt idx="95">
                  <c:v>33.866666666666667</c:v>
                </c:pt>
                <c:pt idx="96">
                  <c:v>34.225000000000001</c:v>
                </c:pt>
                <c:pt idx="97">
                  <c:v>34.583333333333336</c:v>
                </c:pt>
                <c:pt idx="98">
                  <c:v>34.94166666666667</c:v>
                </c:pt>
                <c:pt idx="99">
                  <c:v>35.299999999999997</c:v>
                </c:pt>
                <c:pt idx="100">
                  <c:v>35.658333333333331</c:v>
                </c:pt>
                <c:pt idx="101">
                  <c:v>36.016666666666666</c:v>
                </c:pt>
                <c:pt idx="102">
                  <c:v>36.375</c:v>
                </c:pt>
                <c:pt idx="103">
                  <c:v>36.733333333333334</c:v>
                </c:pt>
                <c:pt idx="104">
                  <c:v>37.091666666666669</c:v>
                </c:pt>
                <c:pt idx="105">
                  <c:v>37.450000000000003</c:v>
                </c:pt>
                <c:pt idx="106">
                  <c:v>37.80833333333333</c:v>
                </c:pt>
                <c:pt idx="107">
                  <c:v>38.166666666666664</c:v>
                </c:pt>
                <c:pt idx="108">
                  <c:v>38.524999999999999</c:v>
                </c:pt>
                <c:pt idx="109">
                  <c:v>38.883333333333333</c:v>
                </c:pt>
                <c:pt idx="110">
                  <c:v>39.241666666666667</c:v>
                </c:pt>
                <c:pt idx="111">
                  <c:v>39.6</c:v>
                </c:pt>
                <c:pt idx="112">
                  <c:v>39.958333333333336</c:v>
                </c:pt>
              </c:numCache>
            </c:numRef>
          </c:xVal>
          <c:yVal>
            <c:numRef>
              <c:f>Sheet10!$B$2:$B$113</c:f>
              <c:numCache>
                <c:formatCode>General</c:formatCode>
                <c:ptCount val="112"/>
                <c:pt idx="0">
                  <c:v>0</c:v>
                </c:pt>
                <c:pt idx="1">
                  <c:v>-0.36599999998543353</c:v>
                </c:pt>
                <c:pt idx="2">
                  <c:v>-0.12199999991935329</c:v>
                </c:pt>
                <c:pt idx="3">
                  <c:v>0.12199999991935329</c:v>
                </c:pt>
                <c:pt idx="4">
                  <c:v>0.24400000006608025</c:v>
                </c:pt>
                <c:pt idx="5">
                  <c:v>0.24400000006608025</c:v>
                </c:pt>
                <c:pt idx="6">
                  <c:v>0</c:v>
                </c:pt>
                <c:pt idx="7">
                  <c:v>0</c:v>
                </c:pt>
                <c:pt idx="8">
                  <c:v>0.12199999991935329</c:v>
                </c:pt>
                <c:pt idx="9">
                  <c:v>0.36599999998543353</c:v>
                </c:pt>
                <c:pt idx="10">
                  <c:v>0</c:v>
                </c:pt>
                <c:pt idx="11">
                  <c:v>-0.24400000006608025</c:v>
                </c:pt>
                <c:pt idx="12">
                  <c:v>1.0990000000674627</c:v>
                </c:pt>
                <c:pt idx="13">
                  <c:v>8.3010000000740547</c:v>
                </c:pt>
                <c:pt idx="14">
                  <c:v>17.334000000118976</c:v>
                </c:pt>
                <c:pt idx="15">
                  <c:v>17.45600000003833</c:v>
                </c:pt>
                <c:pt idx="16">
                  <c:v>16.601999999920736</c:v>
                </c:pt>
                <c:pt idx="17">
                  <c:v>14.648999999963053</c:v>
                </c:pt>
                <c:pt idx="18">
                  <c:v>13.306000000056883</c:v>
                </c:pt>
                <c:pt idx="19">
                  <c:v>11.719000000084634</c:v>
                </c:pt>
                <c:pt idx="20">
                  <c:v>9.3999999999141437</c:v>
                </c:pt>
                <c:pt idx="21">
                  <c:v>6.1040000000502914</c:v>
                </c:pt>
                <c:pt idx="22">
                  <c:v>3.5399999999299325</c:v>
                </c:pt>
                <c:pt idx="23">
                  <c:v>1.7090000001189765</c:v>
                </c:pt>
                <c:pt idx="24">
                  <c:v>0.73300000008202915</c:v>
                </c:pt>
                <c:pt idx="25">
                  <c:v>0.12199999991935329</c:v>
                </c:pt>
                <c:pt idx="26">
                  <c:v>-0.24400000006608025</c:v>
                </c:pt>
                <c:pt idx="27">
                  <c:v>-0.61000000005151378</c:v>
                </c:pt>
                <c:pt idx="28">
                  <c:v>-0.73199999997086707</c:v>
                </c:pt>
                <c:pt idx="29">
                  <c:v>0.4890000000159489</c:v>
                </c:pt>
                <c:pt idx="30">
                  <c:v>-0.36599999998543353</c:v>
                </c:pt>
                <c:pt idx="31">
                  <c:v>-0.73199999997086707</c:v>
                </c:pt>
                <c:pt idx="32">
                  <c:v>-1.3429999999061693</c:v>
                </c:pt>
                <c:pt idx="33">
                  <c:v>-1.4650000000528962</c:v>
                </c:pt>
                <c:pt idx="34">
                  <c:v>-1.7089999998916028</c:v>
                </c:pt>
                <c:pt idx="35">
                  <c:v>-1.0979999999563006</c:v>
                </c:pt>
                <c:pt idx="36">
                  <c:v>-1.3429999999061693</c:v>
                </c:pt>
                <c:pt idx="37">
                  <c:v>-0.97600000003694731</c:v>
                </c:pt>
                <c:pt idx="38">
                  <c:v>-0.85399999989022035</c:v>
                </c:pt>
                <c:pt idx="39">
                  <c:v>0.61099999993530218</c:v>
                </c:pt>
                <c:pt idx="40">
                  <c:v>9.3999999999141437</c:v>
                </c:pt>
                <c:pt idx="41">
                  <c:v>15.746999999919353</c:v>
                </c:pt>
                <c:pt idx="42">
                  <c:v>19.776000000092608</c:v>
                </c:pt>
                <c:pt idx="43">
                  <c:v>20.508000000063475</c:v>
                </c:pt>
                <c:pt idx="44">
                  <c:v>19.287000000076659</c:v>
                </c:pt>
                <c:pt idx="45">
                  <c:v>18.066999999973632</c:v>
                </c:pt>
                <c:pt idx="46">
                  <c:v>15.503000000080647</c:v>
                </c:pt>
                <c:pt idx="47">
                  <c:v>9.1560000000754371</c:v>
                </c:pt>
                <c:pt idx="48">
                  <c:v>4.7609999999167485</c:v>
                </c:pt>
                <c:pt idx="49">
                  <c:v>1.952999999957683</c:v>
                </c:pt>
                <c:pt idx="50">
                  <c:v>-0.12199999991935329</c:v>
                </c:pt>
                <c:pt idx="51">
                  <c:v>-1.0979999999563006</c:v>
                </c:pt>
                <c:pt idx="52">
                  <c:v>-1.7089999998916028</c:v>
                </c:pt>
                <c:pt idx="53">
                  <c:v>-1.8310000000383297</c:v>
                </c:pt>
                <c:pt idx="54">
                  <c:v>-1.8310000000383297</c:v>
                </c:pt>
                <c:pt idx="55">
                  <c:v>-1.8310000000383297</c:v>
                </c:pt>
                <c:pt idx="56">
                  <c:v>-1.4650000000528962</c:v>
                </c:pt>
                <c:pt idx="57">
                  <c:v>-0.97600000003694731</c:v>
                </c:pt>
                <c:pt idx="58">
                  <c:v>-0.61000000005151378</c:v>
                </c:pt>
                <c:pt idx="59">
                  <c:v>-0.36599999998543353</c:v>
                </c:pt>
                <c:pt idx="60">
                  <c:v>0.4890000000159489</c:v>
                </c:pt>
                <c:pt idx="61">
                  <c:v>0.4890000000159489</c:v>
                </c:pt>
                <c:pt idx="62">
                  <c:v>-0.24400000006608025</c:v>
                </c:pt>
                <c:pt idx="63">
                  <c:v>-0.36599999998543353</c:v>
                </c:pt>
                <c:pt idx="64">
                  <c:v>-1.2199999998756539</c:v>
                </c:pt>
                <c:pt idx="65">
                  <c:v>-1.3429999999061693</c:v>
                </c:pt>
                <c:pt idx="66">
                  <c:v>-1.4650000000528962</c:v>
                </c:pt>
                <c:pt idx="67">
                  <c:v>-1.7089999998916028</c:v>
                </c:pt>
                <c:pt idx="68">
                  <c:v>-1.8310000000383297</c:v>
                </c:pt>
                <c:pt idx="69">
                  <c:v>-1.952999999957683</c:v>
                </c:pt>
                <c:pt idx="70">
                  <c:v>-2.1970000000237633</c:v>
                </c:pt>
                <c:pt idx="71">
                  <c:v>-2.1970000000237633</c:v>
                </c:pt>
                <c:pt idx="72">
                  <c:v>-2.4409999998624698</c:v>
                </c:pt>
                <c:pt idx="73">
                  <c:v>-2.6849999999285501</c:v>
                </c:pt>
                <c:pt idx="74">
                  <c:v>-2.8070000000752771</c:v>
                </c:pt>
                <c:pt idx="75">
                  <c:v>-2.8070000000752771</c:v>
                </c:pt>
                <c:pt idx="76">
                  <c:v>-2.8070000000752771</c:v>
                </c:pt>
                <c:pt idx="77">
                  <c:v>-3.173999999944499</c:v>
                </c:pt>
                <c:pt idx="78">
                  <c:v>-3.173999999944499</c:v>
                </c:pt>
                <c:pt idx="79">
                  <c:v>-2.9289999999946303</c:v>
                </c:pt>
                <c:pt idx="80">
                  <c:v>-2.9289999999946303</c:v>
                </c:pt>
                <c:pt idx="81">
                  <c:v>-2.4409999998624698</c:v>
                </c:pt>
                <c:pt idx="82">
                  <c:v>3.7839999999960128</c:v>
                </c:pt>
                <c:pt idx="83">
                  <c:v>7.8129999999418942</c:v>
                </c:pt>
                <c:pt idx="84">
                  <c:v>9.7660000001269509</c:v>
                </c:pt>
                <c:pt idx="85">
                  <c:v>10.741999999936525</c:v>
                </c:pt>
                <c:pt idx="86">
                  <c:v>11.230999999952473</c:v>
                </c:pt>
                <c:pt idx="87">
                  <c:v>10.864000000083252</c:v>
                </c:pt>
                <c:pt idx="88">
                  <c:v>10.132000000112384</c:v>
                </c:pt>
                <c:pt idx="89">
                  <c:v>9.1560000000754371</c:v>
                </c:pt>
                <c:pt idx="90">
                  <c:v>7.6910000000225409</c:v>
                </c:pt>
                <c:pt idx="91">
                  <c:v>6.1040000000502914</c:v>
                </c:pt>
                <c:pt idx="92">
                  <c:v>3.0520000000251457</c:v>
                </c:pt>
                <c:pt idx="93">
                  <c:v>1.0990000000674627</c:v>
                </c:pt>
                <c:pt idx="94">
                  <c:v>0.61099999993530218</c:v>
                </c:pt>
                <c:pt idx="95">
                  <c:v>-0.61000000005151378</c:v>
                </c:pt>
                <c:pt idx="96">
                  <c:v>-1.2199999998756539</c:v>
                </c:pt>
                <c:pt idx="97">
                  <c:v>-1.3429999999061693</c:v>
                </c:pt>
                <c:pt idx="98">
                  <c:v>-1.4650000000528962</c:v>
                </c:pt>
                <c:pt idx="99">
                  <c:v>-0.97600000003694731</c:v>
                </c:pt>
                <c:pt idx="100">
                  <c:v>-0.97600000003694731</c:v>
                </c:pt>
                <c:pt idx="101">
                  <c:v>-0.73199999997086707</c:v>
                </c:pt>
                <c:pt idx="102">
                  <c:v>-0.73199999997086707</c:v>
                </c:pt>
                <c:pt idx="103">
                  <c:v>-0.12199999991935329</c:v>
                </c:pt>
                <c:pt idx="104">
                  <c:v>0.36599999998543353</c:v>
                </c:pt>
                <c:pt idx="105">
                  <c:v>0.61099999993530218</c:v>
                </c:pt>
                <c:pt idx="106">
                  <c:v>0.36599999998543353</c:v>
                </c:pt>
                <c:pt idx="107">
                  <c:v>0.61099999993530218</c:v>
                </c:pt>
                <c:pt idx="108">
                  <c:v>0.4890000000159489</c:v>
                </c:pt>
                <c:pt idx="109">
                  <c:v>0.24400000006608025</c:v>
                </c:pt>
                <c:pt idx="110">
                  <c:v>0.61099999993530218</c:v>
                </c:pt>
                <c:pt idx="111">
                  <c:v>0.85500000000138243</c:v>
                </c:pt>
              </c:numCache>
            </c:numRef>
          </c:yVal>
          <c:smooth val="0"/>
        </c:ser>
        <c:ser>
          <c:idx val="2"/>
          <c:order val="1"/>
          <c:tx>
            <c:v>CO3</c:v>
          </c:tx>
          <c:marker>
            <c:symbol val="none"/>
          </c:marker>
          <c:xVal>
            <c:numRef>
              <c:f>Sheet10!$A$2:$A$114</c:f>
              <c:numCache>
                <c:formatCode>General</c:formatCode>
                <c:ptCount val="113"/>
                <c:pt idx="0">
                  <c:v>0</c:v>
                </c:pt>
                <c:pt idx="1">
                  <c:v>0.11666666666666667</c:v>
                </c:pt>
                <c:pt idx="2">
                  <c:v>0.53333333333333333</c:v>
                </c:pt>
                <c:pt idx="3">
                  <c:v>0.9</c:v>
                </c:pt>
                <c:pt idx="4">
                  <c:v>1.2583333333333333</c:v>
                </c:pt>
                <c:pt idx="5">
                  <c:v>1.6166666666666667</c:v>
                </c:pt>
                <c:pt idx="6">
                  <c:v>1.9750000000000001</c:v>
                </c:pt>
                <c:pt idx="7">
                  <c:v>2.3333333333333335</c:v>
                </c:pt>
                <c:pt idx="8">
                  <c:v>2.6916666666666669</c:v>
                </c:pt>
                <c:pt idx="9">
                  <c:v>3.05</c:v>
                </c:pt>
                <c:pt idx="10">
                  <c:v>3.4083333333333332</c:v>
                </c:pt>
                <c:pt idx="11">
                  <c:v>3.7666666666666666</c:v>
                </c:pt>
                <c:pt idx="12">
                  <c:v>4.125</c:v>
                </c:pt>
                <c:pt idx="13">
                  <c:v>4.4833333333333334</c:v>
                </c:pt>
                <c:pt idx="14">
                  <c:v>4.8416666666666668</c:v>
                </c:pt>
                <c:pt idx="15">
                  <c:v>5.2</c:v>
                </c:pt>
                <c:pt idx="16">
                  <c:v>5.5583333333333336</c:v>
                </c:pt>
                <c:pt idx="17">
                  <c:v>5.916666666666667</c:v>
                </c:pt>
                <c:pt idx="18">
                  <c:v>6.2750000000000004</c:v>
                </c:pt>
                <c:pt idx="19">
                  <c:v>6.6333333333333337</c:v>
                </c:pt>
                <c:pt idx="20">
                  <c:v>6.9916666666666663</c:v>
                </c:pt>
                <c:pt idx="21">
                  <c:v>7.35</c:v>
                </c:pt>
                <c:pt idx="22">
                  <c:v>7.708333333333333</c:v>
                </c:pt>
                <c:pt idx="23">
                  <c:v>8.0666666666666664</c:v>
                </c:pt>
                <c:pt idx="24">
                  <c:v>8.4250000000000007</c:v>
                </c:pt>
                <c:pt idx="25">
                  <c:v>8.7833333333333332</c:v>
                </c:pt>
                <c:pt idx="26">
                  <c:v>9.1416666666666675</c:v>
                </c:pt>
                <c:pt idx="27">
                  <c:v>9.5</c:v>
                </c:pt>
                <c:pt idx="28">
                  <c:v>9.8583333333333325</c:v>
                </c:pt>
                <c:pt idx="29">
                  <c:v>10.216666666666667</c:v>
                </c:pt>
                <c:pt idx="30">
                  <c:v>10.574999999999999</c:v>
                </c:pt>
                <c:pt idx="31">
                  <c:v>10.933333333333334</c:v>
                </c:pt>
                <c:pt idx="32">
                  <c:v>11.291666666666666</c:v>
                </c:pt>
                <c:pt idx="33">
                  <c:v>11.65</c:v>
                </c:pt>
                <c:pt idx="34">
                  <c:v>12.008333333333333</c:v>
                </c:pt>
                <c:pt idx="35">
                  <c:v>12.366666666666667</c:v>
                </c:pt>
                <c:pt idx="36">
                  <c:v>12.725</c:v>
                </c:pt>
                <c:pt idx="37">
                  <c:v>13.083333333333334</c:v>
                </c:pt>
                <c:pt idx="38">
                  <c:v>13.441666666666666</c:v>
                </c:pt>
                <c:pt idx="39">
                  <c:v>13.8</c:v>
                </c:pt>
                <c:pt idx="40">
                  <c:v>14.158333333333333</c:v>
                </c:pt>
                <c:pt idx="41">
                  <c:v>14.516666666666667</c:v>
                </c:pt>
                <c:pt idx="42">
                  <c:v>14.875</c:v>
                </c:pt>
                <c:pt idx="43">
                  <c:v>15.233333333333333</c:v>
                </c:pt>
                <c:pt idx="44">
                  <c:v>15.591666666666667</c:v>
                </c:pt>
                <c:pt idx="45">
                  <c:v>15.95</c:v>
                </c:pt>
                <c:pt idx="46">
                  <c:v>16.308333333333334</c:v>
                </c:pt>
                <c:pt idx="47">
                  <c:v>16.666666666666668</c:v>
                </c:pt>
                <c:pt idx="48">
                  <c:v>17.024999999999999</c:v>
                </c:pt>
                <c:pt idx="49">
                  <c:v>17.383333333333333</c:v>
                </c:pt>
                <c:pt idx="50">
                  <c:v>17.741666666666667</c:v>
                </c:pt>
                <c:pt idx="51">
                  <c:v>18.100000000000001</c:v>
                </c:pt>
                <c:pt idx="52">
                  <c:v>18.458333333333332</c:v>
                </c:pt>
                <c:pt idx="53">
                  <c:v>18.816666666666666</c:v>
                </c:pt>
                <c:pt idx="54">
                  <c:v>19.175000000000001</c:v>
                </c:pt>
                <c:pt idx="55">
                  <c:v>19.533333333333335</c:v>
                </c:pt>
                <c:pt idx="56">
                  <c:v>19.891666666666666</c:v>
                </c:pt>
                <c:pt idx="57">
                  <c:v>20.25</c:v>
                </c:pt>
                <c:pt idx="58">
                  <c:v>20.608333333333334</c:v>
                </c:pt>
                <c:pt idx="59">
                  <c:v>20.966666666666665</c:v>
                </c:pt>
                <c:pt idx="60">
                  <c:v>21.324999999999999</c:v>
                </c:pt>
                <c:pt idx="61">
                  <c:v>21.683333333333334</c:v>
                </c:pt>
                <c:pt idx="62">
                  <c:v>22.041666666666668</c:v>
                </c:pt>
                <c:pt idx="63">
                  <c:v>22.4</c:v>
                </c:pt>
                <c:pt idx="64">
                  <c:v>22.758333333333333</c:v>
                </c:pt>
                <c:pt idx="65">
                  <c:v>23.116666666666667</c:v>
                </c:pt>
                <c:pt idx="66">
                  <c:v>23.475000000000001</c:v>
                </c:pt>
                <c:pt idx="67">
                  <c:v>23.833333333333332</c:v>
                </c:pt>
                <c:pt idx="68">
                  <c:v>24.191666666666666</c:v>
                </c:pt>
                <c:pt idx="69">
                  <c:v>24.55</c:v>
                </c:pt>
                <c:pt idx="70">
                  <c:v>24.908333333333335</c:v>
                </c:pt>
                <c:pt idx="71">
                  <c:v>25.266666666666666</c:v>
                </c:pt>
                <c:pt idx="72">
                  <c:v>25.625</c:v>
                </c:pt>
                <c:pt idx="73">
                  <c:v>25.983333333333334</c:v>
                </c:pt>
                <c:pt idx="74">
                  <c:v>26.341666666666665</c:v>
                </c:pt>
                <c:pt idx="75">
                  <c:v>26.7</c:v>
                </c:pt>
                <c:pt idx="76">
                  <c:v>27.058333333333334</c:v>
                </c:pt>
                <c:pt idx="77">
                  <c:v>27.416666666666668</c:v>
                </c:pt>
                <c:pt idx="78">
                  <c:v>27.774999999999999</c:v>
                </c:pt>
                <c:pt idx="79">
                  <c:v>28.133333333333333</c:v>
                </c:pt>
                <c:pt idx="80">
                  <c:v>28.491666666666667</c:v>
                </c:pt>
                <c:pt idx="81">
                  <c:v>28.85</c:v>
                </c:pt>
                <c:pt idx="82">
                  <c:v>29.208333333333332</c:v>
                </c:pt>
                <c:pt idx="83">
                  <c:v>29.566666666666666</c:v>
                </c:pt>
                <c:pt idx="84">
                  <c:v>29.925000000000001</c:v>
                </c:pt>
                <c:pt idx="85">
                  <c:v>30.283333333333335</c:v>
                </c:pt>
                <c:pt idx="86">
                  <c:v>30.641666666666666</c:v>
                </c:pt>
                <c:pt idx="87">
                  <c:v>31</c:v>
                </c:pt>
                <c:pt idx="88">
                  <c:v>31.358333333333334</c:v>
                </c:pt>
                <c:pt idx="89">
                  <c:v>31.716666666666665</c:v>
                </c:pt>
                <c:pt idx="90">
                  <c:v>32.075000000000003</c:v>
                </c:pt>
                <c:pt idx="91">
                  <c:v>32.43333333333333</c:v>
                </c:pt>
                <c:pt idx="92">
                  <c:v>32.791666666666664</c:v>
                </c:pt>
                <c:pt idx="93">
                  <c:v>33.15</c:v>
                </c:pt>
                <c:pt idx="94">
                  <c:v>33.508333333333333</c:v>
                </c:pt>
                <c:pt idx="95">
                  <c:v>33.866666666666667</c:v>
                </c:pt>
                <c:pt idx="96">
                  <c:v>34.225000000000001</c:v>
                </c:pt>
                <c:pt idx="97">
                  <c:v>34.583333333333336</c:v>
                </c:pt>
                <c:pt idx="98">
                  <c:v>34.94166666666667</c:v>
                </c:pt>
                <c:pt idx="99">
                  <c:v>35.299999999999997</c:v>
                </c:pt>
                <c:pt idx="100">
                  <c:v>35.658333333333331</c:v>
                </c:pt>
                <c:pt idx="101">
                  <c:v>36.016666666666666</c:v>
                </c:pt>
                <c:pt idx="102">
                  <c:v>36.375</c:v>
                </c:pt>
                <c:pt idx="103">
                  <c:v>36.733333333333334</c:v>
                </c:pt>
                <c:pt idx="104">
                  <c:v>37.091666666666669</c:v>
                </c:pt>
                <c:pt idx="105">
                  <c:v>37.450000000000003</c:v>
                </c:pt>
                <c:pt idx="106">
                  <c:v>37.80833333333333</c:v>
                </c:pt>
                <c:pt idx="107">
                  <c:v>38.166666666666664</c:v>
                </c:pt>
                <c:pt idx="108">
                  <c:v>38.524999999999999</c:v>
                </c:pt>
                <c:pt idx="109">
                  <c:v>38.883333333333333</c:v>
                </c:pt>
                <c:pt idx="110">
                  <c:v>39.241666666666667</c:v>
                </c:pt>
                <c:pt idx="111">
                  <c:v>39.6</c:v>
                </c:pt>
                <c:pt idx="112">
                  <c:v>39.958333333333336</c:v>
                </c:pt>
              </c:numCache>
            </c:numRef>
          </c:xVal>
          <c:yVal>
            <c:numRef>
              <c:f>Sheet10!$C$2:$C$113</c:f>
              <c:numCache>
                <c:formatCode>General</c:formatCode>
                <c:ptCount val="112"/>
                <c:pt idx="0">
                  <c:v>0</c:v>
                </c:pt>
                <c:pt idx="1">
                  <c:v>-0.85399999989022035</c:v>
                </c:pt>
                <c:pt idx="2">
                  <c:v>-0.73199999997086707</c:v>
                </c:pt>
                <c:pt idx="3">
                  <c:v>-0.36599999998543353</c:v>
                </c:pt>
                <c:pt idx="4">
                  <c:v>-0.73199999997086707</c:v>
                </c:pt>
                <c:pt idx="5">
                  <c:v>-0.73199999997086707</c:v>
                </c:pt>
                <c:pt idx="6">
                  <c:v>-0.85399999989022035</c:v>
                </c:pt>
                <c:pt idx="7">
                  <c:v>-0.73199999997086707</c:v>
                </c:pt>
                <c:pt idx="8">
                  <c:v>-0.48799999990478682</c:v>
                </c:pt>
                <c:pt idx="9">
                  <c:v>-0.61000000005151378</c:v>
                </c:pt>
                <c:pt idx="10">
                  <c:v>-0.61000000005151378</c:v>
                </c:pt>
                <c:pt idx="11">
                  <c:v>-0.85399999989022035</c:v>
                </c:pt>
                <c:pt idx="12">
                  <c:v>0.12199999991935329</c:v>
                </c:pt>
                <c:pt idx="13">
                  <c:v>10.86499999996704</c:v>
                </c:pt>
                <c:pt idx="14">
                  <c:v>17.334000000118976</c:v>
                </c:pt>
                <c:pt idx="15">
                  <c:v>17.090000000052896</c:v>
                </c:pt>
                <c:pt idx="16">
                  <c:v>15.746999999919353</c:v>
                </c:pt>
                <c:pt idx="17">
                  <c:v>13.79399999996167</c:v>
                </c:pt>
                <c:pt idx="18">
                  <c:v>12.817999999924723</c:v>
                </c:pt>
                <c:pt idx="19">
                  <c:v>10.86499999996704</c:v>
                </c:pt>
                <c:pt idx="20">
                  <c:v>8.3010000000740547</c:v>
                </c:pt>
                <c:pt idx="21">
                  <c:v>4.5170000000780419</c:v>
                </c:pt>
                <c:pt idx="22">
                  <c:v>2.8079999999590655</c:v>
                </c:pt>
                <c:pt idx="23">
                  <c:v>1.0990000000674627</c:v>
                </c:pt>
                <c:pt idx="24">
                  <c:v>0.36700000009659561</c:v>
                </c:pt>
                <c:pt idx="25">
                  <c:v>-0.61000000005151378</c:v>
                </c:pt>
                <c:pt idx="26">
                  <c:v>-0.97600000003694731</c:v>
                </c:pt>
                <c:pt idx="27">
                  <c:v>-1.0979999999563006</c:v>
                </c:pt>
                <c:pt idx="28">
                  <c:v>-0.85399999989022035</c:v>
                </c:pt>
                <c:pt idx="29">
                  <c:v>0.24499999994986865</c:v>
                </c:pt>
                <c:pt idx="30">
                  <c:v>-1.2199999998756539</c:v>
                </c:pt>
                <c:pt idx="31">
                  <c:v>-1.3420000000223808</c:v>
                </c:pt>
                <c:pt idx="32">
                  <c:v>-1.5859999998610874</c:v>
                </c:pt>
                <c:pt idx="33">
                  <c:v>-1.8310000000383297</c:v>
                </c:pt>
                <c:pt idx="34">
                  <c:v>-2.0749999998770363</c:v>
                </c:pt>
                <c:pt idx="35">
                  <c:v>-1.7089999998916028</c:v>
                </c:pt>
                <c:pt idx="36">
                  <c:v>-1.3420000000223808</c:v>
                </c:pt>
                <c:pt idx="37">
                  <c:v>-1.3420000000223808</c:v>
                </c:pt>
                <c:pt idx="38">
                  <c:v>-1.0979999999563006</c:v>
                </c:pt>
                <c:pt idx="39">
                  <c:v>-0.36599999998543353</c:v>
                </c:pt>
                <c:pt idx="40">
                  <c:v>11.3530000000992</c:v>
                </c:pt>
                <c:pt idx="41">
                  <c:v>17.211999999972249</c:v>
                </c:pt>
                <c:pt idx="42">
                  <c:v>20.263999999997395</c:v>
                </c:pt>
                <c:pt idx="43">
                  <c:v>20.508000000063475</c:v>
                </c:pt>
                <c:pt idx="44">
                  <c:v>19.410000000107175</c:v>
                </c:pt>
                <c:pt idx="45">
                  <c:v>18.311000000039712</c:v>
                </c:pt>
                <c:pt idx="46">
                  <c:v>15.137000000095213</c:v>
                </c:pt>
                <c:pt idx="47">
                  <c:v>8.422999999993408</c:v>
                </c:pt>
                <c:pt idx="48">
                  <c:v>3.9070000000265281</c:v>
                </c:pt>
                <c:pt idx="49">
                  <c:v>1.5869999999722495</c:v>
                </c:pt>
                <c:pt idx="50">
                  <c:v>0</c:v>
                </c:pt>
                <c:pt idx="51">
                  <c:v>-0.85399999989022035</c:v>
                </c:pt>
                <c:pt idx="52">
                  <c:v>-1.3420000000223808</c:v>
                </c:pt>
                <c:pt idx="53">
                  <c:v>-1.5859999998610874</c:v>
                </c:pt>
                <c:pt idx="54">
                  <c:v>-1.4639999999417341</c:v>
                </c:pt>
                <c:pt idx="55">
                  <c:v>-1.4639999999417341</c:v>
                </c:pt>
                <c:pt idx="56">
                  <c:v>-1.2199999998756539</c:v>
                </c:pt>
                <c:pt idx="57">
                  <c:v>-0.61000000005151378</c:v>
                </c:pt>
                <c:pt idx="58">
                  <c:v>-0.24400000006608025</c:v>
                </c:pt>
                <c:pt idx="59">
                  <c:v>0.12199999991935329</c:v>
                </c:pt>
                <c:pt idx="60">
                  <c:v>0.4890000000159489</c:v>
                </c:pt>
                <c:pt idx="61">
                  <c:v>0.36700000009659561</c:v>
                </c:pt>
                <c:pt idx="62">
                  <c:v>-0.12199999991935329</c:v>
                </c:pt>
                <c:pt idx="63">
                  <c:v>-0.12199999991935329</c:v>
                </c:pt>
                <c:pt idx="64">
                  <c:v>-0.85399999989022035</c:v>
                </c:pt>
                <c:pt idx="65">
                  <c:v>-1.4639999999417341</c:v>
                </c:pt>
                <c:pt idx="66">
                  <c:v>-0.97600000003694731</c:v>
                </c:pt>
                <c:pt idx="67">
                  <c:v>-1.3420000000223808</c:v>
                </c:pt>
                <c:pt idx="68">
                  <c:v>-1.5859999998610874</c:v>
                </c:pt>
                <c:pt idx="69">
                  <c:v>-1.8310000000383297</c:v>
                </c:pt>
                <c:pt idx="70">
                  <c:v>-2.1970000000237633</c:v>
                </c:pt>
                <c:pt idx="71">
                  <c:v>-2.3189999999431166</c:v>
                </c:pt>
                <c:pt idx="72">
                  <c:v>-2.1970000000237633</c:v>
                </c:pt>
                <c:pt idx="73">
                  <c:v>-2.3189999999431166</c:v>
                </c:pt>
                <c:pt idx="74">
                  <c:v>-3.0509999999139836</c:v>
                </c:pt>
                <c:pt idx="75">
                  <c:v>-2.5630000000091968</c:v>
                </c:pt>
                <c:pt idx="76">
                  <c:v>-2.9289999999946303</c:v>
                </c:pt>
                <c:pt idx="77">
                  <c:v>-3.0509999999139836</c:v>
                </c:pt>
                <c:pt idx="78">
                  <c:v>-2.8070000000752771</c:v>
                </c:pt>
                <c:pt idx="79">
                  <c:v>-2.8070000000752771</c:v>
                </c:pt>
                <c:pt idx="80">
                  <c:v>-2.8070000000752771</c:v>
                </c:pt>
                <c:pt idx="81">
                  <c:v>-2.0749999998770363</c:v>
                </c:pt>
                <c:pt idx="82">
                  <c:v>5.9820000001309381</c:v>
                </c:pt>
                <c:pt idx="83">
                  <c:v>9.5220000000608707</c:v>
                </c:pt>
                <c:pt idx="84">
                  <c:v>11.230999999952473</c:v>
                </c:pt>
                <c:pt idx="85">
                  <c:v>12.451999999939289</c:v>
                </c:pt>
                <c:pt idx="86">
                  <c:v>12.574000000086016</c:v>
                </c:pt>
                <c:pt idx="87">
                  <c:v>12.330000000019936</c:v>
                </c:pt>
                <c:pt idx="88">
                  <c:v>10.987000000113767</c:v>
                </c:pt>
                <c:pt idx="89">
                  <c:v>9.5220000000608707</c:v>
                </c:pt>
                <c:pt idx="90">
                  <c:v>7.9350000000886212</c:v>
                </c:pt>
                <c:pt idx="91">
                  <c:v>5.9820000001309381</c:v>
                </c:pt>
                <c:pt idx="92">
                  <c:v>2.9300000001057924</c:v>
                </c:pt>
                <c:pt idx="93">
                  <c:v>1.220999999986816</c:v>
                </c:pt>
                <c:pt idx="94">
                  <c:v>0.73300000008202915</c:v>
                </c:pt>
                <c:pt idx="95">
                  <c:v>-0.12199999991935329</c:v>
                </c:pt>
                <c:pt idx="96">
                  <c:v>-0.48799999990478682</c:v>
                </c:pt>
                <c:pt idx="97">
                  <c:v>-0.73199999997086707</c:v>
                </c:pt>
                <c:pt idx="98">
                  <c:v>-1.0979999999563006</c:v>
                </c:pt>
                <c:pt idx="99">
                  <c:v>-0.73199999997086707</c:v>
                </c:pt>
                <c:pt idx="100">
                  <c:v>-0.73199999997086707</c:v>
                </c:pt>
                <c:pt idx="101">
                  <c:v>-0.48799999990478682</c:v>
                </c:pt>
                <c:pt idx="102">
                  <c:v>-0.12199999991935329</c:v>
                </c:pt>
                <c:pt idx="103">
                  <c:v>0.24499999994986865</c:v>
                </c:pt>
                <c:pt idx="104">
                  <c:v>0.61099999993530218</c:v>
                </c:pt>
                <c:pt idx="105">
                  <c:v>0.85500000000138243</c:v>
                </c:pt>
                <c:pt idx="106">
                  <c:v>0.85500000000138243</c:v>
                </c:pt>
                <c:pt idx="107">
                  <c:v>0.73300000008202915</c:v>
                </c:pt>
                <c:pt idx="108">
                  <c:v>0.4890000000159489</c:v>
                </c:pt>
                <c:pt idx="109">
                  <c:v>0.73300000008202915</c:v>
                </c:pt>
                <c:pt idx="110">
                  <c:v>1.5869999999722495</c:v>
                </c:pt>
                <c:pt idx="111">
                  <c:v>0.73300000008202915</c:v>
                </c:pt>
              </c:numCache>
            </c:numRef>
          </c:yVal>
          <c:smooth val="0"/>
        </c:ser>
        <c:ser>
          <c:idx val="3"/>
          <c:order val="2"/>
          <c:tx>
            <c:v>CO4</c:v>
          </c:tx>
          <c:marker>
            <c:symbol val="none"/>
          </c:marker>
          <c:xVal>
            <c:numRef>
              <c:f>Sheet10!$A$2:$A$114</c:f>
              <c:numCache>
                <c:formatCode>General</c:formatCode>
                <c:ptCount val="113"/>
                <c:pt idx="0">
                  <c:v>0</c:v>
                </c:pt>
                <c:pt idx="1">
                  <c:v>0.11666666666666667</c:v>
                </c:pt>
                <c:pt idx="2">
                  <c:v>0.53333333333333333</c:v>
                </c:pt>
                <c:pt idx="3">
                  <c:v>0.9</c:v>
                </c:pt>
                <c:pt idx="4">
                  <c:v>1.2583333333333333</c:v>
                </c:pt>
                <c:pt idx="5">
                  <c:v>1.6166666666666667</c:v>
                </c:pt>
                <c:pt idx="6">
                  <c:v>1.9750000000000001</c:v>
                </c:pt>
                <c:pt idx="7">
                  <c:v>2.3333333333333335</c:v>
                </c:pt>
                <c:pt idx="8">
                  <c:v>2.6916666666666669</c:v>
                </c:pt>
                <c:pt idx="9">
                  <c:v>3.05</c:v>
                </c:pt>
                <c:pt idx="10">
                  <c:v>3.4083333333333332</c:v>
                </c:pt>
                <c:pt idx="11">
                  <c:v>3.7666666666666666</c:v>
                </c:pt>
                <c:pt idx="12">
                  <c:v>4.125</c:v>
                </c:pt>
                <c:pt idx="13">
                  <c:v>4.4833333333333334</c:v>
                </c:pt>
                <c:pt idx="14">
                  <c:v>4.8416666666666668</c:v>
                </c:pt>
                <c:pt idx="15">
                  <c:v>5.2</c:v>
                </c:pt>
                <c:pt idx="16">
                  <c:v>5.5583333333333336</c:v>
                </c:pt>
                <c:pt idx="17">
                  <c:v>5.916666666666667</c:v>
                </c:pt>
                <c:pt idx="18">
                  <c:v>6.2750000000000004</c:v>
                </c:pt>
                <c:pt idx="19">
                  <c:v>6.6333333333333337</c:v>
                </c:pt>
                <c:pt idx="20">
                  <c:v>6.9916666666666663</c:v>
                </c:pt>
                <c:pt idx="21">
                  <c:v>7.35</c:v>
                </c:pt>
                <c:pt idx="22">
                  <c:v>7.708333333333333</c:v>
                </c:pt>
                <c:pt idx="23">
                  <c:v>8.0666666666666664</c:v>
                </c:pt>
                <c:pt idx="24">
                  <c:v>8.4250000000000007</c:v>
                </c:pt>
                <c:pt idx="25">
                  <c:v>8.7833333333333332</c:v>
                </c:pt>
                <c:pt idx="26">
                  <c:v>9.1416666666666675</c:v>
                </c:pt>
                <c:pt idx="27">
                  <c:v>9.5</c:v>
                </c:pt>
                <c:pt idx="28">
                  <c:v>9.8583333333333325</c:v>
                </c:pt>
                <c:pt idx="29">
                  <c:v>10.216666666666667</c:v>
                </c:pt>
                <c:pt idx="30">
                  <c:v>10.574999999999999</c:v>
                </c:pt>
                <c:pt idx="31">
                  <c:v>10.933333333333334</c:v>
                </c:pt>
                <c:pt idx="32">
                  <c:v>11.291666666666666</c:v>
                </c:pt>
                <c:pt idx="33">
                  <c:v>11.65</c:v>
                </c:pt>
                <c:pt idx="34">
                  <c:v>12.008333333333333</c:v>
                </c:pt>
                <c:pt idx="35">
                  <c:v>12.366666666666667</c:v>
                </c:pt>
                <c:pt idx="36">
                  <c:v>12.725</c:v>
                </c:pt>
                <c:pt idx="37">
                  <c:v>13.083333333333334</c:v>
                </c:pt>
                <c:pt idx="38">
                  <c:v>13.441666666666666</c:v>
                </c:pt>
                <c:pt idx="39">
                  <c:v>13.8</c:v>
                </c:pt>
                <c:pt idx="40">
                  <c:v>14.158333333333333</c:v>
                </c:pt>
                <c:pt idx="41">
                  <c:v>14.516666666666667</c:v>
                </c:pt>
                <c:pt idx="42">
                  <c:v>14.875</c:v>
                </c:pt>
                <c:pt idx="43">
                  <c:v>15.233333333333333</c:v>
                </c:pt>
                <c:pt idx="44">
                  <c:v>15.591666666666667</c:v>
                </c:pt>
                <c:pt idx="45">
                  <c:v>15.95</c:v>
                </c:pt>
                <c:pt idx="46">
                  <c:v>16.308333333333334</c:v>
                </c:pt>
                <c:pt idx="47">
                  <c:v>16.666666666666668</c:v>
                </c:pt>
                <c:pt idx="48">
                  <c:v>17.024999999999999</c:v>
                </c:pt>
                <c:pt idx="49">
                  <c:v>17.383333333333333</c:v>
                </c:pt>
                <c:pt idx="50">
                  <c:v>17.741666666666667</c:v>
                </c:pt>
                <c:pt idx="51">
                  <c:v>18.100000000000001</c:v>
                </c:pt>
                <c:pt idx="52">
                  <c:v>18.458333333333332</c:v>
                </c:pt>
                <c:pt idx="53">
                  <c:v>18.816666666666666</c:v>
                </c:pt>
                <c:pt idx="54">
                  <c:v>19.175000000000001</c:v>
                </c:pt>
                <c:pt idx="55">
                  <c:v>19.533333333333335</c:v>
                </c:pt>
                <c:pt idx="56">
                  <c:v>19.891666666666666</c:v>
                </c:pt>
                <c:pt idx="57">
                  <c:v>20.25</c:v>
                </c:pt>
                <c:pt idx="58">
                  <c:v>20.608333333333334</c:v>
                </c:pt>
                <c:pt idx="59">
                  <c:v>20.966666666666665</c:v>
                </c:pt>
                <c:pt idx="60">
                  <c:v>21.324999999999999</c:v>
                </c:pt>
                <c:pt idx="61">
                  <c:v>21.683333333333334</c:v>
                </c:pt>
                <c:pt idx="62">
                  <c:v>22.041666666666668</c:v>
                </c:pt>
                <c:pt idx="63">
                  <c:v>22.4</c:v>
                </c:pt>
                <c:pt idx="64">
                  <c:v>22.758333333333333</c:v>
                </c:pt>
                <c:pt idx="65">
                  <c:v>23.116666666666667</c:v>
                </c:pt>
                <c:pt idx="66">
                  <c:v>23.475000000000001</c:v>
                </c:pt>
                <c:pt idx="67">
                  <c:v>23.833333333333332</c:v>
                </c:pt>
                <c:pt idx="68">
                  <c:v>24.191666666666666</c:v>
                </c:pt>
                <c:pt idx="69">
                  <c:v>24.55</c:v>
                </c:pt>
                <c:pt idx="70">
                  <c:v>24.908333333333335</c:v>
                </c:pt>
                <c:pt idx="71">
                  <c:v>25.266666666666666</c:v>
                </c:pt>
                <c:pt idx="72">
                  <c:v>25.625</c:v>
                </c:pt>
                <c:pt idx="73">
                  <c:v>25.983333333333334</c:v>
                </c:pt>
                <c:pt idx="74">
                  <c:v>26.341666666666665</c:v>
                </c:pt>
                <c:pt idx="75">
                  <c:v>26.7</c:v>
                </c:pt>
                <c:pt idx="76">
                  <c:v>27.058333333333334</c:v>
                </c:pt>
                <c:pt idx="77">
                  <c:v>27.416666666666668</c:v>
                </c:pt>
                <c:pt idx="78">
                  <c:v>27.774999999999999</c:v>
                </c:pt>
                <c:pt idx="79">
                  <c:v>28.133333333333333</c:v>
                </c:pt>
                <c:pt idx="80">
                  <c:v>28.491666666666667</c:v>
                </c:pt>
                <c:pt idx="81">
                  <c:v>28.85</c:v>
                </c:pt>
                <c:pt idx="82">
                  <c:v>29.208333333333332</c:v>
                </c:pt>
                <c:pt idx="83">
                  <c:v>29.566666666666666</c:v>
                </c:pt>
                <c:pt idx="84">
                  <c:v>29.925000000000001</c:v>
                </c:pt>
                <c:pt idx="85">
                  <c:v>30.283333333333335</c:v>
                </c:pt>
                <c:pt idx="86">
                  <c:v>30.641666666666666</c:v>
                </c:pt>
                <c:pt idx="87">
                  <c:v>31</c:v>
                </c:pt>
                <c:pt idx="88">
                  <c:v>31.358333333333334</c:v>
                </c:pt>
                <c:pt idx="89">
                  <c:v>31.716666666666665</c:v>
                </c:pt>
                <c:pt idx="90">
                  <c:v>32.075000000000003</c:v>
                </c:pt>
                <c:pt idx="91">
                  <c:v>32.43333333333333</c:v>
                </c:pt>
                <c:pt idx="92">
                  <c:v>32.791666666666664</c:v>
                </c:pt>
                <c:pt idx="93">
                  <c:v>33.15</c:v>
                </c:pt>
                <c:pt idx="94">
                  <c:v>33.508333333333333</c:v>
                </c:pt>
                <c:pt idx="95">
                  <c:v>33.866666666666667</c:v>
                </c:pt>
                <c:pt idx="96">
                  <c:v>34.225000000000001</c:v>
                </c:pt>
                <c:pt idx="97">
                  <c:v>34.583333333333336</c:v>
                </c:pt>
                <c:pt idx="98">
                  <c:v>34.94166666666667</c:v>
                </c:pt>
                <c:pt idx="99">
                  <c:v>35.299999999999997</c:v>
                </c:pt>
                <c:pt idx="100">
                  <c:v>35.658333333333331</c:v>
                </c:pt>
                <c:pt idx="101">
                  <c:v>36.016666666666666</c:v>
                </c:pt>
                <c:pt idx="102">
                  <c:v>36.375</c:v>
                </c:pt>
                <c:pt idx="103">
                  <c:v>36.733333333333334</c:v>
                </c:pt>
                <c:pt idx="104">
                  <c:v>37.091666666666669</c:v>
                </c:pt>
                <c:pt idx="105">
                  <c:v>37.450000000000003</c:v>
                </c:pt>
                <c:pt idx="106">
                  <c:v>37.80833333333333</c:v>
                </c:pt>
                <c:pt idx="107">
                  <c:v>38.166666666666664</c:v>
                </c:pt>
                <c:pt idx="108">
                  <c:v>38.524999999999999</c:v>
                </c:pt>
                <c:pt idx="109">
                  <c:v>38.883333333333333</c:v>
                </c:pt>
                <c:pt idx="110">
                  <c:v>39.241666666666667</c:v>
                </c:pt>
                <c:pt idx="111">
                  <c:v>39.6</c:v>
                </c:pt>
                <c:pt idx="112">
                  <c:v>39.958333333333336</c:v>
                </c:pt>
              </c:numCache>
            </c:numRef>
          </c:xVal>
          <c:yVal>
            <c:numRef>
              <c:f>Sheet10!$D$2:$D$113</c:f>
              <c:numCache>
                <c:formatCode>General</c:formatCode>
                <c:ptCount val="1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0.36599999998543353</c:v>
                </c:pt>
                <c:pt idx="4">
                  <c:v>0.36599999998543353</c:v>
                </c:pt>
                <c:pt idx="5">
                  <c:v>0.24400000006608025</c:v>
                </c:pt>
                <c:pt idx="6">
                  <c:v>0.12199999991935329</c:v>
                </c:pt>
                <c:pt idx="7">
                  <c:v>0.36599999998543353</c:v>
                </c:pt>
                <c:pt idx="8">
                  <c:v>0.61000000005151378</c:v>
                </c:pt>
                <c:pt idx="9">
                  <c:v>0.36599999998543353</c:v>
                </c:pt>
                <c:pt idx="10">
                  <c:v>0.48799999990478682</c:v>
                </c:pt>
                <c:pt idx="11">
                  <c:v>0.48799999990478682</c:v>
                </c:pt>
                <c:pt idx="12">
                  <c:v>1.0979999999563006</c:v>
                </c:pt>
                <c:pt idx="13">
                  <c:v>-50.048999999944499</c:v>
                </c:pt>
                <c:pt idx="14">
                  <c:v>-32.836999999972249</c:v>
                </c:pt>
                <c:pt idx="15">
                  <c:v>-32.105000000001382</c:v>
                </c:pt>
                <c:pt idx="16">
                  <c:v>-26.368000000047687</c:v>
                </c:pt>
                <c:pt idx="17">
                  <c:v>-24.047999999993408</c:v>
                </c:pt>
                <c:pt idx="18">
                  <c:v>-21.118999999998778</c:v>
                </c:pt>
                <c:pt idx="19">
                  <c:v>-17.334000000118976</c:v>
                </c:pt>
                <c:pt idx="20">
                  <c:v>-9.4000000001415174</c:v>
                </c:pt>
                <c:pt idx="21">
                  <c:v>-0.73300000008202915</c:v>
                </c:pt>
                <c:pt idx="22">
                  <c:v>1.7089999998916028</c:v>
                </c:pt>
                <c:pt idx="23">
                  <c:v>1.0979999999563006</c:v>
                </c:pt>
                <c:pt idx="24">
                  <c:v>0.61000000005151378</c:v>
                </c:pt>
                <c:pt idx="25">
                  <c:v>0</c:v>
                </c:pt>
                <c:pt idx="26">
                  <c:v>-0.12199999991935329</c:v>
                </c:pt>
                <c:pt idx="27">
                  <c:v>-0.12199999991935329</c:v>
                </c:pt>
                <c:pt idx="28">
                  <c:v>-0.12199999991935329</c:v>
                </c:pt>
                <c:pt idx="29">
                  <c:v>0.36599999998543353</c:v>
                </c:pt>
                <c:pt idx="30">
                  <c:v>0.12199999991935329</c:v>
                </c:pt>
                <c:pt idx="31">
                  <c:v>-0.12199999991935329</c:v>
                </c:pt>
                <c:pt idx="32">
                  <c:v>-0.24499999994986865</c:v>
                </c:pt>
                <c:pt idx="33">
                  <c:v>-0.4890000000159489</c:v>
                </c:pt>
                <c:pt idx="34">
                  <c:v>-0.24499999994986865</c:v>
                </c:pt>
                <c:pt idx="35">
                  <c:v>-0.4890000000159489</c:v>
                </c:pt>
                <c:pt idx="36">
                  <c:v>-0.24499999994986865</c:v>
                </c:pt>
                <c:pt idx="37">
                  <c:v>0.12199999991935329</c:v>
                </c:pt>
                <c:pt idx="38">
                  <c:v>0.12199999991935329</c:v>
                </c:pt>
                <c:pt idx="39">
                  <c:v>1.0979999999563006</c:v>
                </c:pt>
                <c:pt idx="40">
                  <c:v>-50.660000000107175</c:v>
                </c:pt>
                <c:pt idx="41">
                  <c:v>-50.782000000026528</c:v>
                </c:pt>
                <c:pt idx="42">
                  <c:v>-46.264999999948486</c:v>
                </c:pt>
                <c:pt idx="43">
                  <c:v>-40.52799999999479</c:v>
                </c:pt>
                <c:pt idx="44">
                  <c:v>-36.377000000129556</c:v>
                </c:pt>
                <c:pt idx="45">
                  <c:v>-34.057999999959065</c:v>
                </c:pt>
                <c:pt idx="46">
                  <c:v>-17.823000000134925</c:v>
                </c:pt>
                <c:pt idx="47">
                  <c:v>-0.12199999991935329</c:v>
                </c:pt>
                <c:pt idx="48">
                  <c:v>2.6849999999285501</c:v>
                </c:pt>
                <c:pt idx="49">
                  <c:v>1.3420000000223808</c:v>
                </c:pt>
                <c:pt idx="50">
                  <c:v>0.48799999990478682</c:v>
                </c:pt>
                <c:pt idx="51">
                  <c:v>0</c:v>
                </c:pt>
                <c:pt idx="52">
                  <c:v>0</c:v>
                </c:pt>
                <c:pt idx="53">
                  <c:v>-0.36700000009659561</c:v>
                </c:pt>
                <c:pt idx="54">
                  <c:v>-0.12199999991935329</c:v>
                </c:pt>
                <c:pt idx="55">
                  <c:v>0.24400000006608025</c:v>
                </c:pt>
                <c:pt idx="56">
                  <c:v>0.48799999990478682</c:v>
                </c:pt>
                <c:pt idx="57">
                  <c:v>0.48799999990478682</c:v>
                </c:pt>
                <c:pt idx="58">
                  <c:v>1.2199999998756539</c:v>
                </c:pt>
                <c:pt idx="59">
                  <c:v>2.4409999998624698</c:v>
                </c:pt>
                <c:pt idx="60">
                  <c:v>2.5630000000091968</c:v>
                </c:pt>
                <c:pt idx="61">
                  <c:v>2.4409999998624698</c:v>
                </c:pt>
                <c:pt idx="62">
                  <c:v>1.7089999998916028</c:v>
                </c:pt>
                <c:pt idx="63">
                  <c:v>1.3420000000223808</c:v>
                </c:pt>
                <c:pt idx="64">
                  <c:v>1.3420000000223808</c:v>
                </c:pt>
                <c:pt idx="65">
                  <c:v>0.97600000003694731</c:v>
                </c:pt>
                <c:pt idx="66">
                  <c:v>0.73199999997086707</c:v>
                </c:pt>
                <c:pt idx="67">
                  <c:v>0.48799999990478682</c:v>
                </c:pt>
                <c:pt idx="68">
                  <c:v>0.36599999998543353</c:v>
                </c:pt>
                <c:pt idx="69">
                  <c:v>-0.12199999991935329</c:v>
                </c:pt>
                <c:pt idx="70">
                  <c:v>-0.12199999991935329</c:v>
                </c:pt>
                <c:pt idx="71">
                  <c:v>-0.12199999991935329</c:v>
                </c:pt>
                <c:pt idx="72">
                  <c:v>0</c:v>
                </c:pt>
                <c:pt idx="73">
                  <c:v>-0.12199999991935329</c:v>
                </c:pt>
                <c:pt idx="74">
                  <c:v>-0.61099999993530218</c:v>
                </c:pt>
                <c:pt idx="75">
                  <c:v>-0.24499999994986865</c:v>
                </c:pt>
                <c:pt idx="76">
                  <c:v>-0.36700000009659561</c:v>
                </c:pt>
                <c:pt idx="77">
                  <c:v>-0.12199999991935329</c:v>
                </c:pt>
                <c:pt idx="78">
                  <c:v>-0.4890000000159489</c:v>
                </c:pt>
                <c:pt idx="79">
                  <c:v>-0.36700000009659561</c:v>
                </c:pt>
                <c:pt idx="80">
                  <c:v>-0.24499999994986865</c:v>
                </c:pt>
                <c:pt idx="81">
                  <c:v>0.12199999991935329</c:v>
                </c:pt>
                <c:pt idx="82">
                  <c:v>-33.936000000039712</c:v>
                </c:pt>
                <c:pt idx="83">
                  <c:v>-28.80900000013753</c:v>
                </c:pt>
                <c:pt idx="84">
                  <c:v>-26.612000000113767</c:v>
                </c:pt>
                <c:pt idx="85">
                  <c:v>-25.391000000126951</c:v>
                </c:pt>
                <c:pt idx="86">
                  <c:v>-21.118999999998778</c:v>
                </c:pt>
                <c:pt idx="87">
                  <c:v>-19.410000000107175</c:v>
                </c:pt>
                <c:pt idx="88">
                  <c:v>-14.77100000010978</c:v>
                </c:pt>
                <c:pt idx="89">
                  <c:v>-13.672000000042317</c:v>
                </c:pt>
                <c:pt idx="90">
                  <c:v>-10.009999999965657</c:v>
                </c:pt>
                <c:pt idx="91">
                  <c:v>-3.7850000001071749</c:v>
                </c:pt>
                <c:pt idx="92">
                  <c:v>2.9289999999946303</c:v>
                </c:pt>
                <c:pt idx="93">
                  <c:v>2.3189999999431166</c:v>
                </c:pt>
                <c:pt idx="94">
                  <c:v>2.1970000000237633</c:v>
                </c:pt>
                <c:pt idx="95">
                  <c:v>1.3420000000223808</c:v>
                </c:pt>
                <c:pt idx="96">
                  <c:v>0.97600000003694731</c:v>
                </c:pt>
                <c:pt idx="97">
                  <c:v>0.85399999989022035</c:v>
                </c:pt>
                <c:pt idx="98">
                  <c:v>0.61000000005151378</c:v>
                </c:pt>
                <c:pt idx="99">
                  <c:v>1.0979999999563006</c:v>
                </c:pt>
                <c:pt idx="100">
                  <c:v>1.0979999999563006</c:v>
                </c:pt>
                <c:pt idx="101">
                  <c:v>1.2199999998756539</c:v>
                </c:pt>
                <c:pt idx="102">
                  <c:v>1.3420000000223808</c:v>
                </c:pt>
                <c:pt idx="103">
                  <c:v>2.3189999999431166</c:v>
                </c:pt>
                <c:pt idx="104">
                  <c:v>2.8070000000752771</c:v>
                </c:pt>
                <c:pt idx="105">
                  <c:v>3.0509999999139836</c:v>
                </c:pt>
                <c:pt idx="106">
                  <c:v>3.0509999999139836</c:v>
                </c:pt>
                <c:pt idx="107">
                  <c:v>2.9289999999946303</c:v>
                </c:pt>
                <c:pt idx="108">
                  <c:v>2.5630000000091968</c:v>
                </c:pt>
                <c:pt idx="109">
                  <c:v>2.8070000000752771</c:v>
                </c:pt>
                <c:pt idx="110">
                  <c:v>3.1730000000607106</c:v>
                </c:pt>
                <c:pt idx="111">
                  <c:v>2.8070000000752771</c:v>
                </c:pt>
              </c:numCache>
            </c:numRef>
          </c:yVal>
          <c:smooth val="0"/>
        </c:ser>
        <c:ser>
          <c:idx val="4"/>
          <c:order val="3"/>
          <c:tx>
            <c:v>CO5</c:v>
          </c:tx>
          <c:marker>
            <c:symbol val="none"/>
          </c:marker>
          <c:xVal>
            <c:numRef>
              <c:f>Sheet10!$A$2:$A$114</c:f>
              <c:numCache>
                <c:formatCode>General</c:formatCode>
                <c:ptCount val="113"/>
                <c:pt idx="0">
                  <c:v>0</c:v>
                </c:pt>
                <c:pt idx="1">
                  <c:v>0.11666666666666667</c:v>
                </c:pt>
                <c:pt idx="2">
                  <c:v>0.53333333333333333</c:v>
                </c:pt>
                <c:pt idx="3">
                  <c:v>0.9</c:v>
                </c:pt>
                <c:pt idx="4">
                  <c:v>1.2583333333333333</c:v>
                </c:pt>
                <c:pt idx="5">
                  <c:v>1.6166666666666667</c:v>
                </c:pt>
                <c:pt idx="6">
                  <c:v>1.9750000000000001</c:v>
                </c:pt>
                <c:pt idx="7">
                  <c:v>2.3333333333333335</c:v>
                </c:pt>
                <c:pt idx="8">
                  <c:v>2.6916666666666669</c:v>
                </c:pt>
                <c:pt idx="9">
                  <c:v>3.05</c:v>
                </c:pt>
                <c:pt idx="10">
                  <c:v>3.4083333333333332</c:v>
                </c:pt>
                <c:pt idx="11">
                  <c:v>3.7666666666666666</c:v>
                </c:pt>
                <c:pt idx="12">
                  <c:v>4.125</c:v>
                </c:pt>
                <c:pt idx="13">
                  <c:v>4.4833333333333334</c:v>
                </c:pt>
                <c:pt idx="14">
                  <c:v>4.8416666666666668</c:v>
                </c:pt>
                <c:pt idx="15">
                  <c:v>5.2</c:v>
                </c:pt>
                <c:pt idx="16">
                  <c:v>5.5583333333333336</c:v>
                </c:pt>
                <c:pt idx="17">
                  <c:v>5.916666666666667</c:v>
                </c:pt>
                <c:pt idx="18">
                  <c:v>6.2750000000000004</c:v>
                </c:pt>
                <c:pt idx="19">
                  <c:v>6.6333333333333337</c:v>
                </c:pt>
                <c:pt idx="20">
                  <c:v>6.9916666666666663</c:v>
                </c:pt>
                <c:pt idx="21">
                  <c:v>7.35</c:v>
                </c:pt>
                <c:pt idx="22">
                  <c:v>7.708333333333333</c:v>
                </c:pt>
                <c:pt idx="23">
                  <c:v>8.0666666666666664</c:v>
                </c:pt>
                <c:pt idx="24">
                  <c:v>8.4250000000000007</c:v>
                </c:pt>
                <c:pt idx="25">
                  <c:v>8.7833333333333332</c:v>
                </c:pt>
                <c:pt idx="26">
                  <c:v>9.1416666666666675</c:v>
                </c:pt>
                <c:pt idx="27">
                  <c:v>9.5</c:v>
                </c:pt>
                <c:pt idx="28">
                  <c:v>9.8583333333333325</c:v>
                </c:pt>
                <c:pt idx="29">
                  <c:v>10.216666666666667</c:v>
                </c:pt>
                <c:pt idx="30">
                  <c:v>10.574999999999999</c:v>
                </c:pt>
                <c:pt idx="31">
                  <c:v>10.933333333333334</c:v>
                </c:pt>
                <c:pt idx="32">
                  <c:v>11.291666666666666</c:v>
                </c:pt>
                <c:pt idx="33">
                  <c:v>11.65</c:v>
                </c:pt>
                <c:pt idx="34">
                  <c:v>12.008333333333333</c:v>
                </c:pt>
                <c:pt idx="35">
                  <c:v>12.366666666666667</c:v>
                </c:pt>
                <c:pt idx="36">
                  <c:v>12.725</c:v>
                </c:pt>
                <c:pt idx="37">
                  <c:v>13.083333333333334</c:v>
                </c:pt>
                <c:pt idx="38">
                  <c:v>13.441666666666666</c:v>
                </c:pt>
                <c:pt idx="39">
                  <c:v>13.8</c:v>
                </c:pt>
                <c:pt idx="40">
                  <c:v>14.158333333333333</c:v>
                </c:pt>
                <c:pt idx="41">
                  <c:v>14.516666666666667</c:v>
                </c:pt>
                <c:pt idx="42">
                  <c:v>14.875</c:v>
                </c:pt>
                <c:pt idx="43">
                  <c:v>15.233333333333333</c:v>
                </c:pt>
                <c:pt idx="44">
                  <c:v>15.591666666666667</c:v>
                </c:pt>
                <c:pt idx="45">
                  <c:v>15.95</c:v>
                </c:pt>
                <c:pt idx="46">
                  <c:v>16.308333333333334</c:v>
                </c:pt>
                <c:pt idx="47">
                  <c:v>16.666666666666668</c:v>
                </c:pt>
                <c:pt idx="48">
                  <c:v>17.024999999999999</c:v>
                </c:pt>
                <c:pt idx="49">
                  <c:v>17.383333333333333</c:v>
                </c:pt>
                <c:pt idx="50">
                  <c:v>17.741666666666667</c:v>
                </c:pt>
                <c:pt idx="51">
                  <c:v>18.100000000000001</c:v>
                </c:pt>
                <c:pt idx="52">
                  <c:v>18.458333333333332</c:v>
                </c:pt>
                <c:pt idx="53">
                  <c:v>18.816666666666666</c:v>
                </c:pt>
                <c:pt idx="54">
                  <c:v>19.175000000000001</c:v>
                </c:pt>
                <c:pt idx="55">
                  <c:v>19.533333333333335</c:v>
                </c:pt>
                <c:pt idx="56">
                  <c:v>19.891666666666666</c:v>
                </c:pt>
                <c:pt idx="57">
                  <c:v>20.25</c:v>
                </c:pt>
                <c:pt idx="58">
                  <c:v>20.608333333333334</c:v>
                </c:pt>
                <c:pt idx="59">
                  <c:v>20.966666666666665</c:v>
                </c:pt>
                <c:pt idx="60">
                  <c:v>21.324999999999999</c:v>
                </c:pt>
                <c:pt idx="61">
                  <c:v>21.683333333333334</c:v>
                </c:pt>
                <c:pt idx="62">
                  <c:v>22.041666666666668</c:v>
                </c:pt>
                <c:pt idx="63">
                  <c:v>22.4</c:v>
                </c:pt>
                <c:pt idx="64">
                  <c:v>22.758333333333333</c:v>
                </c:pt>
                <c:pt idx="65">
                  <c:v>23.116666666666667</c:v>
                </c:pt>
                <c:pt idx="66">
                  <c:v>23.475000000000001</c:v>
                </c:pt>
                <c:pt idx="67">
                  <c:v>23.833333333333332</c:v>
                </c:pt>
                <c:pt idx="68">
                  <c:v>24.191666666666666</c:v>
                </c:pt>
                <c:pt idx="69">
                  <c:v>24.55</c:v>
                </c:pt>
                <c:pt idx="70">
                  <c:v>24.908333333333335</c:v>
                </c:pt>
                <c:pt idx="71">
                  <c:v>25.266666666666666</c:v>
                </c:pt>
                <c:pt idx="72">
                  <c:v>25.625</c:v>
                </c:pt>
                <c:pt idx="73">
                  <c:v>25.983333333333334</c:v>
                </c:pt>
                <c:pt idx="74">
                  <c:v>26.341666666666665</c:v>
                </c:pt>
                <c:pt idx="75">
                  <c:v>26.7</c:v>
                </c:pt>
                <c:pt idx="76">
                  <c:v>27.058333333333334</c:v>
                </c:pt>
                <c:pt idx="77">
                  <c:v>27.416666666666668</c:v>
                </c:pt>
                <c:pt idx="78">
                  <c:v>27.774999999999999</c:v>
                </c:pt>
                <c:pt idx="79">
                  <c:v>28.133333333333333</c:v>
                </c:pt>
                <c:pt idx="80">
                  <c:v>28.491666666666667</c:v>
                </c:pt>
                <c:pt idx="81">
                  <c:v>28.85</c:v>
                </c:pt>
                <c:pt idx="82">
                  <c:v>29.208333333333332</c:v>
                </c:pt>
                <c:pt idx="83">
                  <c:v>29.566666666666666</c:v>
                </c:pt>
                <c:pt idx="84">
                  <c:v>29.925000000000001</c:v>
                </c:pt>
                <c:pt idx="85">
                  <c:v>30.283333333333335</c:v>
                </c:pt>
                <c:pt idx="86">
                  <c:v>30.641666666666666</c:v>
                </c:pt>
                <c:pt idx="87">
                  <c:v>31</c:v>
                </c:pt>
                <c:pt idx="88">
                  <c:v>31.358333333333334</c:v>
                </c:pt>
                <c:pt idx="89">
                  <c:v>31.716666666666665</c:v>
                </c:pt>
                <c:pt idx="90">
                  <c:v>32.075000000000003</c:v>
                </c:pt>
                <c:pt idx="91">
                  <c:v>32.43333333333333</c:v>
                </c:pt>
                <c:pt idx="92">
                  <c:v>32.791666666666664</c:v>
                </c:pt>
                <c:pt idx="93">
                  <c:v>33.15</c:v>
                </c:pt>
                <c:pt idx="94">
                  <c:v>33.508333333333333</c:v>
                </c:pt>
                <c:pt idx="95">
                  <c:v>33.866666666666667</c:v>
                </c:pt>
                <c:pt idx="96">
                  <c:v>34.225000000000001</c:v>
                </c:pt>
                <c:pt idx="97">
                  <c:v>34.583333333333336</c:v>
                </c:pt>
                <c:pt idx="98">
                  <c:v>34.94166666666667</c:v>
                </c:pt>
                <c:pt idx="99">
                  <c:v>35.299999999999997</c:v>
                </c:pt>
                <c:pt idx="100">
                  <c:v>35.658333333333331</c:v>
                </c:pt>
                <c:pt idx="101">
                  <c:v>36.016666666666666</c:v>
                </c:pt>
                <c:pt idx="102">
                  <c:v>36.375</c:v>
                </c:pt>
                <c:pt idx="103">
                  <c:v>36.733333333333334</c:v>
                </c:pt>
                <c:pt idx="104">
                  <c:v>37.091666666666669</c:v>
                </c:pt>
                <c:pt idx="105">
                  <c:v>37.450000000000003</c:v>
                </c:pt>
                <c:pt idx="106">
                  <c:v>37.80833333333333</c:v>
                </c:pt>
                <c:pt idx="107">
                  <c:v>38.166666666666664</c:v>
                </c:pt>
                <c:pt idx="108">
                  <c:v>38.524999999999999</c:v>
                </c:pt>
                <c:pt idx="109">
                  <c:v>38.883333333333333</c:v>
                </c:pt>
                <c:pt idx="110">
                  <c:v>39.241666666666667</c:v>
                </c:pt>
                <c:pt idx="111">
                  <c:v>39.6</c:v>
                </c:pt>
                <c:pt idx="112">
                  <c:v>39.958333333333336</c:v>
                </c:pt>
              </c:numCache>
            </c:numRef>
          </c:xVal>
          <c:yVal>
            <c:numRef>
              <c:f>Sheet10!$E$2:$E$113</c:f>
              <c:numCache>
                <c:formatCode>General</c:formatCode>
                <c:ptCount val="112"/>
                <c:pt idx="0">
                  <c:v>0</c:v>
                </c:pt>
                <c:pt idx="1">
                  <c:v>-0.85500000000138243</c:v>
                </c:pt>
                <c:pt idx="2">
                  <c:v>-0.36599999998543353</c:v>
                </c:pt>
                <c:pt idx="3">
                  <c:v>-0.24400000006608025</c:v>
                </c:pt>
                <c:pt idx="4">
                  <c:v>-0.36599999998543353</c:v>
                </c:pt>
                <c:pt idx="5">
                  <c:v>-0.61000000005151378</c:v>
                </c:pt>
                <c:pt idx="6">
                  <c:v>-0.24400000006608025</c:v>
                </c:pt>
                <c:pt idx="7">
                  <c:v>-0.24400000006608025</c:v>
                </c:pt>
                <c:pt idx="8">
                  <c:v>0.12199999991935329</c:v>
                </c:pt>
                <c:pt idx="9">
                  <c:v>-0.12199999991935329</c:v>
                </c:pt>
                <c:pt idx="10">
                  <c:v>0</c:v>
                </c:pt>
                <c:pt idx="11">
                  <c:v>-0.24400000006608025</c:v>
                </c:pt>
                <c:pt idx="12">
                  <c:v>0.85399999989022035</c:v>
                </c:pt>
                <c:pt idx="13">
                  <c:v>-69.457999999940512</c:v>
                </c:pt>
                <c:pt idx="14">
                  <c:v>-46.509000000014566</c:v>
                </c:pt>
                <c:pt idx="15">
                  <c:v>-49.439000000120359</c:v>
                </c:pt>
                <c:pt idx="16">
                  <c:v>-40.527000000111002</c:v>
                </c:pt>
                <c:pt idx="17">
                  <c:v>-39.185000000088621</c:v>
                </c:pt>
                <c:pt idx="18">
                  <c:v>-33.08100000003833</c:v>
                </c:pt>
                <c:pt idx="19">
                  <c:v>-26.9780000000992</c:v>
                </c:pt>
                <c:pt idx="20">
                  <c:v>-16.112999999904787</c:v>
                </c:pt>
                <c:pt idx="21">
                  <c:v>-3.9059999999153661</c:v>
                </c:pt>
                <c:pt idx="22">
                  <c:v>0.12199999991935329</c:v>
                </c:pt>
                <c:pt idx="23">
                  <c:v>-0.48799999990478682</c:v>
                </c:pt>
                <c:pt idx="24">
                  <c:v>-0.73199999997086707</c:v>
                </c:pt>
                <c:pt idx="25">
                  <c:v>-1.0990000000674627</c:v>
                </c:pt>
                <c:pt idx="26">
                  <c:v>-1.4650000000528962</c:v>
                </c:pt>
                <c:pt idx="27">
                  <c:v>-1.3429999999061693</c:v>
                </c:pt>
                <c:pt idx="28">
                  <c:v>-1.5869999999722495</c:v>
                </c:pt>
                <c:pt idx="29">
                  <c:v>-0.73199999997086707</c:v>
                </c:pt>
                <c:pt idx="30">
                  <c:v>-0.73199999997086707</c:v>
                </c:pt>
                <c:pt idx="31">
                  <c:v>-1.0990000000674627</c:v>
                </c:pt>
                <c:pt idx="32">
                  <c:v>-1.3429999999061693</c:v>
                </c:pt>
                <c:pt idx="33">
                  <c:v>-1.5869999999722495</c:v>
                </c:pt>
                <c:pt idx="34">
                  <c:v>-1.7090000001189765</c:v>
                </c:pt>
                <c:pt idx="35">
                  <c:v>-1.5869999999722495</c:v>
                </c:pt>
                <c:pt idx="36">
                  <c:v>-1.4650000000528962</c:v>
                </c:pt>
                <c:pt idx="37">
                  <c:v>-1.3429999999061693</c:v>
                </c:pt>
                <c:pt idx="38">
                  <c:v>-1.0990000000674627</c:v>
                </c:pt>
                <c:pt idx="39">
                  <c:v>-0.73199999997086707</c:v>
                </c:pt>
                <c:pt idx="40">
                  <c:v>-68.848000000116372</c:v>
                </c:pt>
                <c:pt idx="41">
                  <c:v>-67.993000000114989</c:v>
                </c:pt>
                <c:pt idx="42">
                  <c:v>-67.993000000114989</c:v>
                </c:pt>
                <c:pt idx="43">
                  <c:v>-61.889999999948486</c:v>
                </c:pt>
                <c:pt idx="44">
                  <c:v>-55.297999999993408</c:v>
                </c:pt>
                <c:pt idx="45">
                  <c:v>-53.832999999940512</c:v>
                </c:pt>
                <c:pt idx="46">
                  <c:v>-26.611000000002605</c:v>
                </c:pt>
                <c:pt idx="47">
                  <c:v>-4.6389999999973952</c:v>
                </c:pt>
                <c:pt idx="48">
                  <c:v>-0.85500000000138243</c:v>
                </c:pt>
                <c:pt idx="49">
                  <c:v>-1.5869999999722495</c:v>
                </c:pt>
                <c:pt idx="50">
                  <c:v>-2.4410000000898435</c:v>
                </c:pt>
                <c:pt idx="51">
                  <c:v>-2.07500000010441</c:v>
                </c:pt>
                <c:pt idx="52">
                  <c:v>-2.5640000001203589</c:v>
                </c:pt>
                <c:pt idx="53">
                  <c:v>-1.8310000000383297</c:v>
                </c:pt>
                <c:pt idx="54">
                  <c:v>-2.3189999999431166</c:v>
                </c:pt>
                <c:pt idx="55">
                  <c:v>-1.952999999957683</c:v>
                </c:pt>
                <c:pt idx="56">
                  <c:v>-1.7090000001189765</c:v>
                </c:pt>
                <c:pt idx="57">
                  <c:v>-1.4650000000528962</c:v>
                </c:pt>
                <c:pt idx="58">
                  <c:v>-0.48799999990478682</c:v>
                </c:pt>
                <c:pt idx="59">
                  <c:v>0.61000000005151378</c:v>
                </c:pt>
                <c:pt idx="60">
                  <c:v>0.61000000005151378</c:v>
                </c:pt>
                <c:pt idx="61">
                  <c:v>0.12199999991935329</c:v>
                </c:pt>
                <c:pt idx="62">
                  <c:v>-0.24400000006608025</c:v>
                </c:pt>
                <c:pt idx="63">
                  <c:v>-0.61000000005151378</c:v>
                </c:pt>
                <c:pt idx="64">
                  <c:v>-0.61000000005151378</c:v>
                </c:pt>
                <c:pt idx="65">
                  <c:v>-1.0990000000674627</c:v>
                </c:pt>
                <c:pt idx="66">
                  <c:v>-1.220999999986816</c:v>
                </c:pt>
                <c:pt idx="67">
                  <c:v>-1.5869999999722495</c:v>
                </c:pt>
                <c:pt idx="68">
                  <c:v>-1.4650000000528962</c:v>
                </c:pt>
                <c:pt idx="69">
                  <c:v>-1.8310000000383297</c:v>
                </c:pt>
                <c:pt idx="70">
                  <c:v>-1.3429999999061693</c:v>
                </c:pt>
                <c:pt idx="71">
                  <c:v>-1.7090000001189765</c:v>
                </c:pt>
                <c:pt idx="72">
                  <c:v>-1.7090000001189765</c:v>
                </c:pt>
                <c:pt idx="73">
                  <c:v>-1.7090000001189765</c:v>
                </c:pt>
                <c:pt idx="74">
                  <c:v>-2.3189999999431166</c:v>
                </c:pt>
                <c:pt idx="75">
                  <c:v>-2.3189999999431166</c:v>
                </c:pt>
                <c:pt idx="76">
                  <c:v>-2.07500000010441</c:v>
                </c:pt>
                <c:pt idx="77">
                  <c:v>-2.3189999999431166</c:v>
                </c:pt>
                <c:pt idx="78">
                  <c:v>-2.4410000000898435</c:v>
                </c:pt>
                <c:pt idx="79">
                  <c:v>-1.952999999957683</c:v>
                </c:pt>
                <c:pt idx="80">
                  <c:v>-2.07500000010441</c:v>
                </c:pt>
                <c:pt idx="81">
                  <c:v>-1.5869999999722495</c:v>
                </c:pt>
                <c:pt idx="82">
                  <c:v>-50.048999999944499</c:v>
                </c:pt>
                <c:pt idx="83">
                  <c:v>-42.969000000084634</c:v>
                </c:pt>
                <c:pt idx="84">
                  <c:v>-42.114000000083252</c:v>
                </c:pt>
                <c:pt idx="85">
                  <c:v>-37.964000000101805</c:v>
                </c:pt>
                <c:pt idx="86">
                  <c:v>-33.568999999943117</c:v>
                </c:pt>
                <c:pt idx="87">
                  <c:v>-29.297000000042317</c:v>
                </c:pt>
                <c:pt idx="88">
                  <c:v>-24.169999999912761</c:v>
                </c:pt>
                <c:pt idx="89">
                  <c:v>-23.314999999911379</c:v>
                </c:pt>
                <c:pt idx="90">
                  <c:v>-19.287000000076659</c:v>
                </c:pt>
                <c:pt idx="91">
                  <c:v>-10.132000000112384</c:v>
                </c:pt>
                <c:pt idx="92">
                  <c:v>-0.36599999998543353</c:v>
                </c:pt>
                <c:pt idx="93">
                  <c:v>-0.73199999997086707</c:v>
                </c:pt>
                <c:pt idx="94">
                  <c:v>-0.97699999992073572</c:v>
                </c:pt>
                <c:pt idx="95">
                  <c:v>-2.07500000010441</c:v>
                </c:pt>
                <c:pt idx="96">
                  <c:v>-1.8310000000383297</c:v>
                </c:pt>
                <c:pt idx="97">
                  <c:v>-1.8310000000383297</c:v>
                </c:pt>
                <c:pt idx="98">
                  <c:v>-1.8310000000383297</c:v>
                </c:pt>
                <c:pt idx="99">
                  <c:v>-1.3429999999061693</c:v>
                </c:pt>
                <c:pt idx="100">
                  <c:v>-1.4650000000528962</c:v>
                </c:pt>
                <c:pt idx="101">
                  <c:v>-1.4650000000528962</c:v>
                </c:pt>
                <c:pt idx="102">
                  <c:v>-0.85500000000138243</c:v>
                </c:pt>
                <c:pt idx="103">
                  <c:v>0.12199999991935329</c:v>
                </c:pt>
                <c:pt idx="104">
                  <c:v>0.36599999998543353</c:v>
                </c:pt>
                <c:pt idx="105">
                  <c:v>0.48799999990478682</c:v>
                </c:pt>
                <c:pt idx="106">
                  <c:v>0.73199999997086707</c:v>
                </c:pt>
                <c:pt idx="107">
                  <c:v>0.73199999997086707</c:v>
                </c:pt>
                <c:pt idx="108">
                  <c:v>0.48799999990478682</c:v>
                </c:pt>
                <c:pt idx="109">
                  <c:v>0.48799999990478682</c:v>
                </c:pt>
                <c:pt idx="110">
                  <c:v>2.0749999998770363</c:v>
                </c:pt>
                <c:pt idx="111">
                  <c:v>0.97699999992073572</c:v>
                </c:pt>
              </c:numCache>
            </c:numRef>
          </c:yVal>
          <c:smooth val="0"/>
        </c:ser>
        <c:ser>
          <c:idx val="6"/>
          <c:order val="4"/>
          <c:tx>
            <c:v>CO7</c:v>
          </c:tx>
          <c:marker>
            <c:symbol val="none"/>
          </c:marker>
          <c:xVal>
            <c:numRef>
              <c:f>Sheet10!$A$2:$A$114</c:f>
              <c:numCache>
                <c:formatCode>General</c:formatCode>
                <c:ptCount val="113"/>
                <c:pt idx="0">
                  <c:v>0</c:v>
                </c:pt>
                <c:pt idx="1">
                  <c:v>0.11666666666666667</c:v>
                </c:pt>
                <c:pt idx="2">
                  <c:v>0.53333333333333333</c:v>
                </c:pt>
                <c:pt idx="3">
                  <c:v>0.9</c:v>
                </c:pt>
                <c:pt idx="4">
                  <c:v>1.2583333333333333</c:v>
                </c:pt>
                <c:pt idx="5">
                  <c:v>1.6166666666666667</c:v>
                </c:pt>
                <c:pt idx="6">
                  <c:v>1.9750000000000001</c:v>
                </c:pt>
                <c:pt idx="7">
                  <c:v>2.3333333333333335</c:v>
                </c:pt>
                <c:pt idx="8">
                  <c:v>2.6916666666666669</c:v>
                </c:pt>
                <c:pt idx="9">
                  <c:v>3.05</c:v>
                </c:pt>
                <c:pt idx="10">
                  <c:v>3.4083333333333332</c:v>
                </c:pt>
                <c:pt idx="11">
                  <c:v>3.7666666666666666</c:v>
                </c:pt>
                <c:pt idx="12">
                  <c:v>4.125</c:v>
                </c:pt>
                <c:pt idx="13">
                  <c:v>4.4833333333333334</c:v>
                </c:pt>
                <c:pt idx="14">
                  <c:v>4.8416666666666668</c:v>
                </c:pt>
                <c:pt idx="15">
                  <c:v>5.2</c:v>
                </c:pt>
                <c:pt idx="16">
                  <c:v>5.5583333333333336</c:v>
                </c:pt>
                <c:pt idx="17">
                  <c:v>5.916666666666667</c:v>
                </c:pt>
                <c:pt idx="18">
                  <c:v>6.2750000000000004</c:v>
                </c:pt>
                <c:pt idx="19">
                  <c:v>6.6333333333333337</c:v>
                </c:pt>
                <c:pt idx="20">
                  <c:v>6.9916666666666663</c:v>
                </c:pt>
                <c:pt idx="21">
                  <c:v>7.35</c:v>
                </c:pt>
                <c:pt idx="22">
                  <c:v>7.708333333333333</c:v>
                </c:pt>
                <c:pt idx="23">
                  <c:v>8.0666666666666664</c:v>
                </c:pt>
                <c:pt idx="24">
                  <c:v>8.4250000000000007</c:v>
                </c:pt>
                <c:pt idx="25">
                  <c:v>8.7833333333333332</c:v>
                </c:pt>
                <c:pt idx="26">
                  <c:v>9.1416666666666675</c:v>
                </c:pt>
                <c:pt idx="27">
                  <c:v>9.5</c:v>
                </c:pt>
                <c:pt idx="28">
                  <c:v>9.8583333333333325</c:v>
                </c:pt>
                <c:pt idx="29">
                  <c:v>10.216666666666667</c:v>
                </c:pt>
                <c:pt idx="30">
                  <c:v>10.574999999999999</c:v>
                </c:pt>
                <c:pt idx="31">
                  <c:v>10.933333333333334</c:v>
                </c:pt>
                <c:pt idx="32">
                  <c:v>11.291666666666666</c:v>
                </c:pt>
                <c:pt idx="33">
                  <c:v>11.65</c:v>
                </c:pt>
                <c:pt idx="34">
                  <c:v>12.008333333333333</c:v>
                </c:pt>
                <c:pt idx="35">
                  <c:v>12.366666666666667</c:v>
                </c:pt>
                <c:pt idx="36">
                  <c:v>12.725</c:v>
                </c:pt>
                <c:pt idx="37">
                  <c:v>13.083333333333334</c:v>
                </c:pt>
                <c:pt idx="38">
                  <c:v>13.441666666666666</c:v>
                </c:pt>
                <c:pt idx="39">
                  <c:v>13.8</c:v>
                </c:pt>
                <c:pt idx="40">
                  <c:v>14.158333333333333</c:v>
                </c:pt>
                <c:pt idx="41">
                  <c:v>14.516666666666667</c:v>
                </c:pt>
                <c:pt idx="42">
                  <c:v>14.875</c:v>
                </c:pt>
                <c:pt idx="43">
                  <c:v>15.233333333333333</c:v>
                </c:pt>
                <c:pt idx="44">
                  <c:v>15.591666666666667</c:v>
                </c:pt>
                <c:pt idx="45">
                  <c:v>15.95</c:v>
                </c:pt>
                <c:pt idx="46">
                  <c:v>16.308333333333334</c:v>
                </c:pt>
                <c:pt idx="47">
                  <c:v>16.666666666666668</c:v>
                </c:pt>
                <c:pt idx="48">
                  <c:v>17.024999999999999</c:v>
                </c:pt>
                <c:pt idx="49">
                  <c:v>17.383333333333333</c:v>
                </c:pt>
                <c:pt idx="50">
                  <c:v>17.741666666666667</c:v>
                </c:pt>
                <c:pt idx="51">
                  <c:v>18.100000000000001</c:v>
                </c:pt>
                <c:pt idx="52">
                  <c:v>18.458333333333332</c:v>
                </c:pt>
                <c:pt idx="53">
                  <c:v>18.816666666666666</c:v>
                </c:pt>
                <c:pt idx="54">
                  <c:v>19.175000000000001</c:v>
                </c:pt>
                <c:pt idx="55">
                  <c:v>19.533333333333335</c:v>
                </c:pt>
                <c:pt idx="56">
                  <c:v>19.891666666666666</c:v>
                </c:pt>
                <c:pt idx="57">
                  <c:v>20.25</c:v>
                </c:pt>
                <c:pt idx="58">
                  <c:v>20.608333333333334</c:v>
                </c:pt>
                <c:pt idx="59">
                  <c:v>20.966666666666665</c:v>
                </c:pt>
                <c:pt idx="60">
                  <c:v>21.324999999999999</c:v>
                </c:pt>
                <c:pt idx="61">
                  <c:v>21.683333333333334</c:v>
                </c:pt>
                <c:pt idx="62">
                  <c:v>22.041666666666668</c:v>
                </c:pt>
                <c:pt idx="63">
                  <c:v>22.4</c:v>
                </c:pt>
                <c:pt idx="64">
                  <c:v>22.758333333333333</c:v>
                </c:pt>
                <c:pt idx="65">
                  <c:v>23.116666666666667</c:v>
                </c:pt>
                <c:pt idx="66">
                  <c:v>23.475000000000001</c:v>
                </c:pt>
                <c:pt idx="67">
                  <c:v>23.833333333333332</c:v>
                </c:pt>
                <c:pt idx="68">
                  <c:v>24.191666666666666</c:v>
                </c:pt>
                <c:pt idx="69">
                  <c:v>24.55</c:v>
                </c:pt>
                <c:pt idx="70">
                  <c:v>24.908333333333335</c:v>
                </c:pt>
                <c:pt idx="71">
                  <c:v>25.266666666666666</c:v>
                </c:pt>
                <c:pt idx="72">
                  <c:v>25.625</c:v>
                </c:pt>
                <c:pt idx="73">
                  <c:v>25.983333333333334</c:v>
                </c:pt>
                <c:pt idx="74">
                  <c:v>26.341666666666665</c:v>
                </c:pt>
                <c:pt idx="75">
                  <c:v>26.7</c:v>
                </c:pt>
                <c:pt idx="76">
                  <c:v>27.058333333333334</c:v>
                </c:pt>
                <c:pt idx="77">
                  <c:v>27.416666666666668</c:v>
                </c:pt>
                <c:pt idx="78">
                  <c:v>27.774999999999999</c:v>
                </c:pt>
                <c:pt idx="79">
                  <c:v>28.133333333333333</c:v>
                </c:pt>
                <c:pt idx="80">
                  <c:v>28.491666666666667</c:v>
                </c:pt>
                <c:pt idx="81">
                  <c:v>28.85</c:v>
                </c:pt>
                <c:pt idx="82">
                  <c:v>29.208333333333332</c:v>
                </c:pt>
                <c:pt idx="83">
                  <c:v>29.566666666666666</c:v>
                </c:pt>
                <c:pt idx="84">
                  <c:v>29.925000000000001</c:v>
                </c:pt>
                <c:pt idx="85">
                  <c:v>30.283333333333335</c:v>
                </c:pt>
                <c:pt idx="86">
                  <c:v>30.641666666666666</c:v>
                </c:pt>
                <c:pt idx="87">
                  <c:v>31</c:v>
                </c:pt>
                <c:pt idx="88">
                  <c:v>31.358333333333334</c:v>
                </c:pt>
                <c:pt idx="89">
                  <c:v>31.716666666666665</c:v>
                </c:pt>
                <c:pt idx="90">
                  <c:v>32.075000000000003</c:v>
                </c:pt>
                <c:pt idx="91">
                  <c:v>32.43333333333333</c:v>
                </c:pt>
                <c:pt idx="92">
                  <c:v>32.791666666666664</c:v>
                </c:pt>
                <c:pt idx="93">
                  <c:v>33.15</c:v>
                </c:pt>
                <c:pt idx="94">
                  <c:v>33.508333333333333</c:v>
                </c:pt>
                <c:pt idx="95">
                  <c:v>33.866666666666667</c:v>
                </c:pt>
                <c:pt idx="96">
                  <c:v>34.225000000000001</c:v>
                </c:pt>
                <c:pt idx="97">
                  <c:v>34.583333333333336</c:v>
                </c:pt>
                <c:pt idx="98">
                  <c:v>34.94166666666667</c:v>
                </c:pt>
                <c:pt idx="99">
                  <c:v>35.299999999999997</c:v>
                </c:pt>
                <c:pt idx="100">
                  <c:v>35.658333333333331</c:v>
                </c:pt>
                <c:pt idx="101">
                  <c:v>36.016666666666666</c:v>
                </c:pt>
                <c:pt idx="102">
                  <c:v>36.375</c:v>
                </c:pt>
                <c:pt idx="103">
                  <c:v>36.733333333333334</c:v>
                </c:pt>
                <c:pt idx="104">
                  <c:v>37.091666666666669</c:v>
                </c:pt>
                <c:pt idx="105">
                  <c:v>37.450000000000003</c:v>
                </c:pt>
                <c:pt idx="106">
                  <c:v>37.80833333333333</c:v>
                </c:pt>
                <c:pt idx="107">
                  <c:v>38.166666666666664</c:v>
                </c:pt>
                <c:pt idx="108">
                  <c:v>38.524999999999999</c:v>
                </c:pt>
                <c:pt idx="109">
                  <c:v>38.883333333333333</c:v>
                </c:pt>
                <c:pt idx="110">
                  <c:v>39.241666666666667</c:v>
                </c:pt>
                <c:pt idx="111">
                  <c:v>39.6</c:v>
                </c:pt>
                <c:pt idx="112">
                  <c:v>39.958333333333336</c:v>
                </c:pt>
              </c:numCache>
            </c:numRef>
          </c:xVal>
          <c:yVal>
            <c:numRef>
              <c:f>Sheet10!$F$2:$F$113</c:f>
              <c:numCache>
                <c:formatCode>General</c:formatCode>
                <c:ptCount val="112"/>
                <c:pt idx="0">
                  <c:v>0</c:v>
                </c:pt>
                <c:pt idx="1">
                  <c:v>-0.36600000021280721</c:v>
                </c:pt>
                <c:pt idx="2">
                  <c:v>0</c:v>
                </c:pt>
                <c:pt idx="3">
                  <c:v>0.12199999991935329</c:v>
                </c:pt>
                <c:pt idx="4">
                  <c:v>-0.24400000006608025</c:v>
                </c:pt>
                <c:pt idx="5">
                  <c:v>-0.73200000019824074</c:v>
                </c:pt>
                <c:pt idx="6">
                  <c:v>-0.24400000006608025</c:v>
                </c:pt>
                <c:pt idx="7">
                  <c:v>0.12199999991935329</c:v>
                </c:pt>
                <c:pt idx="8">
                  <c:v>-0.12200000014672696</c:v>
                </c:pt>
                <c:pt idx="9">
                  <c:v>0.12199999991935329</c:v>
                </c:pt>
                <c:pt idx="10">
                  <c:v>0.12199999991935329</c:v>
                </c:pt>
                <c:pt idx="11">
                  <c:v>-0.61000000005151378</c:v>
                </c:pt>
                <c:pt idx="12">
                  <c:v>2.1979999999075517</c:v>
                </c:pt>
                <c:pt idx="13">
                  <c:v>13.183999999910156</c:v>
                </c:pt>
                <c:pt idx="14">
                  <c:v>17.700999999988198</c:v>
                </c:pt>
                <c:pt idx="15">
                  <c:v>19.042999999783206</c:v>
                </c:pt>
                <c:pt idx="16">
                  <c:v>16.723999999840089</c:v>
                </c:pt>
                <c:pt idx="17">
                  <c:v>15.014999999948486</c:v>
                </c:pt>
                <c:pt idx="18">
                  <c:v>13.183999999910156</c:v>
                </c:pt>
                <c:pt idx="19">
                  <c:v>10.86499999996704</c:v>
                </c:pt>
                <c:pt idx="20">
                  <c:v>9.1559999998480635</c:v>
                </c:pt>
                <c:pt idx="21">
                  <c:v>5.126999999902182</c:v>
                </c:pt>
                <c:pt idx="22">
                  <c:v>2.319999999826905</c:v>
                </c:pt>
                <c:pt idx="23">
                  <c:v>0.48899999978857522</c:v>
                </c:pt>
                <c:pt idx="24">
                  <c:v>0.48899999978857522</c:v>
                </c:pt>
                <c:pt idx="25">
                  <c:v>-0.24400000006608025</c:v>
                </c:pt>
                <c:pt idx="26">
                  <c:v>-0.73200000019824074</c:v>
                </c:pt>
                <c:pt idx="27">
                  <c:v>-0.85400000011759403</c:v>
                </c:pt>
                <c:pt idx="28">
                  <c:v>-1.0980000001836743</c:v>
                </c:pt>
                <c:pt idx="29">
                  <c:v>-0.85400000011759403</c:v>
                </c:pt>
                <c:pt idx="30">
                  <c:v>-0.73200000019824074</c:v>
                </c:pt>
                <c:pt idx="31">
                  <c:v>-1.4650000000528962</c:v>
                </c:pt>
                <c:pt idx="32">
                  <c:v>-1.2200000001030276</c:v>
                </c:pt>
                <c:pt idx="33">
                  <c:v>-1.0980000001836743</c:v>
                </c:pt>
                <c:pt idx="34">
                  <c:v>-1.4650000000528962</c:v>
                </c:pt>
                <c:pt idx="35">
                  <c:v>-0.85400000011759403</c:v>
                </c:pt>
                <c:pt idx="36">
                  <c:v>-1.5870000001996232</c:v>
                </c:pt>
                <c:pt idx="37">
                  <c:v>-0.48800000013216049</c:v>
                </c:pt>
                <c:pt idx="38">
                  <c:v>-1.0980000001836743</c:v>
                </c:pt>
                <c:pt idx="39">
                  <c:v>0.97699999992073572</c:v>
                </c:pt>
                <c:pt idx="40">
                  <c:v>12.573999999858643</c:v>
                </c:pt>
                <c:pt idx="41">
                  <c:v>18.554999999878419</c:v>
                </c:pt>
                <c:pt idx="42">
                  <c:v>21.728999999822918</c:v>
                </c:pt>
                <c:pt idx="43">
                  <c:v>21.850999999969645</c:v>
                </c:pt>
                <c:pt idx="44">
                  <c:v>20.019999999931315</c:v>
                </c:pt>
                <c:pt idx="45">
                  <c:v>18.920999999863852</c:v>
                </c:pt>
                <c:pt idx="46">
                  <c:v>14.404999999896972</c:v>
                </c:pt>
                <c:pt idx="47">
                  <c:v>8.1789999999273277</c:v>
                </c:pt>
                <c:pt idx="48">
                  <c:v>4.7609999999167485</c:v>
                </c:pt>
                <c:pt idx="49">
                  <c:v>2.0759999999881984</c:v>
                </c:pt>
                <c:pt idx="50">
                  <c:v>0.73299999985465547</c:v>
                </c:pt>
                <c:pt idx="51">
                  <c:v>-0.12200000014672696</c:v>
                </c:pt>
                <c:pt idx="52">
                  <c:v>-1.5870000001996232</c:v>
                </c:pt>
                <c:pt idx="53">
                  <c:v>-0.61000000005151378</c:v>
                </c:pt>
                <c:pt idx="54">
                  <c:v>-0.85400000011759403</c:v>
                </c:pt>
                <c:pt idx="55">
                  <c:v>-0.73200000019824074</c:v>
                </c:pt>
                <c:pt idx="56">
                  <c:v>-0.24400000006608025</c:v>
                </c:pt>
                <c:pt idx="57">
                  <c:v>-0.12200000014672696</c:v>
                </c:pt>
                <c:pt idx="58">
                  <c:v>0.85500000000138243</c:v>
                </c:pt>
                <c:pt idx="59">
                  <c:v>0.85500000000138243</c:v>
                </c:pt>
                <c:pt idx="60">
                  <c:v>1.3429999999061693</c:v>
                </c:pt>
                <c:pt idx="61">
                  <c:v>0.73299999985465547</c:v>
                </c:pt>
                <c:pt idx="62">
                  <c:v>0.48899999978857522</c:v>
                </c:pt>
                <c:pt idx="63">
                  <c:v>-0.36600000021280721</c:v>
                </c:pt>
                <c:pt idx="64">
                  <c:v>-0.97600000003694731</c:v>
                </c:pt>
                <c:pt idx="65">
                  <c:v>0.73299999985465547</c:v>
                </c:pt>
                <c:pt idx="66">
                  <c:v>-1.3420000000223808</c:v>
                </c:pt>
                <c:pt idx="67">
                  <c:v>-1.8310000000383297</c:v>
                </c:pt>
                <c:pt idx="68">
                  <c:v>-1.4650000000528962</c:v>
                </c:pt>
                <c:pt idx="69">
                  <c:v>-1.5870000001996232</c:v>
                </c:pt>
                <c:pt idx="70">
                  <c:v>-1.3420000000223808</c:v>
                </c:pt>
                <c:pt idx="71">
                  <c:v>-1.4650000000528962</c:v>
                </c:pt>
                <c:pt idx="72">
                  <c:v>-1.0980000001836743</c:v>
                </c:pt>
                <c:pt idx="73">
                  <c:v>-1.9530000001850567</c:v>
                </c:pt>
                <c:pt idx="74">
                  <c:v>-1.9530000001850567</c:v>
                </c:pt>
                <c:pt idx="75">
                  <c:v>-0.97600000003694731</c:v>
                </c:pt>
                <c:pt idx="76">
                  <c:v>-1.7090000001189765</c:v>
                </c:pt>
                <c:pt idx="77">
                  <c:v>-1.3420000000223808</c:v>
                </c:pt>
                <c:pt idx="78">
                  <c:v>-1.9530000001850567</c:v>
                </c:pt>
                <c:pt idx="79">
                  <c:v>-1.7090000001189765</c:v>
                </c:pt>
                <c:pt idx="80">
                  <c:v>-1.7090000001189765</c:v>
                </c:pt>
                <c:pt idx="81">
                  <c:v>0.12199999991935329</c:v>
                </c:pt>
                <c:pt idx="82">
                  <c:v>6.2259999999696447</c:v>
                </c:pt>
                <c:pt idx="83">
                  <c:v>9.7659999998995772</c:v>
                </c:pt>
                <c:pt idx="84">
                  <c:v>10.253999999804364</c:v>
                </c:pt>
                <c:pt idx="85">
                  <c:v>12.451999999939289</c:v>
                </c:pt>
                <c:pt idx="86">
                  <c:v>12.206999999989421</c:v>
                </c:pt>
                <c:pt idx="87">
                  <c:v>10.375999999951091</c:v>
                </c:pt>
                <c:pt idx="88">
                  <c:v>9.1559999998480635</c:v>
                </c:pt>
                <c:pt idx="89">
                  <c:v>8.5449999999127613</c:v>
                </c:pt>
                <c:pt idx="90">
                  <c:v>6.8359999997937848</c:v>
                </c:pt>
                <c:pt idx="91">
                  <c:v>4.8829999998361018</c:v>
                </c:pt>
                <c:pt idx="92">
                  <c:v>2.5639999998929852</c:v>
                </c:pt>
                <c:pt idx="93">
                  <c:v>1.4649999998255225</c:v>
                </c:pt>
                <c:pt idx="94">
                  <c:v>0.73299999985465547</c:v>
                </c:pt>
                <c:pt idx="95">
                  <c:v>0</c:v>
                </c:pt>
                <c:pt idx="96">
                  <c:v>-0.48800000013216049</c:v>
                </c:pt>
                <c:pt idx="97">
                  <c:v>-0.48800000013216049</c:v>
                </c:pt>
                <c:pt idx="98">
                  <c:v>-0.61000000005151378</c:v>
                </c:pt>
                <c:pt idx="99">
                  <c:v>-0.36600000021280721</c:v>
                </c:pt>
                <c:pt idx="100">
                  <c:v>0.36699999986922194</c:v>
                </c:pt>
                <c:pt idx="101">
                  <c:v>0</c:v>
                </c:pt>
                <c:pt idx="102">
                  <c:v>0.61099999993530218</c:v>
                </c:pt>
                <c:pt idx="103">
                  <c:v>0.48899999978857522</c:v>
                </c:pt>
                <c:pt idx="104">
                  <c:v>1.3429999999061693</c:v>
                </c:pt>
                <c:pt idx="105">
                  <c:v>2.1979999999075517</c:v>
                </c:pt>
                <c:pt idx="106">
                  <c:v>0.85500000000138243</c:v>
                </c:pt>
                <c:pt idx="107">
                  <c:v>0.73299999985465547</c:v>
                </c:pt>
                <c:pt idx="108">
                  <c:v>0.73299999985465547</c:v>
                </c:pt>
                <c:pt idx="109">
                  <c:v>0.97699999992073572</c:v>
                </c:pt>
                <c:pt idx="110">
                  <c:v>1.220999999986816</c:v>
                </c:pt>
                <c:pt idx="111">
                  <c:v>1.098999999840089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558992"/>
        <c:axId val="352555856"/>
      </c:scatterChart>
      <c:valAx>
        <c:axId val="35255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2555856"/>
        <c:crosses val="autoZero"/>
        <c:crossBetween val="midCat"/>
      </c:valAx>
      <c:valAx>
        <c:axId val="352555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525589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96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15 03 13 Improved solvent vapour sensing 01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15 03 13 Improved solvent vapour sensing 01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15 03 13 Improved solvent vapour sensing 01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15 03 13 Improved solvent vapour sensing 01" connectionId="5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15 03 13 Improved solvent vapour sensing 01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15 03 13 Improved solvent vapour sensing 01" connectionId="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15 03 13 Improved solvent vapour sensing 01" connectionId="8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15 03 13 Improved solvent vapour sensing 01" connectionId="9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15 03 13 Improved solvent vapour sensing 0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workbookViewId="0">
      <selection activeCell="F1" sqref="F1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9.7439999999999992E-3</v>
      </c>
      <c r="B1">
        <v>0.236813</v>
      </c>
      <c r="C1">
        <v>1534.4729</v>
      </c>
      <c r="D1">
        <v>0.37603300000000001</v>
      </c>
      <c r="E1">
        <f>C1-$C$1</f>
        <v>0</v>
      </c>
      <c r="F1">
        <f>E1*1000</f>
        <v>0</v>
      </c>
    </row>
    <row r="2" spans="1:6" x14ac:dyDescent="0.25">
      <c r="A2">
        <v>9.75E-3</v>
      </c>
      <c r="B2">
        <v>0.23677500000000001</v>
      </c>
      <c r="C2">
        <v>1534.4722899999999</v>
      </c>
      <c r="D2">
        <v>0.37581700000000001</v>
      </c>
      <c r="E2">
        <f t="shared" ref="E2:E65" si="0">C2-$C$1</f>
        <v>-6.1000000005151378E-4</v>
      </c>
      <c r="F2">
        <f t="shared" ref="F2:F65" si="1">E2*1000</f>
        <v>-0.61000000005151378</v>
      </c>
    </row>
    <row r="3" spans="1:6" x14ac:dyDescent="0.25">
      <c r="A3">
        <v>9.7210000000000005E-3</v>
      </c>
      <c r="B3">
        <v>0.236877</v>
      </c>
      <c r="C3">
        <v>1534.4726559999999</v>
      </c>
      <c r="D3">
        <v>0.37590099999999999</v>
      </c>
      <c r="E3">
        <f t="shared" si="0"/>
        <v>-2.4400000006608025E-4</v>
      </c>
      <c r="F3">
        <f t="shared" si="1"/>
        <v>-0.24400000006608025</v>
      </c>
    </row>
    <row r="4" spans="1:6" x14ac:dyDescent="0.25">
      <c r="A4">
        <v>9.7479999999999997E-3</v>
      </c>
      <c r="B4">
        <v>0.23661499999999999</v>
      </c>
      <c r="C4">
        <v>1534.4729</v>
      </c>
      <c r="D4">
        <v>0.375917</v>
      </c>
      <c r="E4">
        <f t="shared" si="0"/>
        <v>0</v>
      </c>
      <c r="F4">
        <f t="shared" si="1"/>
        <v>0</v>
      </c>
    </row>
    <row r="5" spans="1:6" x14ac:dyDescent="0.25">
      <c r="A5">
        <v>9.7400000000000004E-3</v>
      </c>
      <c r="B5">
        <v>0.23694200000000001</v>
      </c>
      <c r="C5">
        <v>1534.4729</v>
      </c>
      <c r="D5">
        <v>0.375579</v>
      </c>
      <c r="E5">
        <f t="shared" si="0"/>
        <v>0</v>
      </c>
      <c r="F5">
        <f t="shared" si="1"/>
        <v>0</v>
      </c>
    </row>
    <row r="6" spans="1:6" x14ac:dyDescent="0.25">
      <c r="A6">
        <v>9.7429999999999999E-3</v>
      </c>
      <c r="B6">
        <v>0.23699600000000001</v>
      </c>
      <c r="C6">
        <v>1534.4726559999999</v>
      </c>
      <c r="D6">
        <v>0.37566500000000003</v>
      </c>
      <c r="E6">
        <f t="shared" si="0"/>
        <v>-2.4400000006608025E-4</v>
      </c>
      <c r="F6">
        <f t="shared" si="1"/>
        <v>-0.24400000006608025</v>
      </c>
    </row>
    <row r="7" spans="1:6" x14ac:dyDescent="0.25">
      <c r="A7">
        <v>9.7529999999999995E-3</v>
      </c>
      <c r="B7">
        <v>0.23689199999999999</v>
      </c>
      <c r="C7">
        <v>1534.4726559999999</v>
      </c>
      <c r="D7">
        <v>0.375751</v>
      </c>
      <c r="E7">
        <f t="shared" si="0"/>
        <v>-2.4400000006608025E-4</v>
      </c>
      <c r="F7">
        <f t="shared" si="1"/>
        <v>-0.24400000006608025</v>
      </c>
    </row>
    <row r="8" spans="1:6" x14ac:dyDescent="0.25">
      <c r="A8">
        <v>9.7680000000000006E-3</v>
      </c>
      <c r="B8">
        <v>0.23688200000000001</v>
      </c>
      <c r="C8">
        <v>1534.4729</v>
      </c>
      <c r="D8">
        <v>0.375745</v>
      </c>
      <c r="E8">
        <f t="shared" si="0"/>
        <v>0</v>
      </c>
      <c r="F8">
        <f t="shared" si="1"/>
        <v>0</v>
      </c>
    </row>
    <row r="9" spans="1:6" x14ac:dyDescent="0.25">
      <c r="A9">
        <v>9.7389999999999994E-3</v>
      </c>
      <c r="B9">
        <v>0.23696700000000001</v>
      </c>
      <c r="C9">
        <v>1534.4729</v>
      </c>
      <c r="D9">
        <v>0.375668</v>
      </c>
      <c r="E9">
        <f t="shared" si="0"/>
        <v>0</v>
      </c>
      <c r="F9">
        <f t="shared" si="1"/>
        <v>0</v>
      </c>
    </row>
    <row r="10" spans="1:6" x14ac:dyDescent="0.25">
      <c r="A10">
        <v>9.7260000000000003E-3</v>
      </c>
      <c r="B10">
        <v>0.23693700000000001</v>
      </c>
      <c r="C10">
        <v>1534.4730219999999</v>
      </c>
      <c r="D10">
        <v>0.37567299999999998</v>
      </c>
      <c r="E10">
        <f t="shared" si="0"/>
        <v>1.2199999991935329E-4</v>
      </c>
      <c r="F10">
        <f t="shared" si="1"/>
        <v>0.12199999991935329</v>
      </c>
    </row>
    <row r="11" spans="1:6" x14ac:dyDescent="0.25">
      <c r="A11">
        <v>9.7450000000000002E-3</v>
      </c>
      <c r="B11">
        <v>0.23691300000000001</v>
      </c>
      <c r="C11">
        <v>1534.4726559999999</v>
      </c>
      <c r="D11">
        <v>0.37562699999999999</v>
      </c>
      <c r="E11">
        <f t="shared" si="0"/>
        <v>-2.4400000006608025E-4</v>
      </c>
      <c r="F11">
        <f t="shared" si="1"/>
        <v>-0.24400000006608025</v>
      </c>
    </row>
    <row r="12" spans="1:6" x14ac:dyDescent="0.25">
      <c r="A12">
        <v>9.7630000000000008E-3</v>
      </c>
      <c r="B12">
        <v>0.23683499999999999</v>
      </c>
      <c r="C12">
        <v>1534.472534</v>
      </c>
      <c r="D12">
        <v>0.37575999999999998</v>
      </c>
      <c r="E12">
        <f t="shared" si="0"/>
        <v>-3.6599999998543353E-4</v>
      </c>
      <c r="F12">
        <f t="shared" si="1"/>
        <v>-0.36599999998543353</v>
      </c>
    </row>
    <row r="13" spans="1:6" x14ac:dyDescent="0.25">
      <c r="A13">
        <v>9.7719999999999994E-3</v>
      </c>
      <c r="B13">
        <v>0.23674400000000001</v>
      </c>
      <c r="C13">
        <v>1534.4732670000001</v>
      </c>
      <c r="D13">
        <v>0.37518299999999999</v>
      </c>
      <c r="E13">
        <f t="shared" si="0"/>
        <v>3.6700000009659561E-4</v>
      </c>
      <c r="F13">
        <f t="shared" si="1"/>
        <v>0.36700000009659561</v>
      </c>
    </row>
    <row r="14" spans="1:6" x14ac:dyDescent="0.25">
      <c r="A14">
        <v>1.042E-2</v>
      </c>
      <c r="B14">
        <v>0.23849699999999999</v>
      </c>
      <c r="C14">
        <v>1534.472168</v>
      </c>
      <c r="D14">
        <v>0.37093999999999999</v>
      </c>
      <c r="E14">
        <f t="shared" si="0"/>
        <v>-7.3199999997086707E-4</v>
      </c>
      <c r="F14">
        <f t="shared" si="1"/>
        <v>-0.73199999997086707</v>
      </c>
    </row>
    <row r="15" spans="1:6" x14ac:dyDescent="0.25">
      <c r="A15">
        <v>1.0632000000000001E-2</v>
      </c>
      <c r="B15">
        <v>0.23871000000000001</v>
      </c>
      <c r="C15">
        <v>1534.4841309999999</v>
      </c>
      <c r="D15">
        <v>0.36705599999999999</v>
      </c>
      <c r="E15">
        <f t="shared" si="0"/>
        <v>1.1230999999952473E-2</v>
      </c>
      <c r="F15">
        <f t="shared" si="1"/>
        <v>11.230999999952473</v>
      </c>
    </row>
    <row r="16" spans="1:6" x14ac:dyDescent="0.25">
      <c r="A16">
        <v>1.0488000000000001E-2</v>
      </c>
      <c r="B16">
        <v>0.23818500000000001</v>
      </c>
      <c r="C16">
        <v>1534.4844969999999</v>
      </c>
      <c r="D16">
        <v>0.369232</v>
      </c>
      <c r="E16">
        <f t="shared" si="0"/>
        <v>1.1596999999937907E-2</v>
      </c>
      <c r="F16">
        <f t="shared" si="1"/>
        <v>11.596999999937907</v>
      </c>
    </row>
    <row r="17" spans="1:6" x14ac:dyDescent="0.25">
      <c r="A17">
        <v>1.0355E-2</v>
      </c>
      <c r="B17">
        <v>0.237709</v>
      </c>
      <c r="C17">
        <v>1534.4837649999999</v>
      </c>
      <c r="D17">
        <v>0.37167899999999998</v>
      </c>
      <c r="E17">
        <f t="shared" si="0"/>
        <v>1.086499999996704E-2</v>
      </c>
      <c r="F17">
        <f t="shared" si="1"/>
        <v>10.86499999996704</v>
      </c>
    </row>
    <row r="18" spans="1:6" x14ac:dyDescent="0.25">
      <c r="A18">
        <v>1.0260999999999999E-2</v>
      </c>
      <c r="B18">
        <v>0.23765700000000001</v>
      </c>
      <c r="C18">
        <v>1534.4829099999999</v>
      </c>
      <c r="D18">
        <v>0.37287199999999998</v>
      </c>
      <c r="E18">
        <f t="shared" si="0"/>
        <v>1.0009999999965657E-2</v>
      </c>
      <c r="F18">
        <f t="shared" si="1"/>
        <v>10.009999999965657</v>
      </c>
    </row>
    <row r="19" spans="1:6" x14ac:dyDescent="0.25">
      <c r="A19">
        <v>1.0237E-2</v>
      </c>
      <c r="B19">
        <v>0.237735</v>
      </c>
      <c r="C19">
        <v>1534.481323</v>
      </c>
      <c r="D19">
        <v>0.37306899999999998</v>
      </c>
      <c r="E19">
        <f t="shared" si="0"/>
        <v>8.422999999993408E-3</v>
      </c>
      <c r="F19">
        <f t="shared" si="1"/>
        <v>8.422999999993408</v>
      </c>
    </row>
    <row r="20" spans="1:6" x14ac:dyDescent="0.25">
      <c r="A20">
        <v>1.0158E-2</v>
      </c>
      <c r="B20">
        <v>0.23772699999999999</v>
      </c>
      <c r="C20">
        <v>1534.4803469999999</v>
      </c>
      <c r="D20">
        <v>0.37390600000000002</v>
      </c>
      <c r="E20">
        <f t="shared" si="0"/>
        <v>7.4469999999564607E-3</v>
      </c>
      <c r="F20">
        <f t="shared" si="1"/>
        <v>7.4469999999564607</v>
      </c>
    </row>
    <row r="21" spans="1:6" x14ac:dyDescent="0.25">
      <c r="A21">
        <v>1.001E-2</v>
      </c>
      <c r="B21">
        <v>0.237424</v>
      </c>
      <c r="C21">
        <v>1534.4792480000001</v>
      </c>
      <c r="D21">
        <v>0.37595499999999998</v>
      </c>
      <c r="E21">
        <f t="shared" si="0"/>
        <v>6.3480000001163717E-3</v>
      </c>
      <c r="F21">
        <f t="shared" si="1"/>
        <v>6.3480000001163717</v>
      </c>
    </row>
    <row r="22" spans="1:6" x14ac:dyDescent="0.25">
      <c r="A22">
        <v>9.8099999999999993E-3</v>
      </c>
      <c r="B22">
        <v>0.23743600000000001</v>
      </c>
      <c r="C22">
        <v>1534.477539</v>
      </c>
      <c r="D22">
        <v>0.37664700000000001</v>
      </c>
      <c r="E22">
        <f t="shared" si="0"/>
        <v>4.6389999999973952E-3</v>
      </c>
      <c r="F22">
        <f t="shared" si="1"/>
        <v>4.6389999999973952</v>
      </c>
    </row>
    <row r="23" spans="1:6" x14ac:dyDescent="0.25">
      <c r="A23">
        <v>9.6670000000000002E-3</v>
      </c>
      <c r="B23">
        <v>0.23702100000000001</v>
      </c>
      <c r="C23">
        <v>1534.475952</v>
      </c>
      <c r="D23">
        <v>0.377772</v>
      </c>
      <c r="E23">
        <f t="shared" si="0"/>
        <v>3.0520000000251457E-3</v>
      </c>
      <c r="F23">
        <f t="shared" si="1"/>
        <v>3.0520000000251457</v>
      </c>
    </row>
    <row r="24" spans="1:6" x14ac:dyDescent="0.25">
      <c r="A24">
        <v>9.6550000000000004E-3</v>
      </c>
      <c r="B24">
        <v>0.237403</v>
      </c>
      <c r="C24">
        <v>1534.474487</v>
      </c>
      <c r="D24">
        <v>0.37722</v>
      </c>
      <c r="E24">
        <f t="shared" si="0"/>
        <v>1.5869999999722495E-3</v>
      </c>
      <c r="F24">
        <f t="shared" si="1"/>
        <v>1.5869999999722495</v>
      </c>
    </row>
    <row r="25" spans="1:6" x14ac:dyDescent="0.25">
      <c r="A25">
        <v>9.6480000000000003E-3</v>
      </c>
      <c r="B25">
        <v>0.23750299999999999</v>
      </c>
      <c r="C25">
        <v>1534.473389</v>
      </c>
      <c r="D25">
        <v>0.37696400000000002</v>
      </c>
      <c r="E25">
        <f t="shared" si="0"/>
        <v>4.890000000159489E-4</v>
      </c>
      <c r="F25">
        <f t="shared" si="1"/>
        <v>0.4890000000159489</v>
      </c>
    </row>
    <row r="26" spans="1:6" x14ac:dyDescent="0.25">
      <c r="A26">
        <v>9.6670000000000002E-3</v>
      </c>
      <c r="B26">
        <v>0.23761299999999999</v>
      </c>
      <c r="C26">
        <v>1534.4726559999999</v>
      </c>
      <c r="D26">
        <v>0.37668499999999999</v>
      </c>
      <c r="E26">
        <f t="shared" si="0"/>
        <v>-2.4400000006608025E-4</v>
      </c>
      <c r="F26">
        <f t="shared" si="1"/>
        <v>-0.24400000006608025</v>
      </c>
    </row>
    <row r="27" spans="1:6" x14ac:dyDescent="0.25">
      <c r="A27">
        <v>9.7129999999999994E-3</v>
      </c>
      <c r="B27">
        <v>0.237702</v>
      </c>
      <c r="C27">
        <v>1534.4722899999999</v>
      </c>
      <c r="D27">
        <v>0.37618299999999999</v>
      </c>
      <c r="E27">
        <f t="shared" si="0"/>
        <v>-6.1000000005151378E-4</v>
      </c>
      <c r="F27">
        <f t="shared" si="1"/>
        <v>-0.61000000005151378</v>
      </c>
    </row>
    <row r="28" spans="1:6" x14ac:dyDescent="0.25">
      <c r="A28">
        <v>9.7079999999999996E-3</v>
      </c>
      <c r="B28">
        <v>0.23763999999999999</v>
      </c>
      <c r="C28">
        <v>1534.4719239999999</v>
      </c>
      <c r="D28">
        <v>0.376191</v>
      </c>
      <c r="E28">
        <f t="shared" si="0"/>
        <v>-9.7600000003694731E-4</v>
      </c>
      <c r="F28">
        <f t="shared" si="1"/>
        <v>-0.97600000003694731</v>
      </c>
    </row>
    <row r="29" spans="1:6" x14ac:dyDescent="0.25">
      <c r="A29">
        <v>9.6729999999999993E-3</v>
      </c>
      <c r="B29">
        <v>0.23774600000000001</v>
      </c>
      <c r="C29">
        <v>1534.472168</v>
      </c>
      <c r="D29">
        <v>0.37619399999999997</v>
      </c>
      <c r="E29">
        <f t="shared" si="0"/>
        <v>-7.3199999997086707E-4</v>
      </c>
      <c r="F29">
        <f t="shared" si="1"/>
        <v>-0.73199999997086707</v>
      </c>
    </row>
    <row r="30" spans="1:6" x14ac:dyDescent="0.25">
      <c r="A30">
        <v>9.6819999999999996E-3</v>
      </c>
      <c r="B30">
        <v>0.23772199999999999</v>
      </c>
      <c r="C30">
        <v>1534.4720460000001</v>
      </c>
      <c r="D30">
        <v>0.37629200000000002</v>
      </c>
      <c r="E30">
        <f t="shared" si="0"/>
        <v>-8.5399999989022035E-4</v>
      </c>
      <c r="F30">
        <f t="shared" si="1"/>
        <v>-0.85399999989022035</v>
      </c>
    </row>
    <row r="31" spans="1:6" x14ac:dyDescent="0.25">
      <c r="A31">
        <v>9.7009999999999996E-3</v>
      </c>
      <c r="B31">
        <v>0.23773</v>
      </c>
      <c r="C31">
        <v>1534.4722899999999</v>
      </c>
      <c r="D31">
        <v>0.37573000000000001</v>
      </c>
      <c r="E31">
        <f t="shared" si="0"/>
        <v>-6.1000000005151378E-4</v>
      </c>
      <c r="F31">
        <f t="shared" si="1"/>
        <v>-0.61000000005151378</v>
      </c>
    </row>
    <row r="32" spans="1:6" x14ac:dyDescent="0.25">
      <c r="A32">
        <v>9.6710000000000008E-3</v>
      </c>
      <c r="B32">
        <v>0.237484</v>
      </c>
      <c r="C32">
        <v>1534.471802</v>
      </c>
      <c r="D32">
        <v>0.376334</v>
      </c>
      <c r="E32">
        <f t="shared" si="0"/>
        <v>-1.0979999999563006E-3</v>
      </c>
      <c r="F32">
        <f t="shared" si="1"/>
        <v>-1.0979999999563006</v>
      </c>
    </row>
    <row r="33" spans="1:6" x14ac:dyDescent="0.25">
      <c r="A33">
        <v>9.6699999999999998E-3</v>
      </c>
      <c r="B33">
        <v>0.23733099999999999</v>
      </c>
      <c r="C33">
        <v>1534.471558</v>
      </c>
      <c r="D33">
        <v>0.37648399999999999</v>
      </c>
      <c r="E33">
        <f t="shared" si="0"/>
        <v>-1.3420000000223808E-3</v>
      </c>
      <c r="F33">
        <f t="shared" si="1"/>
        <v>-1.3420000000223808</v>
      </c>
    </row>
    <row r="34" spans="1:6" x14ac:dyDescent="0.25">
      <c r="A34">
        <v>9.6249999999999999E-3</v>
      </c>
      <c r="B34">
        <v>0.23755599999999999</v>
      </c>
      <c r="C34">
        <v>1534.471313</v>
      </c>
      <c r="D34">
        <v>0.37656099999999998</v>
      </c>
      <c r="E34">
        <f t="shared" si="0"/>
        <v>-1.5869999999722495E-3</v>
      </c>
      <c r="F34">
        <f t="shared" si="1"/>
        <v>-1.5869999999722495</v>
      </c>
    </row>
    <row r="35" spans="1:6" x14ac:dyDescent="0.25">
      <c r="A35">
        <v>9.6640000000000007E-3</v>
      </c>
      <c r="B35">
        <v>0.23749700000000001</v>
      </c>
      <c r="C35">
        <v>1534.470947</v>
      </c>
      <c r="D35">
        <v>0.37646499999999999</v>
      </c>
      <c r="E35">
        <f t="shared" si="0"/>
        <v>-1.952999999957683E-3</v>
      </c>
      <c r="F35">
        <f t="shared" si="1"/>
        <v>-1.952999999957683</v>
      </c>
    </row>
    <row r="36" spans="1:6" x14ac:dyDescent="0.25">
      <c r="A36">
        <v>9.6629999999999997E-3</v>
      </c>
      <c r="B36">
        <v>0.23769199999999999</v>
      </c>
      <c r="C36">
        <v>1534.4710689999999</v>
      </c>
      <c r="D36">
        <v>0.376249</v>
      </c>
      <c r="E36">
        <f t="shared" si="0"/>
        <v>-1.8310000000383297E-3</v>
      </c>
      <c r="F36">
        <f t="shared" si="1"/>
        <v>-1.8310000000383297</v>
      </c>
    </row>
    <row r="37" spans="1:6" x14ac:dyDescent="0.25">
      <c r="A37">
        <v>9.6539999999999994E-3</v>
      </c>
      <c r="B37">
        <v>0.23699500000000001</v>
      </c>
      <c r="C37">
        <v>1534.471313</v>
      </c>
      <c r="D37">
        <v>0.37656099999999998</v>
      </c>
      <c r="E37">
        <f t="shared" si="0"/>
        <v>-1.5869999999722495E-3</v>
      </c>
      <c r="F37">
        <f t="shared" si="1"/>
        <v>-1.5869999999722495</v>
      </c>
    </row>
    <row r="38" spans="1:6" x14ac:dyDescent="0.25">
      <c r="A38">
        <v>9.6539999999999994E-3</v>
      </c>
      <c r="B38">
        <v>0.23730399999999999</v>
      </c>
      <c r="C38">
        <v>1534.471802</v>
      </c>
      <c r="D38">
        <v>0.37637999999999999</v>
      </c>
      <c r="E38">
        <f t="shared" si="0"/>
        <v>-1.0979999999563006E-3</v>
      </c>
      <c r="F38">
        <f t="shared" si="1"/>
        <v>-1.0979999999563006</v>
      </c>
    </row>
    <row r="39" spans="1:6" x14ac:dyDescent="0.25">
      <c r="A39">
        <v>9.6439999999999998E-3</v>
      </c>
      <c r="B39">
        <v>0.237313</v>
      </c>
      <c r="C39">
        <v>1534.4716800000001</v>
      </c>
      <c r="D39">
        <v>0.37645600000000001</v>
      </c>
      <c r="E39">
        <f t="shared" si="0"/>
        <v>-1.2199999998756539E-3</v>
      </c>
      <c r="F39">
        <f t="shared" si="1"/>
        <v>-1.2199999998756539</v>
      </c>
    </row>
    <row r="40" spans="1:6" x14ac:dyDescent="0.25">
      <c r="A40">
        <v>9.6520000000000009E-3</v>
      </c>
      <c r="B40">
        <v>0.23749899999999999</v>
      </c>
      <c r="C40">
        <v>1534.472168</v>
      </c>
      <c r="D40">
        <v>0.37633299999999997</v>
      </c>
      <c r="E40">
        <f t="shared" si="0"/>
        <v>-7.3199999997086707E-4</v>
      </c>
      <c r="F40">
        <f t="shared" si="1"/>
        <v>-0.73199999997086707</v>
      </c>
    </row>
    <row r="41" spans="1:6" x14ac:dyDescent="0.25">
      <c r="A41">
        <v>1.052E-2</v>
      </c>
      <c r="B41">
        <v>0.239977</v>
      </c>
      <c r="C41">
        <v>1534.474976</v>
      </c>
      <c r="D41">
        <v>0.36821900000000002</v>
      </c>
      <c r="E41">
        <f t="shared" si="0"/>
        <v>2.0759999999881984E-3</v>
      </c>
      <c r="F41">
        <f t="shared" si="1"/>
        <v>2.0759999999881984</v>
      </c>
    </row>
    <row r="42" spans="1:6" x14ac:dyDescent="0.25">
      <c r="A42">
        <v>1.0529E-2</v>
      </c>
      <c r="B42">
        <v>0.238728</v>
      </c>
      <c r="C42">
        <v>1534.482422</v>
      </c>
      <c r="D42">
        <v>0.36768800000000001</v>
      </c>
      <c r="E42">
        <f t="shared" si="0"/>
        <v>9.5220000000608707E-3</v>
      </c>
      <c r="F42">
        <f t="shared" si="1"/>
        <v>9.5220000000608707</v>
      </c>
    </row>
    <row r="43" spans="1:6" x14ac:dyDescent="0.25">
      <c r="A43">
        <v>1.0534999999999999E-2</v>
      </c>
      <c r="B43">
        <v>0.23850099999999999</v>
      </c>
      <c r="C43">
        <v>1534.486206</v>
      </c>
      <c r="D43">
        <v>0.36774499999999999</v>
      </c>
      <c r="E43">
        <f t="shared" si="0"/>
        <v>1.3306000000056883E-2</v>
      </c>
      <c r="F43">
        <f t="shared" si="1"/>
        <v>13.306000000056883</v>
      </c>
    </row>
    <row r="44" spans="1:6" x14ac:dyDescent="0.25">
      <c r="A44">
        <v>1.0546E-2</v>
      </c>
      <c r="B44">
        <v>0.238147</v>
      </c>
      <c r="C44">
        <v>1534.487061</v>
      </c>
      <c r="D44">
        <v>0.36762800000000001</v>
      </c>
      <c r="E44">
        <f t="shared" si="0"/>
        <v>1.4161000000058266E-2</v>
      </c>
      <c r="F44">
        <f t="shared" si="1"/>
        <v>14.161000000058266</v>
      </c>
    </row>
    <row r="45" spans="1:6" x14ac:dyDescent="0.25">
      <c r="A45">
        <v>1.0500000000000001E-2</v>
      </c>
      <c r="B45">
        <v>0.23787900000000001</v>
      </c>
      <c r="C45">
        <v>1534.4860839999999</v>
      </c>
      <c r="D45">
        <v>0.36871700000000002</v>
      </c>
      <c r="E45">
        <f t="shared" si="0"/>
        <v>1.3183999999910156E-2</v>
      </c>
      <c r="F45">
        <f t="shared" si="1"/>
        <v>13.183999999910156</v>
      </c>
    </row>
    <row r="46" spans="1:6" x14ac:dyDescent="0.25">
      <c r="A46">
        <v>1.0461E-2</v>
      </c>
      <c r="B46">
        <v>0.23758299999999999</v>
      </c>
      <c r="C46">
        <v>1534.484741</v>
      </c>
      <c r="D46">
        <v>0.36987300000000001</v>
      </c>
      <c r="E46">
        <f t="shared" si="0"/>
        <v>1.1841000000003987E-2</v>
      </c>
      <c r="F46">
        <f t="shared" si="1"/>
        <v>11.841000000003987</v>
      </c>
    </row>
    <row r="47" spans="1:6" x14ac:dyDescent="0.25">
      <c r="A47">
        <v>1.0241999999999999E-2</v>
      </c>
      <c r="B47">
        <v>0.23696700000000001</v>
      </c>
      <c r="C47">
        <v>1534.483643</v>
      </c>
      <c r="D47">
        <v>0.373247</v>
      </c>
      <c r="E47">
        <f t="shared" si="0"/>
        <v>1.0743000000047687E-2</v>
      </c>
      <c r="F47">
        <f t="shared" si="1"/>
        <v>10.743000000047687</v>
      </c>
    </row>
    <row r="48" spans="1:6" x14ac:dyDescent="0.25">
      <c r="A48">
        <v>9.8790000000000006E-3</v>
      </c>
      <c r="B48">
        <v>0.236541</v>
      </c>
      <c r="C48">
        <v>1534.4794919999999</v>
      </c>
      <c r="D48">
        <v>0.37753599999999998</v>
      </c>
      <c r="E48">
        <f t="shared" si="0"/>
        <v>6.5919999999550782E-3</v>
      </c>
      <c r="F48">
        <f t="shared" si="1"/>
        <v>6.5919999999550782</v>
      </c>
    </row>
    <row r="49" spans="1:6" x14ac:dyDescent="0.25">
      <c r="A49">
        <v>9.7420000000000007E-3</v>
      </c>
      <c r="B49">
        <v>0.23664199999999999</v>
      </c>
      <c r="C49">
        <v>1534.476807</v>
      </c>
      <c r="D49">
        <v>0.37811800000000001</v>
      </c>
      <c r="E49">
        <f t="shared" si="0"/>
        <v>3.9070000000265281E-3</v>
      </c>
      <c r="F49">
        <f t="shared" si="1"/>
        <v>3.9070000000265281</v>
      </c>
    </row>
    <row r="50" spans="1:6" x14ac:dyDescent="0.25">
      <c r="A50">
        <v>9.6329999999999992E-3</v>
      </c>
      <c r="B50">
        <v>0.23676800000000001</v>
      </c>
      <c r="C50">
        <v>1534.4746090000001</v>
      </c>
      <c r="D50">
        <v>0.37862499999999999</v>
      </c>
      <c r="E50">
        <f t="shared" si="0"/>
        <v>1.7090000001189765E-3</v>
      </c>
      <c r="F50">
        <f t="shared" si="1"/>
        <v>1.7090000001189765</v>
      </c>
    </row>
    <row r="51" spans="1:6" x14ac:dyDescent="0.25">
      <c r="A51">
        <v>9.6679999999999995E-3</v>
      </c>
      <c r="B51">
        <v>0.23699000000000001</v>
      </c>
      <c r="C51">
        <v>1534.4722899999999</v>
      </c>
      <c r="D51">
        <v>0.37792700000000001</v>
      </c>
      <c r="E51">
        <f t="shared" si="0"/>
        <v>-6.1000000005151378E-4</v>
      </c>
      <c r="F51">
        <f t="shared" si="1"/>
        <v>-0.61000000005151378</v>
      </c>
    </row>
    <row r="52" spans="1:6" x14ac:dyDescent="0.25">
      <c r="A52">
        <v>9.6539999999999994E-3</v>
      </c>
      <c r="B52">
        <v>0.23724500000000001</v>
      </c>
      <c r="C52">
        <v>1534.4710689999999</v>
      </c>
      <c r="D52">
        <v>0.37754399999999999</v>
      </c>
      <c r="E52">
        <f t="shared" si="0"/>
        <v>-1.8310000000383297E-3</v>
      </c>
      <c r="F52">
        <f t="shared" si="1"/>
        <v>-1.8310000000383297</v>
      </c>
    </row>
    <row r="53" spans="1:6" x14ac:dyDescent="0.25">
      <c r="A53">
        <v>9.672E-3</v>
      </c>
      <c r="B53">
        <v>0.237066</v>
      </c>
      <c r="C53">
        <v>1534.470581</v>
      </c>
      <c r="D53">
        <v>0.37748599999999999</v>
      </c>
      <c r="E53">
        <f t="shared" si="0"/>
        <v>-2.3189999999431166E-3</v>
      </c>
      <c r="F53">
        <f t="shared" si="1"/>
        <v>-2.3189999999431166</v>
      </c>
    </row>
    <row r="54" spans="1:6" x14ac:dyDescent="0.25">
      <c r="A54">
        <v>9.6380000000000007E-3</v>
      </c>
      <c r="B54">
        <v>0.23699000000000001</v>
      </c>
      <c r="C54">
        <v>1534.470703</v>
      </c>
      <c r="D54">
        <v>0.37774400000000002</v>
      </c>
      <c r="E54">
        <f t="shared" si="0"/>
        <v>-2.1970000000237633E-3</v>
      </c>
      <c r="F54">
        <f t="shared" si="1"/>
        <v>-2.1970000000237633</v>
      </c>
    </row>
    <row r="55" spans="1:6" x14ac:dyDescent="0.25">
      <c r="A55">
        <v>9.6520000000000009E-3</v>
      </c>
      <c r="B55">
        <v>0.23714499999999999</v>
      </c>
      <c r="C55">
        <v>1534.4708250000001</v>
      </c>
      <c r="D55">
        <v>0.37743500000000002</v>
      </c>
      <c r="E55">
        <f t="shared" si="0"/>
        <v>-2.0749999998770363E-3</v>
      </c>
      <c r="F55">
        <f t="shared" si="1"/>
        <v>-2.0749999998770363</v>
      </c>
    </row>
    <row r="56" spans="1:6" x14ac:dyDescent="0.25">
      <c r="A56">
        <v>9.639E-3</v>
      </c>
      <c r="B56">
        <v>0.23719199999999999</v>
      </c>
      <c r="C56">
        <v>1534.4710689999999</v>
      </c>
      <c r="D56">
        <v>0.37745899999999999</v>
      </c>
      <c r="E56">
        <f t="shared" si="0"/>
        <v>-1.8310000000383297E-3</v>
      </c>
      <c r="F56">
        <f t="shared" si="1"/>
        <v>-1.8310000000383297</v>
      </c>
    </row>
    <row r="57" spans="1:6" x14ac:dyDescent="0.25">
      <c r="A57">
        <v>9.6399999999999993E-3</v>
      </c>
      <c r="B57">
        <v>0.23711099999999999</v>
      </c>
      <c r="C57">
        <v>1534.4711910000001</v>
      </c>
      <c r="D57">
        <v>0.37736700000000001</v>
      </c>
      <c r="E57">
        <f t="shared" si="0"/>
        <v>-1.7089999998916028E-3</v>
      </c>
      <c r="F57">
        <f t="shared" si="1"/>
        <v>-1.7089999998916028</v>
      </c>
    </row>
    <row r="58" spans="1:6" x14ac:dyDescent="0.25">
      <c r="A58">
        <v>9.6509999999999999E-3</v>
      </c>
      <c r="B58">
        <v>0.237037</v>
      </c>
      <c r="C58">
        <v>1534.471802</v>
      </c>
      <c r="D58">
        <v>0.37730900000000001</v>
      </c>
      <c r="E58">
        <f t="shared" si="0"/>
        <v>-1.0979999999563006E-3</v>
      </c>
      <c r="F58">
        <f t="shared" si="1"/>
        <v>-1.0979999999563006</v>
      </c>
    </row>
    <row r="59" spans="1:6" x14ac:dyDescent="0.25">
      <c r="A59">
        <v>9.6509999999999999E-3</v>
      </c>
      <c r="B59">
        <v>0.23699000000000001</v>
      </c>
      <c r="C59">
        <v>1534.4719239999999</v>
      </c>
      <c r="D59">
        <v>0.37723299999999998</v>
      </c>
      <c r="E59">
        <f t="shared" si="0"/>
        <v>-9.7600000003694731E-4</v>
      </c>
      <c r="F59">
        <f t="shared" si="1"/>
        <v>-0.97600000003694731</v>
      </c>
    </row>
    <row r="60" spans="1:6" x14ac:dyDescent="0.25">
      <c r="A60">
        <v>9.6749999999999996E-3</v>
      </c>
      <c r="B60">
        <v>0.23743500000000001</v>
      </c>
      <c r="C60">
        <v>1534.4720460000001</v>
      </c>
      <c r="D60">
        <v>0.37647199999999997</v>
      </c>
      <c r="E60">
        <f t="shared" si="0"/>
        <v>-8.5399999989022035E-4</v>
      </c>
      <c r="F60">
        <f t="shared" si="1"/>
        <v>-0.85399999989022035</v>
      </c>
    </row>
    <row r="61" spans="1:6" x14ac:dyDescent="0.25">
      <c r="A61">
        <v>9.6240000000000006E-3</v>
      </c>
      <c r="B61">
        <v>0.23656199999999999</v>
      </c>
      <c r="C61">
        <v>1534.4731449999999</v>
      </c>
      <c r="D61">
        <v>0.37769000000000003</v>
      </c>
      <c r="E61">
        <f t="shared" si="0"/>
        <v>2.4499999994986865E-4</v>
      </c>
      <c r="F61">
        <f t="shared" si="1"/>
        <v>0.24499999994986865</v>
      </c>
    </row>
    <row r="62" spans="1:6" x14ac:dyDescent="0.25">
      <c r="A62">
        <v>9.6380000000000007E-3</v>
      </c>
      <c r="B62">
        <v>0.23666499999999999</v>
      </c>
      <c r="C62">
        <v>1534.4729</v>
      </c>
      <c r="D62">
        <v>0.37751600000000002</v>
      </c>
      <c r="E62">
        <f t="shared" si="0"/>
        <v>0</v>
      </c>
      <c r="F62">
        <f t="shared" si="1"/>
        <v>0</v>
      </c>
    </row>
    <row r="63" spans="1:6" x14ac:dyDescent="0.25">
      <c r="A63">
        <v>9.6270000000000001E-3</v>
      </c>
      <c r="B63">
        <v>0.23666899999999999</v>
      </c>
      <c r="C63">
        <v>1534.4726559999999</v>
      </c>
      <c r="D63">
        <v>0.37755100000000003</v>
      </c>
      <c r="E63">
        <f t="shared" si="0"/>
        <v>-2.4400000006608025E-4</v>
      </c>
      <c r="F63">
        <f t="shared" si="1"/>
        <v>-0.24400000006608025</v>
      </c>
    </row>
    <row r="64" spans="1:6" x14ac:dyDescent="0.25">
      <c r="A64">
        <v>9.6290000000000004E-3</v>
      </c>
      <c r="B64">
        <v>0.23688200000000001</v>
      </c>
      <c r="C64">
        <v>1534.4722899999999</v>
      </c>
      <c r="D64">
        <v>0.37737100000000001</v>
      </c>
      <c r="E64">
        <f t="shared" si="0"/>
        <v>-6.1000000005151378E-4</v>
      </c>
      <c r="F64">
        <f t="shared" si="1"/>
        <v>-0.61000000005151378</v>
      </c>
    </row>
    <row r="65" spans="1:6" x14ac:dyDescent="0.25">
      <c r="A65">
        <v>9.6550000000000004E-3</v>
      </c>
      <c r="B65">
        <v>0.23683699999999999</v>
      </c>
      <c r="C65">
        <v>1534.4719239999999</v>
      </c>
      <c r="D65">
        <v>0.37749700000000003</v>
      </c>
      <c r="E65">
        <f t="shared" si="0"/>
        <v>-9.7600000003694731E-4</v>
      </c>
      <c r="F65">
        <f t="shared" si="1"/>
        <v>-0.97600000003694731</v>
      </c>
    </row>
    <row r="66" spans="1:6" x14ac:dyDescent="0.25">
      <c r="A66">
        <v>9.6120000000000008E-3</v>
      </c>
      <c r="B66">
        <v>0.23705399999999999</v>
      </c>
      <c r="C66">
        <v>1534.471802</v>
      </c>
      <c r="D66">
        <v>0.37743500000000002</v>
      </c>
      <c r="E66">
        <f t="shared" ref="E66:E112" si="2">C66-$C$1</f>
        <v>-1.0979999999563006E-3</v>
      </c>
      <c r="F66">
        <f t="shared" ref="F66:F112" si="3">E66*1000</f>
        <v>-1.0979999999563006</v>
      </c>
    </row>
    <row r="67" spans="1:6" x14ac:dyDescent="0.25">
      <c r="A67">
        <v>9.6150000000000003E-3</v>
      </c>
      <c r="B67">
        <v>0.236676</v>
      </c>
      <c r="C67">
        <v>1534.471313</v>
      </c>
      <c r="D67">
        <v>0.37762400000000002</v>
      </c>
      <c r="E67">
        <f t="shared" si="2"/>
        <v>-1.5869999999722495E-3</v>
      </c>
      <c r="F67">
        <f t="shared" si="3"/>
        <v>-1.5869999999722495</v>
      </c>
    </row>
    <row r="68" spans="1:6" x14ac:dyDescent="0.25">
      <c r="A68">
        <v>9.5980000000000006E-3</v>
      </c>
      <c r="B68">
        <v>0.23680999999999999</v>
      </c>
      <c r="C68">
        <v>1534.471313</v>
      </c>
      <c r="D68">
        <v>0.37763000000000002</v>
      </c>
      <c r="E68">
        <f t="shared" si="2"/>
        <v>-1.5869999999722495E-3</v>
      </c>
      <c r="F68">
        <f t="shared" si="3"/>
        <v>-1.5869999999722495</v>
      </c>
    </row>
    <row r="69" spans="1:6" x14ac:dyDescent="0.25">
      <c r="A69">
        <v>9.6109999999999998E-3</v>
      </c>
      <c r="B69">
        <v>0.236953</v>
      </c>
      <c r="C69">
        <v>1534.471313</v>
      </c>
      <c r="D69">
        <v>0.37731100000000001</v>
      </c>
      <c r="E69">
        <f t="shared" si="2"/>
        <v>-1.5869999999722495E-3</v>
      </c>
      <c r="F69">
        <f t="shared" si="3"/>
        <v>-1.5869999999722495</v>
      </c>
    </row>
    <row r="70" spans="1:6" x14ac:dyDescent="0.25">
      <c r="A70">
        <v>9.6170000000000005E-3</v>
      </c>
      <c r="B70">
        <v>0.23700299999999999</v>
      </c>
      <c r="C70">
        <v>1534.4708250000001</v>
      </c>
      <c r="D70">
        <v>0.37720599999999999</v>
      </c>
      <c r="E70">
        <f t="shared" si="2"/>
        <v>-2.0749999998770363E-3</v>
      </c>
      <c r="F70">
        <f t="shared" si="3"/>
        <v>-2.0749999998770363</v>
      </c>
    </row>
    <row r="71" spans="1:6" x14ac:dyDescent="0.25">
      <c r="A71">
        <v>9.5999999999999992E-3</v>
      </c>
      <c r="B71">
        <v>0.236814</v>
      </c>
      <c r="C71">
        <v>1534.470703</v>
      </c>
      <c r="D71">
        <v>0.37753799999999998</v>
      </c>
      <c r="E71">
        <f t="shared" si="2"/>
        <v>-2.1970000000237633E-3</v>
      </c>
      <c r="F71">
        <f t="shared" si="3"/>
        <v>-2.1970000000237633</v>
      </c>
    </row>
    <row r="72" spans="1:6" x14ac:dyDescent="0.25">
      <c r="A72">
        <v>9.6080000000000002E-3</v>
      </c>
      <c r="B72">
        <v>0.23686299999999999</v>
      </c>
      <c r="C72">
        <v>1534.470581</v>
      </c>
      <c r="D72">
        <v>0.37718400000000002</v>
      </c>
      <c r="E72">
        <f t="shared" si="2"/>
        <v>-2.3189999999431166E-3</v>
      </c>
      <c r="F72">
        <f t="shared" si="3"/>
        <v>-2.3189999999431166</v>
      </c>
    </row>
    <row r="73" spans="1:6" x14ac:dyDescent="0.25">
      <c r="A73">
        <v>9.5980000000000006E-3</v>
      </c>
      <c r="B73">
        <v>0.236759</v>
      </c>
      <c r="C73">
        <v>1534.470581</v>
      </c>
      <c r="D73">
        <v>0.37757000000000002</v>
      </c>
      <c r="E73">
        <f t="shared" si="2"/>
        <v>-2.3189999999431166E-3</v>
      </c>
      <c r="F73">
        <f t="shared" si="3"/>
        <v>-2.3189999999431166</v>
      </c>
    </row>
    <row r="74" spans="1:6" x14ac:dyDescent="0.25">
      <c r="A74">
        <v>9.6249999999999999E-3</v>
      </c>
      <c r="B74">
        <v>0.236928</v>
      </c>
      <c r="C74">
        <v>1534.470337</v>
      </c>
      <c r="D74">
        <v>0.37713200000000002</v>
      </c>
      <c r="E74">
        <f t="shared" si="2"/>
        <v>-2.5630000000091968E-3</v>
      </c>
      <c r="F74">
        <f t="shared" si="3"/>
        <v>-2.5630000000091968</v>
      </c>
    </row>
    <row r="75" spans="1:6" x14ac:dyDescent="0.25">
      <c r="A75">
        <v>9.6030000000000004E-3</v>
      </c>
      <c r="B75">
        <v>0.237093</v>
      </c>
      <c r="C75">
        <v>1534.4704589999999</v>
      </c>
      <c r="D75">
        <v>0.37710199999999999</v>
      </c>
      <c r="E75">
        <f t="shared" si="2"/>
        <v>-2.4410000000898435E-3</v>
      </c>
      <c r="F75">
        <f t="shared" si="3"/>
        <v>-2.4410000000898435</v>
      </c>
    </row>
    <row r="76" spans="1:6" x14ac:dyDescent="0.25">
      <c r="A76">
        <v>9.5930000000000008E-3</v>
      </c>
      <c r="B76">
        <v>0.23686099999999999</v>
      </c>
      <c r="C76">
        <v>1534.470337</v>
      </c>
      <c r="D76">
        <v>0.37739600000000001</v>
      </c>
      <c r="E76">
        <f t="shared" si="2"/>
        <v>-2.5630000000091968E-3</v>
      </c>
      <c r="F76">
        <f t="shared" si="3"/>
        <v>-2.5630000000091968</v>
      </c>
    </row>
    <row r="77" spans="1:6" x14ac:dyDescent="0.25">
      <c r="A77">
        <v>9.587E-3</v>
      </c>
      <c r="B77">
        <v>0.23700299999999999</v>
      </c>
      <c r="C77">
        <v>1534.4702150000001</v>
      </c>
      <c r="D77">
        <v>0.377</v>
      </c>
      <c r="E77">
        <f t="shared" si="2"/>
        <v>-2.6849999999285501E-3</v>
      </c>
      <c r="F77">
        <f t="shared" si="3"/>
        <v>-2.6849999999285501</v>
      </c>
    </row>
    <row r="78" spans="1:6" x14ac:dyDescent="0.25">
      <c r="A78">
        <v>9.6170000000000005E-3</v>
      </c>
      <c r="B78">
        <v>0.23669499999999999</v>
      </c>
      <c r="C78">
        <v>1534.4700929999999</v>
      </c>
      <c r="D78">
        <v>0.37712699999999999</v>
      </c>
      <c r="E78">
        <f t="shared" si="2"/>
        <v>-2.8070000000752771E-3</v>
      </c>
      <c r="F78">
        <f t="shared" si="3"/>
        <v>-2.8070000000752771</v>
      </c>
    </row>
    <row r="79" spans="1:6" x14ac:dyDescent="0.25">
      <c r="A79">
        <v>9.6209999999999993E-3</v>
      </c>
      <c r="B79">
        <v>0.23683599999999999</v>
      </c>
      <c r="C79">
        <v>1534.4700929999999</v>
      </c>
      <c r="D79">
        <v>0.37692999999999999</v>
      </c>
      <c r="E79">
        <f t="shared" si="2"/>
        <v>-2.8070000000752771E-3</v>
      </c>
      <c r="F79">
        <f t="shared" si="3"/>
        <v>-2.8070000000752771</v>
      </c>
    </row>
    <row r="80" spans="1:6" x14ac:dyDescent="0.25">
      <c r="A80">
        <v>9.6019999999999994E-3</v>
      </c>
      <c r="B80">
        <v>0.23688999999999999</v>
      </c>
      <c r="C80">
        <v>1534.4702150000001</v>
      </c>
      <c r="D80">
        <v>0.37698199999999998</v>
      </c>
      <c r="E80">
        <f t="shared" si="2"/>
        <v>-2.6849999999285501E-3</v>
      </c>
      <c r="F80">
        <f t="shared" si="3"/>
        <v>-2.6849999999285501</v>
      </c>
    </row>
    <row r="81" spans="1:6" x14ac:dyDescent="0.25">
      <c r="A81">
        <v>9.6050000000000007E-3</v>
      </c>
      <c r="B81">
        <v>0.23696700000000001</v>
      </c>
      <c r="C81">
        <v>1534.4700929999999</v>
      </c>
      <c r="D81">
        <v>0.37702200000000002</v>
      </c>
      <c r="E81">
        <f t="shared" si="2"/>
        <v>-2.8070000000752771E-3</v>
      </c>
      <c r="F81">
        <f t="shared" si="3"/>
        <v>-2.8070000000752771</v>
      </c>
    </row>
    <row r="82" spans="1:6" x14ac:dyDescent="0.25">
      <c r="A82">
        <v>9.639E-3</v>
      </c>
      <c r="B82">
        <v>0.23686499999999999</v>
      </c>
      <c r="C82">
        <v>1534.469971</v>
      </c>
      <c r="D82">
        <v>0.37666500000000003</v>
      </c>
      <c r="E82">
        <f t="shared" si="2"/>
        <v>-2.9289999999946303E-3</v>
      </c>
      <c r="F82">
        <f t="shared" si="3"/>
        <v>-2.9289999999946303</v>
      </c>
    </row>
    <row r="83" spans="1:6" x14ac:dyDescent="0.25">
      <c r="A83">
        <v>1.0115000000000001E-2</v>
      </c>
      <c r="B83">
        <v>0.238203</v>
      </c>
      <c r="C83">
        <v>1534.4716800000001</v>
      </c>
      <c r="D83">
        <v>0.373506</v>
      </c>
      <c r="E83">
        <f t="shared" si="2"/>
        <v>-1.2199999998756539E-3</v>
      </c>
      <c r="F83">
        <f t="shared" si="3"/>
        <v>-1.2199999998756539</v>
      </c>
    </row>
    <row r="84" spans="1:6" x14ac:dyDescent="0.25">
      <c r="A84">
        <v>1.0248999999999999E-2</v>
      </c>
      <c r="B84">
        <v>0.23866699999999999</v>
      </c>
      <c r="C84">
        <v>1534.4748540000001</v>
      </c>
      <c r="D84">
        <v>0.37242199999999998</v>
      </c>
      <c r="E84">
        <f t="shared" si="2"/>
        <v>1.9540000000688451E-3</v>
      </c>
      <c r="F84">
        <f t="shared" si="3"/>
        <v>1.9540000000688451</v>
      </c>
    </row>
    <row r="85" spans="1:6" x14ac:dyDescent="0.25">
      <c r="A85">
        <v>1.025E-2</v>
      </c>
      <c r="B85">
        <v>0.23830599999999999</v>
      </c>
      <c r="C85">
        <v>1534.4769289999999</v>
      </c>
      <c r="D85">
        <v>0.372473</v>
      </c>
      <c r="E85">
        <f t="shared" si="2"/>
        <v>4.0289999999458814E-3</v>
      </c>
      <c r="F85">
        <f t="shared" si="3"/>
        <v>4.0289999999458814</v>
      </c>
    </row>
    <row r="86" spans="1:6" x14ac:dyDescent="0.25">
      <c r="A86">
        <v>1.0262E-2</v>
      </c>
      <c r="B86">
        <v>0.237986</v>
      </c>
      <c r="C86">
        <v>1534.477905</v>
      </c>
      <c r="D86">
        <v>0.37249500000000002</v>
      </c>
      <c r="E86">
        <f t="shared" si="2"/>
        <v>5.0049999999828287E-3</v>
      </c>
      <c r="F86">
        <f t="shared" si="3"/>
        <v>5.0049999999828287</v>
      </c>
    </row>
    <row r="87" spans="1:6" x14ac:dyDescent="0.25">
      <c r="A87">
        <v>1.0182E-2</v>
      </c>
      <c r="B87">
        <v>0.237649</v>
      </c>
      <c r="C87">
        <v>1534.478638</v>
      </c>
      <c r="D87">
        <v>0.37356600000000001</v>
      </c>
      <c r="E87">
        <f t="shared" si="2"/>
        <v>5.7380000000648579E-3</v>
      </c>
      <c r="F87">
        <f t="shared" si="3"/>
        <v>5.7380000000648579</v>
      </c>
    </row>
    <row r="88" spans="1:6" x14ac:dyDescent="0.25">
      <c r="A88">
        <v>1.0173E-2</v>
      </c>
      <c r="B88">
        <v>0.237873</v>
      </c>
      <c r="C88">
        <v>1534.4792480000001</v>
      </c>
      <c r="D88">
        <v>0.37286900000000001</v>
      </c>
      <c r="E88">
        <f t="shared" si="2"/>
        <v>6.3480000001163717E-3</v>
      </c>
      <c r="F88">
        <f t="shared" si="3"/>
        <v>6.3480000001163717</v>
      </c>
    </row>
    <row r="89" spans="1:6" x14ac:dyDescent="0.25">
      <c r="A89">
        <v>1.0069E-2</v>
      </c>
      <c r="B89">
        <v>0.237513</v>
      </c>
      <c r="C89">
        <v>1534.4792480000001</v>
      </c>
      <c r="D89">
        <v>0.37432799999999999</v>
      </c>
      <c r="E89">
        <f t="shared" si="2"/>
        <v>6.3480000001163717E-3</v>
      </c>
      <c r="F89">
        <f t="shared" si="3"/>
        <v>6.3480000001163717</v>
      </c>
    </row>
    <row r="90" spans="1:6" x14ac:dyDescent="0.25">
      <c r="A90">
        <v>1.0057E-2</v>
      </c>
      <c r="B90">
        <v>0.23765500000000001</v>
      </c>
      <c r="C90">
        <v>1534.4782709999999</v>
      </c>
      <c r="D90">
        <v>0.37464900000000001</v>
      </c>
      <c r="E90">
        <f t="shared" si="2"/>
        <v>5.3709999999682623E-3</v>
      </c>
      <c r="F90">
        <f t="shared" si="3"/>
        <v>5.3709999999682623</v>
      </c>
    </row>
    <row r="91" spans="1:6" x14ac:dyDescent="0.25">
      <c r="A91">
        <v>9.9450000000000007E-3</v>
      </c>
      <c r="B91">
        <v>0.23730899999999999</v>
      </c>
      <c r="C91">
        <v>1534.4774170000001</v>
      </c>
      <c r="D91">
        <v>0.37588100000000002</v>
      </c>
      <c r="E91">
        <f t="shared" si="2"/>
        <v>4.5170000000780419E-3</v>
      </c>
      <c r="F91">
        <f t="shared" si="3"/>
        <v>4.5170000000780419</v>
      </c>
    </row>
    <row r="92" spans="1:6" x14ac:dyDescent="0.25">
      <c r="A92">
        <v>9.8379999999999995E-3</v>
      </c>
      <c r="B92">
        <v>0.23713799999999999</v>
      </c>
      <c r="C92">
        <v>1534.476807</v>
      </c>
      <c r="D92">
        <v>0.37654599999999999</v>
      </c>
      <c r="E92">
        <f t="shared" si="2"/>
        <v>3.9070000000265281E-3</v>
      </c>
      <c r="F92">
        <f t="shared" si="3"/>
        <v>3.9070000000265281</v>
      </c>
    </row>
    <row r="93" spans="1:6" x14ac:dyDescent="0.25">
      <c r="A93">
        <v>9.6349999999999995E-3</v>
      </c>
      <c r="B93">
        <v>0.23704700000000001</v>
      </c>
      <c r="C93">
        <v>1534.4750979999999</v>
      </c>
      <c r="D93">
        <v>0.37714999999999999</v>
      </c>
      <c r="E93">
        <f t="shared" si="2"/>
        <v>2.1979999999075517E-3</v>
      </c>
      <c r="F93">
        <f t="shared" si="3"/>
        <v>2.1979999999075517</v>
      </c>
    </row>
    <row r="94" spans="1:6" x14ac:dyDescent="0.25">
      <c r="A94">
        <v>9.5879999999999993E-3</v>
      </c>
      <c r="B94">
        <v>0.237036</v>
      </c>
      <c r="C94">
        <v>1534.473389</v>
      </c>
      <c r="D94">
        <v>0.37728200000000001</v>
      </c>
      <c r="E94">
        <f t="shared" si="2"/>
        <v>4.890000000159489E-4</v>
      </c>
      <c r="F94">
        <f t="shared" si="3"/>
        <v>0.4890000000159489</v>
      </c>
    </row>
    <row r="95" spans="1:6" x14ac:dyDescent="0.25">
      <c r="A95">
        <v>9.5980000000000006E-3</v>
      </c>
      <c r="B95">
        <v>0.23665800000000001</v>
      </c>
      <c r="C95">
        <v>1534.4727780000001</v>
      </c>
      <c r="D95">
        <v>0.37689299999999998</v>
      </c>
      <c r="E95">
        <f t="shared" si="2"/>
        <v>-1.2199999991935329E-4</v>
      </c>
      <c r="F95">
        <f t="shared" si="3"/>
        <v>-0.12199999991935329</v>
      </c>
    </row>
    <row r="96" spans="1:6" x14ac:dyDescent="0.25">
      <c r="A96">
        <v>9.6089999999999995E-3</v>
      </c>
      <c r="B96">
        <v>0.23721700000000001</v>
      </c>
      <c r="C96">
        <v>1534.4716800000001</v>
      </c>
      <c r="D96">
        <v>0.37638500000000003</v>
      </c>
      <c r="E96">
        <f t="shared" si="2"/>
        <v>-1.2199999998756539E-3</v>
      </c>
      <c r="F96">
        <f t="shared" si="3"/>
        <v>-1.2199999998756539</v>
      </c>
    </row>
    <row r="97" spans="1:6" x14ac:dyDescent="0.25">
      <c r="A97">
        <v>9.6030000000000004E-3</v>
      </c>
      <c r="B97">
        <v>0.23729</v>
      </c>
      <c r="C97">
        <v>1534.470947</v>
      </c>
      <c r="D97">
        <v>0.37631500000000001</v>
      </c>
      <c r="E97">
        <f t="shared" si="2"/>
        <v>-1.952999999957683E-3</v>
      </c>
      <c r="F97">
        <f t="shared" si="3"/>
        <v>-1.952999999957683</v>
      </c>
    </row>
    <row r="98" spans="1:6" x14ac:dyDescent="0.25">
      <c r="A98">
        <v>9.5999999999999992E-3</v>
      </c>
      <c r="B98">
        <v>0.23721200000000001</v>
      </c>
      <c r="C98">
        <v>1534.4708250000001</v>
      </c>
      <c r="D98">
        <v>0.37633800000000001</v>
      </c>
      <c r="E98">
        <f t="shared" si="2"/>
        <v>-2.0749999998770363E-3</v>
      </c>
      <c r="F98">
        <f t="shared" si="3"/>
        <v>-2.0749999998770363</v>
      </c>
    </row>
    <row r="99" spans="1:6" x14ac:dyDescent="0.25">
      <c r="A99">
        <v>9.6340000000000002E-3</v>
      </c>
      <c r="B99">
        <v>0.23702100000000001</v>
      </c>
      <c r="C99">
        <v>1534.470703</v>
      </c>
      <c r="D99">
        <v>0.37640600000000002</v>
      </c>
      <c r="E99">
        <f t="shared" si="2"/>
        <v>-2.1970000000237633E-3</v>
      </c>
      <c r="F99">
        <f t="shared" si="3"/>
        <v>-2.1970000000237633</v>
      </c>
    </row>
    <row r="100" spans="1:6" x14ac:dyDescent="0.25">
      <c r="A100">
        <v>9.6410000000000003E-3</v>
      </c>
      <c r="B100">
        <v>0.23705100000000001</v>
      </c>
      <c r="C100">
        <v>1534.470947</v>
      </c>
      <c r="D100">
        <v>0.37599399999999999</v>
      </c>
      <c r="E100">
        <f t="shared" si="2"/>
        <v>-1.952999999957683E-3</v>
      </c>
      <c r="F100">
        <f t="shared" si="3"/>
        <v>-1.952999999957683</v>
      </c>
    </row>
    <row r="101" spans="1:6" x14ac:dyDescent="0.25">
      <c r="A101">
        <v>9.6399999999999993E-3</v>
      </c>
      <c r="B101">
        <v>0.237068</v>
      </c>
      <c r="C101">
        <v>1534.4710689999999</v>
      </c>
      <c r="D101">
        <v>0.37598700000000002</v>
      </c>
      <c r="E101">
        <f t="shared" si="2"/>
        <v>-1.8310000000383297E-3</v>
      </c>
      <c r="F101">
        <f t="shared" si="3"/>
        <v>-1.8310000000383297</v>
      </c>
    </row>
    <row r="102" spans="1:6" x14ac:dyDescent="0.25">
      <c r="A102">
        <v>9.6310000000000007E-3</v>
      </c>
      <c r="B102">
        <v>0.23721</v>
      </c>
      <c r="C102">
        <v>1534.4711910000001</v>
      </c>
      <c r="D102">
        <v>0.37581500000000001</v>
      </c>
      <c r="E102">
        <f t="shared" si="2"/>
        <v>-1.7089999998916028E-3</v>
      </c>
      <c r="F102">
        <f t="shared" si="3"/>
        <v>-1.7089999998916028</v>
      </c>
    </row>
    <row r="103" spans="1:6" x14ac:dyDescent="0.25">
      <c r="A103">
        <v>9.6589999999999992E-3</v>
      </c>
      <c r="B103">
        <v>0.23710999999999999</v>
      </c>
      <c r="C103">
        <v>1534.4710689999999</v>
      </c>
      <c r="D103">
        <v>0.375782</v>
      </c>
      <c r="E103">
        <f t="shared" si="2"/>
        <v>-1.8310000000383297E-3</v>
      </c>
      <c r="F103">
        <f t="shared" si="3"/>
        <v>-1.8310000000383297</v>
      </c>
    </row>
    <row r="104" spans="1:6" x14ac:dyDescent="0.25">
      <c r="A104">
        <v>9.6419999999999995E-3</v>
      </c>
      <c r="B104">
        <v>0.23706199999999999</v>
      </c>
      <c r="C104">
        <v>1534.4719239999999</v>
      </c>
      <c r="D104">
        <v>0.37560900000000003</v>
      </c>
      <c r="E104">
        <f t="shared" si="2"/>
        <v>-9.7600000003694731E-4</v>
      </c>
      <c r="F104">
        <f t="shared" si="3"/>
        <v>-0.97600000003694731</v>
      </c>
    </row>
    <row r="105" spans="1:6" x14ac:dyDescent="0.25">
      <c r="A105">
        <v>9.606E-3</v>
      </c>
      <c r="B105">
        <v>0.23686399999999999</v>
      </c>
      <c r="C105">
        <v>1534.472534</v>
      </c>
      <c r="D105">
        <v>0.376355</v>
      </c>
      <c r="E105">
        <f t="shared" si="2"/>
        <v>-3.6599999998543353E-4</v>
      </c>
      <c r="F105">
        <f t="shared" si="3"/>
        <v>-0.36599999998543353</v>
      </c>
    </row>
    <row r="106" spans="1:6" x14ac:dyDescent="0.25">
      <c r="A106">
        <v>9.6080000000000002E-3</v>
      </c>
      <c r="B106">
        <v>0.236649</v>
      </c>
      <c r="C106">
        <v>1534.4729</v>
      </c>
      <c r="D106">
        <v>0.3765</v>
      </c>
      <c r="E106">
        <f t="shared" si="2"/>
        <v>0</v>
      </c>
      <c r="F106">
        <f t="shared" si="3"/>
        <v>0</v>
      </c>
    </row>
    <row r="107" spans="1:6" x14ac:dyDescent="0.25">
      <c r="A107">
        <v>9.6170000000000005E-3</v>
      </c>
      <c r="B107">
        <v>0.23671300000000001</v>
      </c>
      <c r="C107">
        <v>1534.4727780000001</v>
      </c>
      <c r="D107">
        <v>0.37630200000000003</v>
      </c>
      <c r="E107">
        <f t="shared" si="2"/>
        <v>-1.2199999991935329E-4</v>
      </c>
      <c r="F107">
        <f t="shared" si="3"/>
        <v>-0.12199999991935329</v>
      </c>
    </row>
    <row r="108" spans="1:6" x14ac:dyDescent="0.25">
      <c r="A108">
        <v>9.6019999999999994E-3</v>
      </c>
      <c r="B108">
        <v>0.23655999999999999</v>
      </c>
      <c r="C108">
        <v>1534.4729</v>
      </c>
      <c r="D108">
        <v>0.37663400000000002</v>
      </c>
      <c r="E108">
        <f t="shared" si="2"/>
        <v>0</v>
      </c>
      <c r="F108">
        <f t="shared" si="3"/>
        <v>0</v>
      </c>
    </row>
    <row r="109" spans="1:6" x14ac:dyDescent="0.25">
      <c r="A109">
        <v>9.6220000000000003E-3</v>
      </c>
      <c r="B109">
        <v>0.23666499999999999</v>
      </c>
      <c r="C109">
        <v>1534.4729</v>
      </c>
      <c r="D109">
        <v>0.37634600000000001</v>
      </c>
      <c r="E109">
        <f t="shared" si="2"/>
        <v>0</v>
      </c>
      <c r="F109">
        <f t="shared" si="3"/>
        <v>0</v>
      </c>
    </row>
    <row r="110" spans="1:6" x14ac:dyDescent="0.25">
      <c r="A110">
        <v>9.6139999999999993E-3</v>
      </c>
      <c r="B110">
        <v>0.23678299999999999</v>
      </c>
      <c r="C110">
        <v>1534.472534</v>
      </c>
      <c r="D110">
        <v>0.37629800000000002</v>
      </c>
      <c r="E110">
        <f t="shared" si="2"/>
        <v>-3.6599999998543353E-4</v>
      </c>
      <c r="F110">
        <f t="shared" si="3"/>
        <v>-0.36599999998543353</v>
      </c>
    </row>
    <row r="111" spans="1:6" x14ac:dyDescent="0.25">
      <c r="A111">
        <v>9.6249999999999999E-3</v>
      </c>
      <c r="B111">
        <v>0.23658299999999999</v>
      </c>
      <c r="C111">
        <v>1534.4731449999999</v>
      </c>
      <c r="D111">
        <v>0.37649100000000002</v>
      </c>
      <c r="E111">
        <f t="shared" si="2"/>
        <v>2.4499999994986865E-4</v>
      </c>
      <c r="F111">
        <f t="shared" si="3"/>
        <v>0.24499999994986865</v>
      </c>
    </row>
    <row r="112" spans="1:6" x14ac:dyDescent="0.25">
      <c r="A112">
        <v>9.6209999999999993E-3</v>
      </c>
      <c r="B112">
        <v>0.236507</v>
      </c>
      <c r="C112">
        <v>1534.473389</v>
      </c>
      <c r="D112">
        <v>0.376664</v>
      </c>
      <c r="E112">
        <f t="shared" si="2"/>
        <v>4.890000000159489E-4</v>
      </c>
      <c r="F112">
        <f t="shared" si="3"/>
        <v>0.4890000000159489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workbookViewId="0">
      <selection activeCell="F1" sqref="F1"/>
    </sheetView>
  </sheetViews>
  <sheetFormatPr defaultRowHeight="15" x14ac:dyDescent="0.25"/>
  <cols>
    <col min="2" max="3" width="9.140625" style="4"/>
    <col min="6" max="6" width="9.140625" style="4"/>
    <col min="8" max="9" width="9.140625" style="4"/>
    <col min="12" max="12" width="9.140625" style="4"/>
  </cols>
  <sheetData>
    <row r="1" spans="1:15" x14ac:dyDescent="0.25">
      <c r="A1" t="s">
        <v>0</v>
      </c>
      <c r="B1" s="4" t="s">
        <v>12</v>
      </c>
      <c r="C1" s="4" t="s">
        <v>13</v>
      </c>
      <c r="D1" t="s">
        <v>14</v>
      </c>
      <c r="E1" t="s">
        <v>15</v>
      </c>
      <c r="F1" s="4" t="s">
        <v>16</v>
      </c>
    </row>
    <row r="2" spans="1:15" s="2" customFormat="1" x14ac:dyDescent="0.25">
      <c r="A2" s="2">
        <v>0</v>
      </c>
      <c r="B2" s="4">
        <v>0</v>
      </c>
      <c r="C2" s="4">
        <v>0</v>
      </c>
      <c r="D2" s="2">
        <v>0</v>
      </c>
      <c r="E2" s="2">
        <v>0</v>
      </c>
      <c r="F2" s="4">
        <v>0</v>
      </c>
      <c r="H2" s="4"/>
      <c r="I2" s="4"/>
      <c r="L2" s="4"/>
    </row>
    <row r="3" spans="1:15" s="2" customFormat="1" x14ac:dyDescent="0.25">
      <c r="A3" s="2">
        <v>0.11666666666666667</v>
      </c>
      <c r="B3" s="4">
        <v>-0.36599999998543353</v>
      </c>
      <c r="C3" s="4">
        <v>-0.85399999989022035</v>
      </c>
      <c r="D3" s="2">
        <v>0</v>
      </c>
      <c r="E3" s="2">
        <v>-0.85500000000138243</v>
      </c>
      <c r="F3" s="4">
        <v>-0.36600000021280721</v>
      </c>
      <c r="H3" s="4"/>
      <c r="I3" s="4"/>
      <c r="L3" s="4"/>
    </row>
    <row r="4" spans="1:15" s="2" customFormat="1" x14ac:dyDescent="0.25">
      <c r="A4" s="2">
        <v>0.53333333333333333</v>
      </c>
      <c r="B4" s="4">
        <v>-0.12199999991935329</v>
      </c>
      <c r="C4" s="4">
        <v>-0.73199999997086707</v>
      </c>
      <c r="D4" s="2">
        <v>0</v>
      </c>
      <c r="E4" s="2">
        <v>-0.36599999998543353</v>
      </c>
      <c r="F4" s="4">
        <v>0</v>
      </c>
      <c r="H4" s="4"/>
      <c r="I4" s="4"/>
      <c r="L4" s="4"/>
    </row>
    <row r="5" spans="1:15" s="2" customFormat="1" x14ac:dyDescent="0.25">
      <c r="A5" s="2">
        <v>0.9</v>
      </c>
      <c r="B5" s="4">
        <v>0.12199999991935329</v>
      </c>
      <c r="C5" s="4">
        <v>-0.36599999998543353</v>
      </c>
      <c r="D5" s="2">
        <v>0.36599999998543353</v>
      </c>
      <c r="E5" s="2">
        <v>-0.24400000006608025</v>
      </c>
      <c r="F5" s="4">
        <v>0.12199999991935329</v>
      </c>
      <c r="H5" s="4"/>
      <c r="I5" s="4"/>
      <c r="L5" s="4"/>
    </row>
    <row r="6" spans="1:15" s="2" customFormat="1" x14ac:dyDescent="0.25">
      <c r="A6" s="2">
        <v>1.2583333333333333</v>
      </c>
      <c r="B6" s="4">
        <v>0.24400000006608025</v>
      </c>
      <c r="C6" s="4">
        <v>-0.73199999997086707</v>
      </c>
      <c r="D6" s="2">
        <v>0.36599999998543353</v>
      </c>
      <c r="E6" s="2">
        <v>-0.36599999998543353</v>
      </c>
      <c r="F6" s="4">
        <v>-0.24400000006608025</v>
      </c>
      <c r="H6" s="4"/>
      <c r="I6" s="4"/>
      <c r="L6" s="4"/>
    </row>
    <row r="7" spans="1:15" s="2" customFormat="1" x14ac:dyDescent="0.25">
      <c r="A7" s="2">
        <v>1.6166666666666667</v>
      </c>
      <c r="B7" s="4">
        <v>0.24400000006608025</v>
      </c>
      <c r="C7" s="4">
        <v>-0.73199999997086707</v>
      </c>
      <c r="D7" s="2">
        <v>0.24400000006608025</v>
      </c>
      <c r="E7" s="2">
        <v>-0.61000000005151378</v>
      </c>
      <c r="F7" s="4">
        <v>-0.73200000019824074</v>
      </c>
      <c r="H7" s="4">
        <f>AVERAGE(B2:B13)</f>
        <v>3.0499999998786127E-2</v>
      </c>
      <c r="I7" s="4">
        <f t="shared" ref="I7:L7" si="0">AVERAGE(C2:C13)</f>
        <v>-0.63033333329561481</v>
      </c>
      <c r="J7" s="4">
        <f t="shared" si="0"/>
        <v>0.28466666664902124</v>
      </c>
      <c r="K7" s="4">
        <f t="shared" si="0"/>
        <v>-0.26441666669067371</v>
      </c>
      <c r="L7" s="4">
        <f t="shared" si="0"/>
        <v>-0.15250000008866968</v>
      </c>
      <c r="O7" s="2" t="s">
        <v>10</v>
      </c>
    </row>
    <row r="8" spans="1:15" s="2" customFormat="1" x14ac:dyDescent="0.25">
      <c r="A8" s="2">
        <v>1.9750000000000001</v>
      </c>
      <c r="B8" s="4">
        <v>0</v>
      </c>
      <c r="C8" s="4">
        <v>-0.85399999989022035</v>
      </c>
      <c r="D8" s="2">
        <v>0.12199999991935329</v>
      </c>
      <c r="E8" s="2">
        <v>-0.24400000006608025</v>
      </c>
      <c r="F8" s="4">
        <v>-0.24400000006608025</v>
      </c>
      <c r="H8" s="4">
        <f>STDEV(B2:B13)</f>
        <v>0.20889514551504526</v>
      </c>
      <c r="I8" s="4">
        <f t="shared" ref="I8:L8" si="1">STDEV(C2:C13)</f>
        <v>0.24857826031732455</v>
      </c>
      <c r="J8" s="4">
        <f t="shared" si="1"/>
        <v>0.21024026658566575</v>
      </c>
      <c r="K8" s="4">
        <f t="shared" si="1"/>
        <v>0.26967234608078083</v>
      </c>
      <c r="L8" s="4">
        <f t="shared" si="1"/>
        <v>0.29484926814867468</v>
      </c>
    </row>
    <row r="9" spans="1:15" s="2" customFormat="1" x14ac:dyDescent="0.25">
      <c r="A9" s="2">
        <v>2.3333333333333335</v>
      </c>
      <c r="B9" s="4">
        <v>0</v>
      </c>
      <c r="C9" s="4">
        <v>-0.73199999997086707</v>
      </c>
      <c r="D9" s="2">
        <v>0.36599999998543353</v>
      </c>
      <c r="E9" s="2">
        <v>-0.24400000006608025</v>
      </c>
      <c r="F9" s="4">
        <v>0.12199999991935329</v>
      </c>
      <c r="H9" s="4"/>
      <c r="I9" s="4"/>
      <c r="L9" s="4"/>
    </row>
    <row r="10" spans="1:15" s="2" customFormat="1" x14ac:dyDescent="0.25">
      <c r="A10" s="2">
        <v>2.6916666666666669</v>
      </c>
      <c r="B10" s="4">
        <v>0.12199999991935329</v>
      </c>
      <c r="C10" s="4">
        <v>-0.48799999990478682</v>
      </c>
      <c r="D10" s="2">
        <v>0.61000000005151378</v>
      </c>
      <c r="E10" s="2">
        <v>0.12199999991935329</v>
      </c>
      <c r="F10" s="4">
        <v>-0.12200000014672696</v>
      </c>
      <c r="H10" s="4"/>
      <c r="I10" s="4"/>
      <c r="L10" s="4"/>
    </row>
    <row r="11" spans="1:15" s="2" customFormat="1" x14ac:dyDescent="0.25">
      <c r="A11" s="2">
        <v>3.05</v>
      </c>
      <c r="B11" s="4">
        <v>0.36599999998543353</v>
      </c>
      <c r="C11" s="4">
        <v>-0.61000000005151378</v>
      </c>
      <c r="D11" s="2">
        <v>0.36599999998543353</v>
      </c>
      <c r="E11" s="2">
        <v>-0.12199999991935329</v>
      </c>
      <c r="F11" s="4">
        <v>0.12199999991935329</v>
      </c>
      <c r="H11" s="4"/>
      <c r="I11" s="4"/>
      <c r="L11" s="4"/>
    </row>
    <row r="12" spans="1:15" s="2" customFormat="1" x14ac:dyDescent="0.25">
      <c r="A12" s="2">
        <v>3.4083333333333332</v>
      </c>
      <c r="B12" s="4">
        <v>0</v>
      </c>
      <c r="C12" s="4">
        <v>-0.61000000005151378</v>
      </c>
      <c r="D12" s="2">
        <v>0.48799999990478682</v>
      </c>
      <c r="E12" s="2">
        <v>0</v>
      </c>
      <c r="F12" s="4">
        <v>0.12199999991935329</v>
      </c>
      <c r="H12" s="4"/>
      <c r="I12" s="4"/>
      <c r="L12" s="4"/>
    </row>
    <row r="13" spans="1:15" s="2" customFormat="1" x14ac:dyDescent="0.25">
      <c r="A13" s="2">
        <v>3.7666666666666666</v>
      </c>
      <c r="B13" s="4">
        <v>-0.24400000006608025</v>
      </c>
      <c r="C13" s="4">
        <v>-0.85399999989022035</v>
      </c>
      <c r="D13" s="2">
        <v>0.48799999990478682</v>
      </c>
      <c r="E13" s="2">
        <v>-0.24400000006608025</v>
      </c>
      <c r="F13" s="4">
        <v>-0.61000000005151378</v>
      </c>
      <c r="H13" s="4"/>
      <c r="I13" s="4"/>
      <c r="L13" s="4"/>
    </row>
    <row r="14" spans="1:15" x14ac:dyDescent="0.25">
      <c r="A14">
        <v>4.125</v>
      </c>
      <c r="B14" s="4">
        <v>1.0990000000674627</v>
      </c>
      <c r="C14" s="4">
        <v>0.12199999991935329</v>
      </c>
      <c r="D14">
        <v>1.0979999999563006</v>
      </c>
      <c r="E14">
        <v>0.85399999989022035</v>
      </c>
      <c r="F14" s="4">
        <v>2.1979999999075517</v>
      </c>
    </row>
    <row r="15" spans="1:15" x14ac:dyDescent="0.25">
      <c r="A15">
        <v>4.4833333333333334</v>
      </c>
      <c r="B15" s="4">
        <v>8.3010000000740547</v>
      </c>
      <c r="C15" s="4">
        <v>10.86499999996704</v>
      </c>
      <c r="D15">
        <v>-50.048999999944499</v>
      </c>
      <c r="E15">
        <v>-69.457999999940512</v>
      </c>
      <c r="F15" s="4">
        <v>13.183999999910156</v>
      </c>
    </row>
    <row r="16" spans="1:15" s="3" customFormat="1" x14ac:dyDescent="0.25">
      <c r="A16" s="3">
        <v>4.8416666666666668</v>
      </c>
      <c r="B16" s="4">
        <v>17.334000000118976</v>
      </c>
      <c r="C16" s="4">
        <v>17.334000000118976</v>
      </c>
      <c r="D16" s="3">
        <v>-32.836999999972249</v>
      </c>
      <c r="E16" s="3">
        <v>-46.509000000014566</v>
      </c>
      <c r="F16" s="4">
        <v>17.700999999988198</v>
      </c>
      <c r="H16" s="4"/>
      <c r="I16" s="4"/>
      <c r="L16" s="4"/>
    </row>
    <row r="17" spans="1:15" s="3" customFormat="1" x14ac:dyDescent="0.25">
      <c r="A17" s="3">
        <v>5.2</v>
      </c>
      <c r="B17" s="4">
        <v>17.45600000003833</v>
      </c>
      <c r="C17" s="4">
        <v>17.090000000052896</v>
      </c>
      <c r="D17" s="3">
        <v>-32.105000000001382</v>
      </c>
      <c r="E17" s="3">
        <v>-49.439000000120359</v>
      </c>
      <c r="F17" s="4">
        <v>19.042999999783206</v>
      </c>
      <c r="H17" s="4">
        <f>AVERAGE(B16:B19)</f>
        <v>16.510250000010274</v>
      </c>
      <c r="I17" s="4">
        <f t="shared" ref="I17:L17" si="2">AVERAGE(C16:C19)</f>
        <v>15.991250000013224</v>
      </c>
      <c r="J17" s="4">
        <f t="shared" si="2"/>
        <v>-28.839500000003682</v>
      </c>
      <c r="K17" s="4">
        <f t="shared" si="2"/>
        <v>-43.915000000083637</v>
      </c>
      <c r="L17" s="4">
        <f t="shared" si="2"/>
        <v>17.120749999889995</v>
      </c>
      <c r="O17" s="3" t="s">
        <v>11</v>
      </c>
    </row>
    <row r="18" spans="1:15" s="3" customFormat="1" x14ac:dyDescent="0.25">
      <c r="A18" s="3">
        <v>5.5583333333333336</v>
      </c>
      <c r="B18" s="4">
        <v>16.601999999920736</v>
      </c>
      <c r="C18" s="4">
        <v>15.746999999919353</v>
      </c>
      <c r="D18" s="3">
        <v>-26.368000000047687</v>
      </c>
      <c r="E18" s="3">
        <v>-40.527000000111002</v>
      </c>
      <c r="F18" s="4">
        <v>16.723999999840089</v>
      </c>
      <c r="H18" s="4">
        <f>STDEV(B16:B19)</f>
        <v>1.2968778855892724</v>
      </c>
      <c r="I18" s="4">
        <f t="shared" ref="I18:L18" si="3">STDEV(C16:C19)</f>
        <v>1.6225283511281179</v>
      </c>
      <c r="J18" s="4">
        <f t="shared" si="3"/>
        <v>4.3093031532416202</v>
      </c>
      <c r="K18" s="4">
        <f t="shared" si="3"/>
        <v>4.8680884681024033</v>
      </c>
      <c r="L18" s="4">
        <f t="shared" si="3"/>
        <v>1.6954182128604414</v>
      </c>
    </row>
    <row r="19" spans="1:15" s="3" customFormat="1" x14ac:dyDescent="0.25">
      <c r="A19" s="3">
        <v>5.916666666666667</v>
      </c>
      <c r="B19" s="4">
        <v>14.648999999963053</v>
      </c>
      <c r="C19" s="4">
        <v>13.79399999996167</v>
      </c>
      <c r="D19" s="3">
        <v>-24.047999999993408</v>
      </c>
      <c r="E19" s="3">
        <v>-39.185000000088621</v>
      </c>
      <c r="F19" s="4">
        <v>15.014999999948486</v>
      </c>
      <c r="H19" s="4"/>
      <c r="I19" s="4"/>
      <c r="L19" s="4"/>
    </row>
    <row r="20" spans="1:15" x14ac:dyDescent="0.25">
      <c r="A20">
        <v>6.2750000000000004</v>
      </c>
      <c r="B20" s="4">
        <v>13.306000000056883</v>
      </c>
      <c r="C20" s="4">
        <v>12.817999999924723</v>
      </c>
      <c r="D20">
        <v>-21.118999999998778</v>
      </c>
      <c r="E20">
        <v>-33.08100000003833</v>
      </c>
      <c r="F20" s="4">
        <v>13.183999999910156</v>
      </c>
    </row>
    <row r="21" spans="1:15" x14ac:dyDescent="0.25">
      <c r="A21">
        <v>6.6333333333333337</v>
      </c>
      <c r="B21" s="4">
        <v>11.719000000084634</v>
      </c>
      <c r="C21" s="4">
        <v>10.86499999996704</v>
      </c>
      <c r="D21">
        <v>-17.334000000118976</v>
      </c>
      <c r="E21">
        <v>-26.9780000000992</v>
      </c>
      <c r="F21" s="4">
        <v>10.86499999996704</v>
      </c>
    </row>
    <row r="22" spans="1:15" x14ac:dyDescent="0.25">
      <c r="A22">
        <v>6.9916666666666663</v>
      </c>
      <c r="B22" s="4">
        <v>9.3999999999141437</v>
      </c>
      <c r="C22" s="4">
        <v>8.3010000000740547</v>
      </c>
      <c r="D22">
        <v>-9.4000000001415174</v>
      </c>
      <c r="E22">
        <v>-16.112999999904787</v>
      </c>
      <c r="F22" s="4">
        <v>9.1559999998480635</v>
      </c>
    </row>
    <row r="23" spans="1:15" x14ac:dyDescent="0.25">
      <c r="A23">
        <v>7.35</v>
      </c>
      <c r="B23" s="4">
        <v>6.1040000000502914</v>
      </c>
      <c r="C23" s="4">
        <v>4.5170000000780419</v>
      </c>
      <c r="D23">
        <v>-0.73300000008202915</v>
      </c>
      <c r="E23">
        <v>-3.9059999999153661</v>
      </c>
      <c r="F23" s="4">
        <v>5.126999999902182</v>
      </c>
    </row>
    <row r="24" spans="1:15" x14ac:dyDescent="0.25">
      <c r="A24">
        <v>7.708333333333333</v>
      </c>
      <c r="B24" s="4">
        <v>3.5399999999299325</v>
      </c>
      <c r="C24" s="4">
        <v>2.8079999999590655</v>
      </c>
      <c r="D24">
        <v>1.7089999998916028</v>
      </c>
      <c r="E24">
        <v>0.12199999991935329</v>
      </c>
      <c r="F24" s="4">
        <v>2.319999999826905</v>
      </c>
    </row>
    <row r="25" spans="1:15" x14ac:dyDescent="0.25">
      <c r="A25">
        <v>8.0666666666666664</v>
      </c>
      <c r="B25" s="4">
        <v>1.7090000001189765</v>
      </c>
      <c r="C25" s="4">
        <v>1.0990000000674627</v>
      </c>
      <c r="D25">
        <v>1.0979999999563006</v>
      </c>
      <c r="E25">
        <v>-0.48799999990478682</v>
      </c>
      <c r="F25" s="4">
        <v>0.48899999978857522</v>
      </c>
    </row>
    <row r="26" spans="1:15" x14ac:dyDescent="0.25">
      <c r="A26">
        <v>8.4250000000000007</v>
      </c>
      <c r="B26" s="4">
        <v>0.73300000008202915</v>
      </c>
      <c r="C26" s="4">
        <v>0.36700000009659561</v>
      </c>
      <c r="D26">
        <v>0.61000000005151378</v>
      </c>
      <c r="E26">
        <v>-0.73199999997086707</v>
      </c>
      <c r="F26" s="4">
        <v>0.48899999978857522</v>
      </c>
    </row>
    <row r="27" spans="1:15" s="2" customFormat="1" x14ac:dyDescent="0.25">
      <c r="A27" s="2">
        <v>8.7833333333333332</v>
      </c>
      <c r="B27" s="4">
        <v>0.12199999991935329</v>
      </c>
      <c r="C27" s="4">
        <v>-0.61000000005151378</v>
      </c>
      <c r="D27" s="2">
        <v>0</v>
      </c>
      <c r="E27" s="2">
        <v>-1.0990000000674627</v>
      </c>
      <c r="F27" s="4">
        <v>-0.24400000006608025</v>
      </c>
      <c r="H27" s="4"/>
      <c r="I27" s="4"/>
      <c r="L27" s="4"/>
    </row>
    <row r="28" spans="1:15" s="2" customFormat="1" x14ac:dyDescent="0.25">
      <c r="A28" s="2">
        <v>9.1416666666666675</v>
      </c>
      <c r="B28" s="4">
        <v>-0.24400000006608025</v>
      </c>
      <c r="C28" s="4">
        <v>-0.97600000003694731</v>
      </c>
      <c r="D28" s="2">
        <v>-0.12199999991935329</v>
      </c>
      <c r="E28" s="2">
        <v>-1.4650000000528962</v>
      </c>
      <c r="F28" s="4">
        <v>-0.73200000019824074</v>
      </c>
      <c r="H28" s="4"/>
      <c r="I28" s="4"/>
      <c r="L28" s="4"/>
    </row>
    <row r="29" spans="1:15" s="2" customFormat="1" x14ac:dyDescent="0.25">
      <c r="A29" s="2">
        <v>9.5</v>
      </c>
      <c r="B29" s="4">
        <v>-0.61000000005151378</v>
      </c>
      <c r="C29" s="4">
        <v>-1.0979999999563006</v>
      </c>
      <c r="D29" s="2">
        <v>-0.12199999991935329</v>
      </c>
      <c r="E29" s="2">
        <v>-1.3429999999061693</v>
      </c>
      <c r="F29" s="4">
        <v>-0.85400000011759403</v>
      </c>
      <c r="H29" s="4"/>
      <c r="I29" s="4"/>
      <c r="L29" s="4"/>
    </row>
    <row r="30" spans="1:15" s="2" customFormat="1" x14ac:dyDescent="0.25">
      <c r="A30" s="2">
        <v>9.8583333333333325</v>
      </c>
      <c r="B30" s="4">
        <v>-0.73199999997086707</v>
      </c>
      <c r="C30" s="4">
        <v>-0.85399999989022035</v>
      </c>
      <c r="D30" s="2">
        <v>-0.12199999991935329</v>
      </c>
      <c r="E30" s="2">
        <v>-1.5869999999722495</v>
      </c>
      <c r="F30" s="4">
        <v>-1.0980000001836743</v>
      </c>
      <c r="H30" s="4"/>
      <c r="I30" s="4"/>
      <c r="L30" s="4"/>
    </row>
    <row r="31" spans="1:15" s="2" customFormat="1" x14ac:dyDescent="0.25">
      <c r="A31" s="2">
        <v>10.216666666666667</v>
      </c>
      <c r="B31" s="4">
        <v>0.4890000000159489</v>
      </c>
      <c r="C31" s="4">
        <v>0.24499999994986865</v>
      </c>
      <c r="D31" s="2">
        <v>0.36599999998543353</v>
      </c>
      <c r="E31" s="2">
        <v>-0.73199999997086707</v>
      </c>
      <c r="F31" s="4">
        <v>-0.85400000011759403</v>
      </c>
      <c r="H31" s="4"/>
      <c r="I31" s="4"/>
      <c r="L31" s="4"/>
    </row>
    <row r="32" spans="1:15" s="2" customFormat="1" x14ac:dyDescent="0.25">
      <c r="A32" s="2">
        <v>10.574999999999999</v>
      </c>
      <c r="B32" s="4">
        <v>-0.36599999998543353</v>
      </c>
      <c r="C32" s="4">
        <v>-1.2199999998756539</v>
      </c>
      <c r="D32" s="2">
        <v>0.12199999991935329</v>
      </c>
      <c r="E32" s="2">
        <v>-0.73199999997086707</v>
      </c>
      <c r="F32" s="4">
        <v>-0.73200000019824074</v>
      </c>
      <c r="H32" s="4">
        <f>AVERAGE(B27:B39)</f>
        <v>-0.76976923075842651</v>
      </c>
      <c r="I32" s="4">
        <f t="shared" ref="I32:L32" si="4">AVERAGE(C27:C39)</f>
        <v>-1.2107692307381512</v>
      </c>
      <c r="J32" s="4">
        <f t="shared" si="4"/>
        <v>-0.12238461536421361</v>
      </c>
      <c r="K32" s="4">
        <f t="shared" si="4"/>
        <v>-1.3146923076874373</v>
      </c>
      <c r="L32" s="4">
        <f t="shared" si="4"/>
        <v>-0.97623076936333042</v>
      </c>
    </row>
    <row r="33" spans="1:12" s="2" customFormat="1" x14ac:dyDescent="0.25">
      <c r="A33" s="2">
        <v>10.933333333333334</v>
      </c>
      <c r="B33" s="4">
        <v>-0.73199999997086707</v>
      </c>
      <c r="C33" s="4">
        <v>-1.3420000000223808</v>
      </c>
      <c r="D33" s="2">
        <v>-0.12199999991935329</v>
      </c>
      <c r="E33" s="2">
        <v>-1.0990000000674627</v>
      </c>
      <c r="F33" s="4">
        <v>-1.4650000000528962</v>
      </c>
      <c r="H33" s="4">
        <f>STDEV(B27:B39)</f>
        <v>0.64682225193377618</v>
      </c>
      <c r="I33" s="4">
        <f t="shared" ref="I33:L33" si="5">STDEV(C27:C39)</f>
        <v>0.59495576216453283</v>
      </c>
      <c r="J33" s="4">
        <f t="shared" si="5"/>
        <v>0.23924587715304674</v>
      </c>
      <c r="K33" s="4">
        <f t="shared" si="5"/>
        <v>0.31591517444096978</v>
      </c>
      <c r="L33" s="4">
        <f t="shared" si="5"/>
        <v>0.39565960829918101</v>
      </c>
    </row>
    <row r="34" spans="1:12" s="2" customFormat="1" x14ac:dyDescent="0.25">
      <c r="A34" s="2">
        <v>11.291666666666666</v>
      </c>
      <c r="B34" s="4">
        <v>-1.3429999999061693</v>
      </c>
      <c r="C34" s="4">
        <v>-1.5859999998610874</v>
      </c>
      <c r="D34" s="2">
        <v>-0.24499999994986865</v>
      </c>
      <c r="E34" s="2">
        <v>-1.3429999999061693</v>
      </c>
      <c r="F34" s="4">
        <v>-1.2200000001030276</v>
      </c>
      <c r="H34" s="4"/>
      <c r="I34" s="4"/>
      <c r="L34" s="4"/>
    </row>
    <row r="35" spans="1:12" s="2" customFormat="1" x14ac:dyDescent="0.25">
      <c r="A35" s="2">
        <v>11.65</v>
      </c>
      <c r="B35" s="4">
        <v>-1.4650000000528962</v>
      </c>
      <c r="C35" s="4">
        <v>-1.8310000000383297</v>
      </c>
      <c r="D35" s="2">
        <v>-0.4890000000159489</v>
      </c>
      <c r="E35" s="2">
        <v>-1.5869999999722495</v>
      </c>
      <c r="F35" s="4">
        <v>-1.0980000001836743</v>
      </c>
      <c r="H35" s="4"/>
      <c r="I35" s="4"/>
      <c r="L35" s="4"/>
    </row>
    <row r="36" spans="1:12" s="2" customFormat="1" x14ac:dyDescent="0.25">
      <c r="A36" s="2">
        <v>12.008333333333333</v>
      </c>
      <c r="B36" s="4">
        <v>-1.7089999998916028</v>
      </c>
      <c r="C36" s="4">
        <v>-2.0749999998770363</v>
      </c>
      <c r="D36" s="2">
        <v>-0.24499999994986865</v>
      </c>
      <c r="E36" s="2">
        <v>-1.7090000001189765</v>
      </c>
      <c r="F36" s="4">
        <v>-1.4650000000528962</v>
      </c>
      <c r="H36" s="4"/>
      <c r="I36" s="4"/>
      <c r="L36" s="4"/>
    </row>
    <row r="37" spans="1:12" s="2" customFormat="1" x14ac:dyDescent="0.25">
      <c r="A37" s="2">
        <v>12.366666666666667</v>
      </c>
      <c r="B37" s="4">
        <v>-1.0979999999563006</v>
      </c>
      <c r="C37" s="4">
        <v>-1.7089999998916028</v>
      </c>
      <c r="D37" s="2">
        <v>-0.4890000000159489</v>
      </c>
      <c r="E37" s="2">
        <v>-1.5869999999722495</v>
      </c>
      <c r="F37" s="4">
        <v>-0.85400000011759403</v>
      </c>
      <c r="H37" s="4"/>
      <c r="I37" s="4"/>
      <c r="L37" s="4"/>
    </row>
    <row r="38" spans="1:12" s="2" customFormat="1" x14ac:dyDescent="0.25">
      <c r="A38" s="2">
        <v>12.725</v>
      </c>
      <c r="B38" s="4">
        <v>-1.3429999999061693</v>
      </c>
      <c r="C38" s="4">
        <v>-1.3420000000223808</v>
      </c>
      <c r="D38" s="2">
        <v>-0.24499999994986865</v>
      </c>
      <c r="E38" s="2">
        <v>-1.4650000000528962</v>
      </c>
      <c r="F38" s="4">
        <v>-1.5870000001996232</v>
      </c>
      <c r="H38" s="4"/>
      <c r="I38" s="4"/>
      <c r="L38" s="4"/>
    </row>
    <row r="39" spans="1:12" s="2" customFormat="1" x14ac:dyDescent="0.25">
      <c r="A39" s="2">
        <v>13.083333333333334</v>
      </c>
      <c r="B39" s="4">
        <v>-0.97600000003694731</v>
      </c>
      <c r="C39" s="4">
        <v>-1.3420000000223808</v>
      </c>
      <c r="D39" s="2">
        <v>0.12199999991935329</v>
      </c>
      <c r="E39" s="2">
        <v>-1.3429999999061693</v>
      </c>
      <c r="F39" s="4">
        <v>-0.48800000013216049</v>
      </c>
      <c r="H39" s="4"/>
      <c r="I39" s="4"/>
      <c r="L39" s="4"/>
    </row>
    <row r="40" spans="1:12" x14ac:dyDescent="0.25">
      <c r="A40">
        <v>13.441666666666666</v>
      </c>
      <c r="B40" s="4">
        <v>-0.85399999989022035</v>
      </c>
      <c r="C40" s="4">
        <v>-1.0979999999563006</v>
      </c>
      <c r="D40">
        <v>0.12199999991935329</v>
      </c>
      <c r="E40">
        <v>-1.0990000000674627</v>
      </c>
      <c r="F40" s="4">
        <v>-1.0980000001836743</v>
      </c>
    </row>
    <row r="41" spans="1:12" x14ac:dyDescent="0.25">
      <c r="A41">
        <v>13.8</v>
      </c>
      <c r="B41" s="4">
        <v>0.61099999993530218</v>
      </c>
      <c r="C41" s="4">
        <v>-0.36599999998543353</v>
      </c>
      <c r="D41">
        <v>1.0979999999563006</v>
      </c>
      <c r="E41">
        <v>-0.73199999997086707</v>
      </c>
      <c r="F41" s="4">
        <v>0.97699999992073572</v>
      </c>
    </row>
    <row r="42" spans="1:12" s="3" customFormat="1" x14ac:dyDescent="0.25">
      <c r="A42" s="3">
        <v>14.158333333333333</v>
      </c>
      <c r="B42" s="4">
        <v>9.3999999999141437</v>
      </c>
      <c r="C42" s="4">
        <v>11.3530000000992</v>
      </c>
      <c r="D42" s="3">
        <v>-50.660000000107175</v>
      </c>
      <c r="E42" s="3">
        <v>-68.848000000116372</v>
      </c>
      <c r="F42" s="4">
        <v>12.573999999858643</v>
      </c>
      <c r="H42" s="4"/>
      <c r="I42" s="4"/>
      <c r="L42" s="4"/>
    </row>
    <row r="43" spans="1:12" s="3" customFormat="1" x14ac:dyDescent="0.25">
      <c r="A43" s="3">
        <v>14.516666666666667</v>
      </c>
      <c r="B43" s="4">
        <v>15.746999999919353</v>
      </c>
      <c r="C43" s="4">
        <v>17.211999999972249</v>
      </c>
      <c r="D43" s="3">
        <v>-50.782000000026528</v>
      </c>
      <c r="E43" s="3">
        <v>-67.993000000114989</v>
      </c>
      <c r="F43" s="4">
        <v>18.554999999878419</v>
      </c>
      <c r="H43" s="4"/>
      <c r="I43" s="4"/>
      <c r="L43" s="4"/>
    </row>
    <row r="44" spans="1:12" s="3" customFormat="1" x14ac:dyDescent="0.25">
      <c r="A44" s="3">
        <v>14.875</v>
      </c>
      <c r="B44" s="4">
        <v>19.776000000092608</v>
      </c>
      <c r="C44" s="4">
        <v>20.263999999997395</v>
      </c>
      <c r="D44" s="3">
        <v>-46.264999999948486</v>
      </c>
      <c r="E44" s="3">
        <v>-67.993000000114989</v>
      </c>
      <c r="F44" s="4">
        <v>21.728999999822918</v>
      </c>
      <c r="H44" s="4">
        <f>AVERAGE(B42:B48)</f>
        <v>16.898285714302933</v>
      </c>
      <c r="I44" s="4">
        <f t="shared" ref="I44:L44" si="6">AVERAGE(C42:C48)</f>
        <v>17.456428571482061</v>
      </c>
      <c r="J44" s="4">
        <f t="shared" si="6"/>
        <v>-39.499000000042933</v>
      </c>
      <c r="K44" s="4">
        <f t="shared" si="6"/>
        <v>-57.495142857175907</v>
      </c>
      <c r="L44" s="4">
        <f t="shared" si="6"/>
        <v>18.29357142846025</v>
      </c>
    </row>
    <row r="45" spans="1:12" s="3" customFormat="1" x14ac:dyDescent="0.25">
      <c r="A45" s="3">
        <v>15.233333333333333</v>
      </c>
      <c r="B45" s="4">
        <v>20.508000000063475</v>
      </c>
      <c r="C45" s="4">
        <v>20.508000000063475</v>
      </c>
      <c r="D45" s="3">
        <v>-40.52799999999479</v>
      </c>
      <c r="E45" s="3">
        <v>-61.889999999948486</v>
      </c>
      <c r="F45" s="4">
        <v>21.850999999969645</v>
      </c>
      <c r="H45" s="4">
        <f>STDEV(B42:B48)</f>
        <v>3.8270897435500473</v>
      </c>
      <c r="I45" s="4">
        <f t="shared" ref="I45:L45" si="7">STDEV(C42:C48)</f>
        <v>3.2770060958519811</v>
      </c>
      <c r="J45" s="4">
        <f t="shared" si="7"/>
        <v>11.603964466193354</v>
      </c>
      <c r="K45" s="4">
        <f t="shared" si="7"/>
        <v>14.948138963677387</v>
      </c>
      <c r="L45" s="4">
        <f t="shared" si="7"/>
        <v>3.5528045193152158</v>
      </c>
    </row>
    <row r="46" spans="1:12" s="3" customFormat="1" x14ac:dyDescent="0.25">
      <c r="A46" s="3">
        <v>15.591666666666667</v>
      </c>
      <c r="B46" s="4">
        <v>19.287000000076659</v>
      </c>
      <c r="C46" s="4">
        <v>19.410000000107175</v>
      </c>
      <c r="D46" s="3">
        <v>-36.377000000129556</v>
      </c>
      <c r="E46" s="3">
        <v>-55.297999999993408</v>
      </c>
      <c r="F46" s="4">
        <v>20.019999999931315</v>
      </c>
      <c r="H46" s="4"/>
      <c r="I46" s="4"/>
      <c r="L46" s="4"/>
    </row>
    <row r="47" spans="1:12" s="3" customFormat="1" x14ac:dyDescent="0.25">
      <c r="A47" s="3">
        <v>15.95</v>
      </c>
      <c r="B47" s="4">
        <v>18.066999999973632</v>
      </c>
      <c r="C47" s="4">
        <v>18.311000000039712</v>
      </c>
      <c r="D47" s="3">
        <v>-34.057999999959065</v>
      </c>
      <c r="E47" s="3">
        <v>-53.832999999940512</v>
      </c>
      <c r="F47" s="4">
        <v>18.920999999863852</v>
      </c>
      <c r="H47" s="4"/>
      <c r="I47" s="4"/>
      <c r="L47" s="4"/>
    </row>
    <row r="48" spans="1:12" s="3" customFormat="1" x14ac:dyDescent="0.25">
      <c r="A48" s="3">
        <v>16.308333333333334</v>
      </c>
      <c r="B48" s="4">
        <v>15.503000000080647</v>
      </c>
      <c r="C48" s="4">
        <v>15.137000000095213</v>
      </c>
      <c r="D48" s="3">
        <v>-17.823000000134925</v>
      </c>
      <c r="E48" s="3">
        <v>-26.611000000002605</v>
      </c>
      <c r="F48" s="4">
        <v>14.404999999896972</v>
      </c>
      <c r="H48" s="4"/>
      <c r="I48" s="4"/>
      <c r="L48" s="4"/>
    </row>
    <row r="49" spans="1:12" x14ac:dyDescent="0.25">
      <c r="A49">
        <v>16.666666666666668</v>
      </c>
      <c r="B49" s="4">
        <v>9.1560000000754371</v>
      </c>
      <c r="C49" s="4">
        <v>8.422999999993408</v>
      </c>
      <c r="D49">
        <v>-0.12199999991935329</v>
      </c>
      <c r="E49">
        <v>-4.6389999999973952</v>
      </c>
      <c r="F49" s="4">
        <v>8.1789999999273277</v>
      </c>
    </row>
    <row r="50" spans="1:12" x14ac:dyDescent="0.25">
      <c r="A50">
        <v>17.024999999999999</v>
      </c>
      <c r="B50" s="4">
        <v>4.7609999999167485</v>
      </c>
      <c r="C50" s="4">
        <v>3.9070000000265281</v>
      </c>
      <c r="D50">
        <v>2.6849999999285501</v>
      </c>
      <c r="E50">
        <v>-0.85500000000138243</v>
      </c>
      <c r="F50" s="4">
        <v>4.7609999999167485</v>
      </c>
    </row>
    <row r="51" spans="1:12" x14ac:dyDescent="0.25">
      <c r="A51">
        <v>17.383333333333333</v>
      </c>
      <c r="B51" s="4">
        <v>1.952999999957683</v>
      </c>
      <c r="C51" s="4">
        <v>1.5869999999722495</v>
      </c>
      <c r="D51">
        <v>1.3420000000223808</v>
      </c>
      <c r="E51">
        <v>-1.5869999999722495</v>
      </c>
      <c r="F51" s="4">
        <v>2.0759999999881984</v>
      </c>
    </row>
    <row r="52" spans="1:12" x14ac:dyDescent="0.25">
      <c r="A52">
        <v>17.741666666666667</v>
      </c>
      <c r="B52" s="4">
        <v>-0.12199999991935329</v>
      </c>
      <c r="C52" s="4">
        <v>0</v>
      </c>
      <c r="D52">
        <v>0.48799999990478682</v>
      </c>
      <c r="E52">
        <v>-2.4410000000898435</v>
      </c>
      <c r="F52" s="4">
        <v>0.73299999985465547</v>
      </c>
    </row>
    <row r="53" spans="1:12" x14ac:dyDescent="0.25">
      <c r="A53">
        <v>18.100000000000001</v>
      </c>
      <c r="B53" s="4">
        <v>-1.0979999999563006</v>
      </c>
      <c r="C53" s="4">
        <v>-0.85399999989022035</v>
      </c>
      <c r="D53">
        <v>0</v>
      </c>
      <c r="E53">
        <v>-2.07500000010441</v>
      </c>
      <c r="F53" s="4">
        <v>-0.12200000014672696</v>
      </c>
    </row>
    <row r="54" spans="1:12" s="2" customFormat="1" x14ac:dyDescent="0.25">
      <c r="A54" s="2">
        <v>18.458333333333332</v>
      </c>
      <c r="B54" s="4">
        <v>-1.7089999998916028</v>
      </c>
      <c r="C54" s="4">
        <v>-1.3420000000223808</v>
      </c>
      <c r="D54" s="2">
        <v>0</v>
      </c>
      <c r="E54" s="2">
        <v>-2.5640000001203589</v>
      </c>
      <c r="F54" s="4">
        <v>-1.5870000001996232</v>
      </c>
      <c r="H54" s="4"/>
      <c r="I54" s="4"/>
      <c r="L54" s="4"/>
    </row>
    <row r="55" spans="1:12" s="2" customFormat="1" x14ac:dyDescent="0.25">
      <c r="A55" s="2">
        <v>18.816666666666666</v>
      </c>
      <c r="B55" s="4">
        <v>-1.8310000000383297</v>
      </c>
      <c r="C55" s="4">
        <v>-1.5859999998610874</v>
      </c>
      <c r="D55" s="2">
        <v>-0.36700000009659561</v>
      </c>
      <c r="E55" s="2">
        <v>-1.8310000000383297</v>
      </c>
      <c r="F55" s="4">
        <v>-0.61000000005151378</v>
      </c>
      <c r="H55" s="4"/>
      <c r="I55" s="4"/>
      <c r="L55" s="4"/>
    </row>
    <row r="56" spans="1:12" s="2" customFormat="1" x14ac:dyDescent="0.25">
      <c r="A56" s="2">
        <v>19.175000000000001</v>
      </c>
      <c r="B56" s="4">
        <v>-1.8310000000383297</v>
      </c>
      <c r="C56" s="4">
        <v>-1.4639999999417341</v>
      </c>
      <c r="D56" s="2">
        <v>-0.12199999991935329</v>
      </c>
      <c r="E56" s="2">
        <v>-2.3189999999431166</v>
      </c>
      <c r="F56" s="4">
        <v>-0.85400000011759403</v>
      </c>
      <c r="H56" s="4"/>
      <c r="I56" s="4"/>
      <c r="L56" s="4"/>
    </row>
    <row r="57" spans="1:12" s="2" customFormat="1" x14ac:dyDescent="0.25">
      <c r="A57" s="2">
        <v>19.533333333333335</v>
      </c>
      <c r="B57" s="4">
        <v>-1.8310000000383297</v>
      </c>
      <c r="C57" s="4">
        <v>-1.4639999999417341</v>
      </c>
      <c r="D57" s="2">
        <v>0.24400000006608025</v>
      </c>
      <c r="E57" s="2">
        <v>-1.952999999957683</v>
      </c>
      <c r="F57" s="4">
        <v>-0.73200000019824074</v>
      </c>
      <c r="H57" s="4"/>
      <c r="I57" s="4"/>
      <c r="L57" s="4"/>
    </row>
    <row r="58" spans="1:12" s="2" customFormat="1" x14ac:dyDescent="0.25">
      <c r="A58" s="2">
        <v>19.891666666666666</v>
      </c>
      <c r="B58" s="4">
        <v>-1.4650000000528962</v>
      </c>
      <c r="C58" s="4">
        <v>-1.2199999998756539</v>
      </c>
      <c r="D58" s="2">
        <v>0.48799999990478682</v>
      </c>
      <c r="E58" s="2">
        <v>-1.7090000001189765</v>
      </c>
      <c r="F58" s="4">
        <v>-0.24400000006608025</v>
      </c>
      <c r="H58" s="4"/>
      <c r="I58" s="4"/>
      <c r="L58" s="4"/>
    </row>
    <row r="59" spans="1:12" s="2" customFormat="1" x14ac:dyDescent="0.25">
      <c r="A59" s="2">
        <v>20.25</v>
      </c>
      <c r="B59" s="4">
        <v>-0.97600000003694731</v>
      </c>
      <c r="C59" s="4">
        <v>-0.61000000005151378</v>
      </c>
      <c r="D59" s="2">
        <v>0.48799999990478682</v>
      </c>
      <c r="E59" s="2">
        <v>-1.4650000000528962</v>
      </c>
      <c r="F59" s="4">
        <v>-0.12200000014672696</v>
      </c>
      <c r="H59" s="4"/>
      <c r="I59" s="4"/>
      <c r="L59" s="4"/>
    </row>
    <row r="60" spans="1:12" s="2" customFormat="1" x14ac:dyDescent="0.25">
      <c r="A60" s="2">
        <v>20.608333333333334</v>
      </c>
      <c r="B60" s="4">
        <v>-0.61000000005151378</v>
      </c>
      <c r="C60" s="4">
        <v>-0.24400000006608025</v>
      </c>
      <c r="D60" s="2">
        <v>1.2199999998756539</v>
      </c>
      <c r="E60" s="2">
        <v>-0.48799999990478682</v>
      </c>
      <c r="F60" s="4">
        <v>0.85500000000138243</v>
      </c>
      <c r="H60" s="4"/>
      <c r="I60" s="4"/>
      <c r="L60" s="4"/>
    </row>
    <row r="61" spans="1:12" s="2" customFormat="1" x14ac:dyDescent="0.25">
      <c r="A61" s="2">
        <v>20.966666666666665</v>
      </c>
      <c r="B61" s="4">
        <v>-0.36599999998543353</v>
      </c>
      <c r="C61" s="4">
        <v>0.12199999991935329</v>
      </c>
      <c r="D61" s="2">
        <v>2.4409999998624698</v>
      </c>
      <c r="E61" s="2">
        <v>0.61000000005151378</v>
      </c>
      <c r="F61" s="4">
        <v>0.85500000000138243</v>
      </c>
      <c r="H61" s="4"/>
      <c r="I61" s="4"/>
      <c r="L61" s="4"/>
    </row>
    <row r="62" spans="1:12" s="2" customFormat="1" x14ac:dyDescent="0.25">
      <c r="A62" s="2">
        <v>21.324999999999999</v>
      </c>
      <c r="B62" s="4">
        <v>0.4890000000159489</v>
      </c>
      <c r="C62" s="4">
        <v>0.4890000000159489</v>
      </c>
      <c r="D62" s="2">
        <v>2.5630000000091968</v>
      </c>
      <c r="E62" s="2">
        <v>0.61000000005151378</v>
      </c>
      <c r="F62" s="4">
        <v>1.3429999999061693</v>
      </c>
      <c r="H62" s="4"/>
      <c r="I62" s="4"/>
      <c r="L62" s="4"/>
    </row>
    <row r="63" spans="1:12" s="2" customFormat="1" x14ac:dyDescent="0.25">
      <c r="A63" s="2">
        <v>21.683333333333334</v>
      </c>
      <c r="B63" s="4">
        <v>0.4890000000159489</v>
      </c>
      <c r="C63" s="4">
        <v>0.36700000009659561</v>
      </c>
      <c r="D63" s="2">
        <v>2.4409999998624698</v>
      </c>
      <c r="E63" s="2">
        <v>0.12199999991935329</v>
      </c>
      <c r="F63" s="4">
        <v>0.73299999985465547</v>
      </c>
      <c r="H63" s="4"/>
      <c r="I63" s="4"/>
      <c r="L63" s="4"/>
    </row>
    <row r="64" spans="1:12" s="2" customFormat="1" x14ac:dyDescent="0.25">
      <c r="A64" s="2">
        <v>22.041666666666668</v>
      </c>
      <c r="B64" s="4">
        <v>-0.24400000006608025</v>
      </c>
      <c r="C64" s="4">
        <v>-0.12199999991935329</v>
      </c>
      <c r="D64" s="2">
        <v>1.7089999998916028</v>
      </c>
      <c r="E64" s="2">
        <v>-0.24400000006608025</v>
      </c>
      <c r="F64" s="4">
        <v>0.48899999978857522</v>
      </c>
      <c r="H64" s="4">
        <f>AVERAGE(B54:B81)</f>
        <v>-1.6782142857079765</v>
      </c>
      <c r="I64" s="4">
        <f t="shared" ref="I64:L64" si="8">AVERAGE(C54:C81)</f>
        <v>-1.4817499999740644</v>
      </c>
      <c r="J64" s="4">
        <f t="shared" si="8"/>
        <v>0.48792857141474349</v>
      </c>
      <c r="K64" s="4">
        <f t="shared" si="8"/>
        <v>-1.4125000000230361</v>
      </c>
      <c r="L64" s="4">
        <f t="shared" si="8"/>
        <v>-0.79314285725169087</v>
      </c>
    </row>
    <row r="65" spans="1:12" s="2" customFormat="1" x14ac:dyDescent="0.25">
      <c r="A65" s="2">
        <v>22.4</v>
      </c>
      <c r="B65" s="4">
        <v>-0.36599999998543353</v>
      </c>
      <c r="C65" s="4">
        <v>-0.12199999991935329</v>
      </c>
      <c r="D65" s="2">
        <v>1.3420000000223808</v>
      </c>
      <c r="E65" s="2">
        <v>-0.61000000005151378</v>
      </c>
      <c r="F65" s="4">
        <v>-0.36600000021280721</v>
      </c>
      <c r="H65" s="4">
        <f>STDEV(B54:B81)</f>
        <v>1.0383044353772679</v>
      </c>
      <c r="I65" s="4">
        <f t="shared" ref="I65:L65" si="9">STDEV(C54:C81)</f>
        <v>1.0696500509463214</v>
      </c>
      <c r="J65" s="4">
        <f t="shared" si="9"/>
        <v>0.93081051609257326</v>
      </c>
      <c r="K65" s="4">
        <f t="shared" si="9"/>
        <v>0.8947461672006205</v>
      </c>
      <c r="L65" s="4">
        <f t="shared" si="9"/>
        <v>1.0053686154481984</v>
      </c>
    </row>
    <row r="66" spans="1:12" s="2" customFormat="1" x14ac:dyDescent="0.25">
      <c r="A66" s="2">
        <v>22.758333333333333</v>
      </c>
      <c r="B66" s="4">
        <v>-1.2199999998756539</v>
      </c>
      <c r="C66" s="4">
        <v>-0.85399999989022035</v>
      </c>
      <c r="D66" s="2">
        <v>1.3420000000223808</v>
      </c>
      <c r="E66" s="2">
        <v>-0.61000000005151378</v>
      </c>
      <c r="F66" s="4">
        <v>-0.97600000003694731</v>
      </c>
      <c r="H66" s="4"/>
      <c r="I66" s="4"/>
      <c r="L66" s="4"/>
    </row>
    <row r="67" spans="1:12" s="2" customFormat="1" x14ac:dyDescent="0.25">
      <c r="A67" s="2">
        <v>23.116666666666667</v>
      </c>
      <c r="B67" s="4">
        <v>-1.3429999999061693</v>
      </c>
      <c r="C67" s="4">
        <v>-1.4639999999417341</v>
      </c>
      <c r="D67" s="2">
        <v>0.97600000003694731</v>
      </c>
      <c r="E67" s="2">
        <v>-1.0990000000674627</v>
      </c>
      <c r="F67" s="4">
        <v>0.73299999985465547</v>
      </c>
      <c r="H67" s="4"/>
      <c r="I67" s="4"/>
      <c r="L67" s="4"/>
    </row>
    <row r="68" spans="1:12" s="2" customFormat="1" x14ac:dyDescent="0.25">
      <c r="A68" s="2">
        <v>23.475000000000001</v>
      </c>
      <c r="B68" s="4">
        <v>-1.4650000000528962</v>
      </c>
      <c r="C68" s="4">
        <v>-0.97600000003694731</v>
      </c>
      <c r="D68" s="2">
        <v>0.73199999997086707</v>
      </c>
      <c r="E68" s="2">
        <v>-1.220999999986816</v>
      </c>
      <c r="F68" s="4">
        <v>-1.3420000000223808</v>
      </c>
      <c r="H68" s="4"/>
      <c r="I68" s="4"/>
      <c r="L68" s="4"/>
    </row>
    <row r="69" spans="1:12" s="2" customFormat="1" x14ac:dyDescent="0.25">
      <c r="A69" s="2">
        <v>23.833333333333332</v>
      </c>
      <c r="B69" s="4">
        <v>-1.7089999998916028</v>
      </c>
      <c r="C69" s="4">
        <v>-1.3420000000223808</v>
      </c>
      <c r="D69" s="2">
        <v>0.48799999990478682</v>
      </c>
      <c r="E69" s="2">
        <v>-1.5869999999722495</v>
      </c>
      <c r="F69" s="4">
        <v>-1.8310000000383297</v>
      </c>
      <c r="H69" s="4"/>
      <c r="I69" s="4"/>
      <c r="L69" s="4"/>
    </row>
    <row r="70" spans="1:12" s="2" customFormat="1" x14ac:dyDescent="0.25">
      <c r="A70" s="2">
        <v>24.191666666666666</v>
      </c>
      <c r="B70" s="4">
        <v>-1.8310000000383297</v>
      </c>
      <c r="C70" s="4">
        <v>-1.5859999998610874</v>
      </c>
      <c r="D70" s="2">
        <v>0.36599999998543353</v>
      </c>
      <c r="E70" s="2">
        <v>-1.4650000000528962</v>
      </c>
      <c r="F70" s="4">
        <v>-1.4650000000528962</v>
      </c>
      <c r="H70" s="4"/>
      <c r="I70" s="4"/>
      <c r="L70" s="4"/>
    </row>
    <row r="71" spans="1:12" s="2" customFormat="1" x14ac:dyDescent="0.25">
      <c r="A71" s="2">
        <v>24.55</v>
      </c>
      <c r="B71" s="4">
        <v>-1.952999999957683</v>
      </c>
      <c r="C71" s="4">
        <v>-1.8310000000383297</v>
      </c>
      <c r="D71" s="2">
        <v>-0.12199999991935329</v>
      </c>
      <c r="E71" s="2">
        <v>-1.8310000000383297</v>
      </c>
      <c r="F71" s="4">
        <v>-1.5870000001996232</v>
      </c>
      <c r="H71" s="4"/>
      <c r="I71" s="4"/>
      <c r="L71" s="4"/>
    </row>
    <row r="72" spans="1:12" s="2" customFormat="1" x14ac:dyDescent="0.25">
      <c r="A72" s="2">
        <v>24.908333333333335</v>
      </c>
      <c r="B72" s="4">
        <v>-2.1970000000237633</v>
      </c>
      <c r="C72" s="4">
        <v>-2.1970000000237633</v>
      </c>
      <c r="D72" s="2">
        <v>-0.12199999991935329</v>
      </c>
      <c r="E72" s="2">
        <v>-1.3429999999061693</v>
      </c>
      <c r="F72" s="4">
        <v>-1.3420000000223808</v>
      </c>
      <c r="H72" s="4"/>
      <c r="I72" s="4"/>
      <c r="L72" s="4"/>
    </row>
    <row r="73" spans="1:12" s="2" customFormat="1" x14ac:dyDescent="0.25">
      <c r="A73" s="2">
        <v>25.266666666666666</v>
      </c>
      <c r="B73" s="4">
        <v>-2.1970000000237633</v>
      </c>
      <c r="C73" s="4">
        <v>-2.3189999999431166</v>
      </c>
      <c r="D73" s="2">
        <v>-0.12199999991935329</v>
      </c>
      <c r="E73" s="2">
        <v>-1.7090000001189765</v>
      </c>
      <c r="F73" s="4">
        <v>-1.4650000000528962</v>
      </c>
      <c r="H73" s="4"/>
      <c r="I73" s="4"/>
      <c r="L73" s="4"/>
    </row>
    <row r="74" spans="1:12" s="2" customFormat="1" x14ac:dyDescent="0.25">
      <c r="A74" s="2">
        <v>25.625</v>
      </c>
      <c r="B74" s="4">
        <v>-2.4409999998624698</v>
      </c>
      <c r="C74" s="4">
        <v>-2.1970000000237633</v>
      </c>
      <c r="D74" s="2">
        <v>0</v>
      </c>
      <c r="E74" s="2">
        <v>-1.7090000001189765</v>
      </c>
      <c r="F74" s="4">
        <v>-1.0980000001836743</v>
      </c>
      <c r="H74" s="4"/>
      <c r="I74" s="4"/>
      <c r="L74" s="4"/>
    </row>
    <row r="75" spans="1:12" s="2" customFormat="1" x14ac:dyDescent="0.25">
      <c r="A75" s="2">
        <v>25.983333333333334</v>
      </c>
      <c r="B75" s="4">
        <v>-2.6849999999285501</v>
      </c>
      <c r="C75" s="4">
        <v>-2.3189999999431166</v>
      </c>
      <c r="D75" s="2">
        <v>-0.12199999991935329</v>
      </c>
      <c r="E75" s="2">
        <v>-1.7090000001189765</v>
      </c>
      <c r="F75" s="4">
        <v>-1.9530000001850567</v>
      </c>
      <c r="H75" s="4"/>
      <c r="I75" s="4"/>
      <c r="L75" s="4"/>
    </row>
    <row r="76" spans="1:12" s="2" customFormat="1" x14ac:dyDescent="0.25">
      <c r="A76" s="2">
        <v>26.341666666666665</v>
      </c>
      <c r="B76" s="4">
        <v>-2.8070000000752771</v>
      </c>
      <c r="C76" s="4">
        <v>-3.0509999999139836</v>
      </c>
      <c r="D76" s="2">
        <v>-0.61099999993530218</v>
      </c>
      <c r="E76" s="2">
        <v>-2.3189999999431166</v>
      </c>
      <c r="F76" s="4">
        <v>-1.9530000001850567</v>
      </c>
      <c r="H76" s="4"/>
      <c r="I76" s="4"/>
      <c r="L76" s="4"/>
    </row>
    <row r="77" spans="1:12" s="2" customFormat="1" x14ac:dyDescent="0.25">
      <c r="A77" s="2">
        <v>26.7</v>
      </c>
      <c r="B77" s="4">
        <v>-2.8070000000752771</v>
      </c>
      <c r="C77" s="4">
        <v>-2.5630000000091968</v>
      </c>
      <c r="D77" s="2">
        <v>-0.24499999994986865</v>
      </c>
      <c r="E77" s="2">
        <v>-2.3189999999431166</v>
      </c>
      <c r="F77" s="4">
        <v>-0.97600000003694731</v>
      </c>
      <c r="H77" s="4"/>
      <c r="I77" s="4"/>
      <c r="L77" s="4"/>
    </row>
    <row r="78" spans="1:12" s="2" customFormat="1" x14ac:dyDescent="0.25">
      <c r="A78" s="2">
        <v>27.058333333333334</v>
      </c>
      <c r="B78" s="4">
        <v>-2.8070000000752771</v>
      </c>
      <c r="C78" s="4">
        <v>-2.9289999999946303</v>
      </c>
      <c r="D78" s="2">
        <v>-0.36700000009659561</v>
      </c>
      <c r="E78" s="2">
        <v>-2.07500000010441</v>
      </c>
      <c r="F78" s="4">
        <v>-1.7090000001189765</v>
      </c>
      <c r="H78" s="4"/>
      <c r="I78" s="4"/>
      <c r="L78" s="4"/>
    </row>
    <row r="79" spans="1:12" s="2" customFormat="1" x14ac:dyDescent="0.25">
      <c r="A79" s="2">
        <v>27.416666666666668</v>
      </c>
      <c r="B79" s="4">
        <v>-3.173999999944499</v>
      </c>
      <c r="C79" s="4">
        <v>-3.0509999999139836</v>
      </c>
      <c r="D79" s="2">
        <v>-0.12199999991935329</v>
      </c>
      <c r="E79" s="2">
        <v>-2.3189999999431166</v>
      </c>
      <c r="F79" s="4">
        <v>-1.3420000000223808</v>
      </c>
      <c r="H79" s="4"/>
      <c r="I79" s="4"/>
      <c r="L79" s="4"/>
    </row>
    <row r="80" spans="1:12" s="2" customFormat="1" x14ac:dyDescent="0.25">
      <c r="A80" s="2">
        <v>27.774999999999999</v>
      </c>
      <c r="B80" s="4">
        <v>-3.173999999944499</v>
      </c>
      <c r="C80" s="4">
        <v>-2.8070000000752771</v>
      </c>
      <c r="D80" s="2">
        <v>-0.4890000000159489</v>
      </c>
      <c r="E80" s="2">
        <v>-2.4410000000898435</v>
      </c>
      <c r="F80" s="4">
        <v>-1.9530000001850567</v>
      </c>
      <c r="H80" s="4"/>
      <c r="I80" s="4"/>
      <c r="L80" s="4"/>
    </row>
    <row r="81" spans="1:12" s="2" customFormat="1" x14ac:dyDescent="0.25">
      <c r="A81" s="2">
        <v>28.133333333333333</v>
      </c>
      <c r="B81" s="4">
        <v>-2.9289999999946303</v>
      </c>
      <c r="C81" s="4">
        <v>-2.8070000000752771</v>
      </c>
      <c r="D81" s="2">
        <v>-0.36700000009659561</v>
      </c>
      <c r="E81" s="2">
        <v>-1.952999999957683</v>
      </c>
      <c r="F81" s="4">
        <v>-1.7090000001189765</v>
      </c>
      <c r="H81" s="4"/>
      <c r="I81" s="4"/>
      <c r="L81" s="4"/>
    </row>
    <row r="82" spans="1:12" x14ac:dyDescent="0.25">
      <c r="A82">
        <v>28.491666666666667</v>
      </c>
      <c r="B82" s="4">
        <v>-2.9289999999946303</v>
      </c>
      <c r="C82" s="4">
        <v>-2.8070000000752771</v>
      </c>
      <c r="D82">
        <v>-0.24499999994986865</v>
      </c>
      <c r="E82">
        <v>-2.07500000010441</v>
      </c>
      <c r="F82" s="4">
        <v>-1.7090000001189765</v>
      </c>
    </row>
    <row r="83" spans="1:12" x14ac:dyDescent="0.25">
      <c r="A83">
        <v>28.85</v>
      </c>
      <c r="B83" s="4">
        <v>-2.4409999998624698</v>
      </c>
      <c r="C83" s="4">
        <v>-2.0749999998770363</v>
      </c>
      <c r="D83">
        <v>0.12199999991935329</v>
      </c>
      <c r="E83">
        <v>-1.5869999999722495</v>
      </c>
      <c r="F83" s="4">
        <v>0.12199999991935329</v>
      </c>
    </row>
    <row r="84" spans="1:12" x14ac:dyDescent="0.25">
      <c r="A84">
        <v>29.208333333333332</v>
      </c>
      <c r="B84" s="4">
        <v>3.7839999999960128</v>
      </c>
      <c r="C84" s="4">
        <v>5.9820000001309381</v>
      </c>
      <c r="D84">
        <v>-33.936000000039712</v>
      </c>
      <c r="E84">
        <v>-50.048999999944499</v>
      </c>
      <c r="F84" s="4">
        <v>6.2259999999696447</v>
      </c>
    </row>
    <row r="85" spans="1:12" s="3" customFormat="1" x14ac:dyDescent="0.25">
      <c r="A85" s="3">
        <v>29.566666666666666</v>
      </c>
      <c r="B85" s="4">
        <v>7.8129999999418942</v>
      </c>
      <c r="C85" s="4">
        <v>9.5220000000608707</v>
      </c>
      <c r="D85" s="3">
        <v>-28.80900000013753</v>
      </c>
      <c r="E85" s="3">
        <v>-42.969000000084634</v>
      </c>
      <c r="F85" s="4">
        <v>9.7659999998995772</v>
      </c>
      <c r="H85" s="4"/>
      <c r="I85" s="4"/>
      <c r="L85" s="4"/>
    </row>
    <row r="86" spans="1:12" s="3" customFormat="1" x14ac:dyDescent="0.25">
      <c r="A86" s="3">
        <v>29.925000000000001</v>
      </c>
      <c r="B86" s="4">
        <v>9.7660000001269509</v>
      </c>
      <c r="C86" s="4">
        <v>11.230999999952473</v>
      </c>
      <c r="D86" s="3">
        <v>-26.612000000113767</v>
      </c>
      <c r="E86" s="3">
        <v>-42.114000000083252</v>
      </c>
      <c r="F86" s="4">
        <v>10.253999999804364</v>
      </c>
      <c r="H86" s="4"/>
      <c r="I86" s="4"/>
      <c r="L86" s="4"/>
    </row>
    <row r="87" spans="1:12" s="3" customFormat="1" x14ac:dyDescent="0.25">
      <c r="A87" s="3">
        <v>30.283333333333335</v>
      </c>
      <c r="B87" s="4">
        <v>10.741999999936525</v>
      </c>
      <c r="C87" s="4">
        <v>12.451999999939289</v>
      </c>
      <c r="D87" s="3">
        <v>-25.391000000126951</v>
      </c>
      <c r="E87" s="3">
        <v>-37.964000000101805</v>
      </c>
      <c r="F87" s="4">
        <v>12.451999999939289</v>
      </c>
      <c r="H87" s="4">
        <f>AVERAGE(B85:B90)</f>
        <v>10.091333333358913</v>
      </c>
      <c r="I87" s="4">
        <f t="shared" ref="I87:L87" si="10">AVERAGE(C85:C90)</f>
        <v>11.516000000028725</v>
      </c>
      <c r="J87" s="4">
        <f t="shared" si="10"/>
        <v>-22.685333333432329</v>
      </c>
      <c r="K87" s="4">
        <f t="shared" si="10"/>
        <v>-35.013833333361312</v>
      </c>
      <c r="L87" s="4">
        <f t="shared" si="10"/>
        <v>10.701833333238634</v>
      </c>
    </row>
    <row r="88" spans="1:12" s="3" customFormat="1" x14ac:dyDescent="0.25">
      <c r="A88" s="3">
        <v>30.641666666666666</v>
      </c>
      <c r="B88" s="4">
        <v>11.230999999952473</v>
      </c>
      <c r="C88" s="4">
        <v>12.574000000086016</v>
      </c>
      <c r="D88" s="3">
        <v>-21.118999999998778</v>
      </c>
      <c r="E88" s="3">
        <v>-33.568999999943117</v>
      </c>
      <c r="F88" s="4">
        <v>12.206999999989421</v>
      </c>
      <c r="H88" s="4">
        <f>STDEV(B85:B90)</f>
        <v>1.2343029882052772</v>
      </c>
      <c r="I88" s="4">
        <f t="shared" ref="I88:L88" si="11">STDEV(C85:C90)</f>
        <v>1.1828066621189439</v>
      </c>
      <c r="J88" s="4">
        <f t="shared" si="11"/>
        <v>5.2164454820147785</v>
      </c>
      <c r="K88" s="4">
        <f t="shared" si="11"/>
        <v>7.4129477920465083</v>
      </c>
      <c r="L88" s="4">
        <f t="shared" si="11"/>
        <v>1.3342201343072029</v>
      </c>
    </row>
    <row r="89" spans="1:12" s="3" customFormat="1" x14ac:dyDescent="0.25">
      <c r="A89" s="3">
        <v>31</v>
      </c>
      <c r="B89" s="4">
        <v>10.864000000083252</v>
      </c>
      <c r="C89" s="4">
        <v>12.330000000019936</v>
      </c>
      <c r="D89" s="3">
        <v>-19.410000000107175</v>
      </c>
      <c r="E89" s="3">
        <v>-29.297000000042317</v>
      </c>
      <c r="F89" s="4">
        <v>10.375999999951091</v>
      </c>
      <c r="H89" s="4"/>
      <c r="I89" s="4"/>
      <c r="L89" s="4"/>
    </row>
    <row r="90" spans="1:12" s="3" customFormat="1" x14ac:dyDescent="0.25">
      <c r="A90" s="3">
        <v>31.358333333333334</v>
      </c>
      <c r="B90" s="4">
        <v>10.132000000112384</v>
      </c>
      <c r="C90" s="4">
        <v>10.987000000113767</v>
      </c>
      <c r="D90" s="3">
        <v>-14.77100000010978</v>
      </c>
      <c r="E90" s="3">
        <v>-24.169999999912761</v>
      </c>
      <c r="F90" s="4">
        <v>9.1559999998480635</v>
      </c>
      <c r="H90" s="4"/>
      <c r="I90" s="4"/>
      <c r="L90" s="4"/>
    </row>
    <row r="91" spans="1:12" x14ac:dyDescent="0.25">
      <c r="A91">
        <v>31.716666666666665</v>
      </c>
      <c r="B91" s="4">
        <v>9.1560000000754371</v>
      </c>
      <c r="C91" s="4">
        <v>9.5220000000608707</v>
      </c>
      <c r="D91">
        <v>-13.672000000042317</v>
      </c>
      <c r="E91">
        <v>-23.314999999911379</v>
      </c>
      <c r="F91" s="4">
        <v>8.5449999999127613</v>
      </c>
    </row>
    <row r="92" spans="1:12" x14ac:dyDescent="0.25">
      <c r="A92">
        <v>32.075000000000003</v>
      </c>
      <c r="B92" s="4">
        <v>7.6910000000225409</v>
      </c>
      <c r="C92" s="4">
        <v>7.9350000000886212</v>
      </c>
      <c r="D92">
        <v>-10.009999999965657</v>
      </c>
      <c r="E92">
        <v>-19.287000000076659</v>
      </c>
      <c r="F92" s="4">
        <v>6.8359999997937848</v>
      </c>
    </row>
    <row r="93" spans="1:12" x14ac:dyDescent="0.25">
      <c r="A93">
        <v>32.43333333333333</v>
      </c>
      <c r="B93" s="4">
        <v>6.1040000000502914</v>
      </c>
      <c r="C93" s="4">
        <v>5.9820000001309381</v>
      </c>
      <c r="D93">
        <v>-3.7850000001071749</v>
      </c>
      <c r="E93">
        <v>-10.132000000112384</v>
      </c>
      <c r="F93" s="4">
        <v>4.8829999998361018</v>
      </c>
    </row>
    <row r="94" spans="1:12" x14ac:dyDescent="0.25">
      <c r="A94">
        <v>32.791666666666664</v>
      </c>
      <c r="B94" s="4">
        <v>3.0520000000251457</v>
      </c>
      <c r="C94" s="4">
        <v>2.9300000001057924</v>
      </c>
      <c r="D94">
        <v>2.9289999999946303</v>
      </c>
      <c r="E94">
        <v>-0.36599999998543353</v>
      </c>
      <c r="F94" s="4">
        <v>2.5639999998929852</v>
      </c>
    </row>
    <row r="95" spans="1:12" x14ac:dyDescent="0.25">
      <c r="A95">
        <v>33.15</v>
      </c>
      <c r="B95" s="4">
        <v>1.0990000000674627</v>
      </c>
      <c r="C95" s="4">
        <v>1.220999999986816</v>
      </c>
      <c r="D95">
        <v>2.3189999999431166</v>
      </c>
      <c r="E95">
        <v>-0.73199999997086707</v>
      </c>
      <c r="F95" s="4">
        <v>1.4649999998255225</v>
      </c>
    </row>
    <row r="96" spans="1:12" x14ac:dyDescent="0.25">
      <c r="A96">
        <v>33.508333333333333</v>
      </c>
      <c r="B96" s="4">
        <v>0.61099999993530218</v>
      </c>
      <c r="C96" s="4">
        <v>0.73300000008202915</v>
      </c>
      <c r="D96">
        <v>2.1970000000237633</v>
      </c>
      <c r="E96">
        <v>-0.97699999992073572</v>
      </c>
      <c r="F96" s="4">
        <v>0.73299999985465547</v>
      </c>
    </row>
    <row r="97" spans="1:12" x14ac:dyDescent="0.25">
      <c r="A97">
        <v>33.866666666666667</v>
      </c>
      <c r="B97" s="4">
        <v>-0.61000000005151378</v>
      </c>
      <c r="C97" s="4">
        <v>-0.12199999991935329</v>
      </c>
      <c r="D97">
        <v>1.3420000000223808</v>
      </c>
      <c r="E97">
        <v>-2.07500000010441</v>
      </c>
      <c r="F97" s="4">
        <v>0</v>
      </c>
    </row>
    <row r="98" spans="1:12" s="2" customFormat="1" x14ac:dyDescent="0.25">
      <c r="A98" s="2">
        <v>34.225000000000001</v>
      </c>
      <c r="B98" s="4">
        <v>-1.2199999998756539</v>
      </c>
      <c r="C98" s="4">
        <v>-0.48799999990478682</v>
      </c>
      <c r="D98" s="2">
        <v>0.97600000003694731</v>
      </c>
      <c r="E98" s="2">
        <v>-1.8310000000383297</v>
      </c>
      <c r="F98" s="4">
        <v>-0.48800000013216049</v>
      </c>
      <c r="H98" s="4"/>
      <c r="I98" s="4"/>
      <c r="L98" s="4"/>
    </row>
    <row r="99" spans="1:12" s="2" customFormat="1" x14ac:dyDescent="0.25">
      <c r="A99" s="2">
        <v>34.583333333333336</v>
      </c>
      <c r="B99" s="4">
        <v>-1.3429999999061693</v>
      </c>
      <c r="C99" s="4">
        <v>-0.73199999997086707</v>
      </c>
      <c r="D99" s="2">
        <v>0.85399999989022035</v>
      </c>
      <c r="E99" s="2">
        <v>-1.8310000000383297</v>
      </c>
      <c r="F99" s="4">
        <v>-0.48800000013216049</v>
      </c>
      <c r="H99" s="4"/>
      <c r="I99" s="4"/>
      <c r="L99" s="4"/>
    </row>
    <row r="100" spans="1:12" s="2" customFormat="1" x14ac:dyDescent="0.25">
      <c r="A100" s="2">
        <v>34.94166666666667</v>
      </c>
      <c r="B100" s="4">
        <v>-1.4650000000528962</v>
      </c>
      <c r="C100" s="4">
        <v>-1.0979999999563006</v>
      </c>
      <c r="D100" s="2">
        <v>0.61000000005151378</v>
      </c>
      <c r="E100" s="2">
        <v>-1.8310000000383297</v>
      </c>
      <c r="F100" s="4">
        <v>-0.61000000005151378</v>
      </c>
      <c r="H100" s="4"/>
      <c r="I100" s="4"/>
      <c r="L100" s="4"/>
    </row>
    <row r="101" spans="1:12" s="2" customFormat="1" x14ac:dyDescent="0.25">
      <c r="A101" s="2">
        <v>35.299999999999997</v>
      </c>
      <c r="B101" s="4">
        <v>-0.97600000003694731</v>
      </c>
      <c r="C101" s="4">
        <v>-0.73199999997086707</v>
      </c>
      <c r="D101" s="2">
        <v>1.0979999999563006</v>
      </c>
      <c r="E101" s="2">
        <v>-1.3429999999061693</v>
      </c>
      <c r="F101" s="4">
        <v>-0.36600000021280721</v>
      </c>
      <c r="H101" s="4"/>
      <c r="I101" s="4"/>
      <c r="L101" s="4"/>
    </row>
    <row r="102" spans="1:12" s="2" customFormat="1" x14ac:dyDescent="0.25">
      <c r="A102" s="2">
        <v>35.658333333333331</v>
      </c>
      <c r="B102" s="4">
        <v>-0.97600000003694731</v>
      </c>
      <c r="C102" s="4">
        <v>-0.73199999997086707</v>
      </c>
      <c r="D102" s="2">
        <v>1.0979999999563006</v>
      </c>
      <c r="E102" s="2">
        <v>-1.4650000000528962</v>
      </c>
      <c r="F102" s="4">
        <v>0.36699999986922194</v>
      </c>
      <c r="H102" s="4"/>
      <c r="I102" s="4"/>
      <c r="L102" s="4"/>
    </row>
    <row r="103" spans="1:12" s="2" customFormat="1" x14ac:dyDescent="0.25">
      <c r="A103" s="2">
        <v>36.016666666666666</v>
      </c>
      <c r="B103" s="4">
        <v>-0.73199999997086707</v>
      </c>
      <c r="C103" s="4">
        <v>-0.48799999990478682</v>
      </c>
      <c r="D103" s="2">
        <v>1.2199999998756539</v>
      </c>
      <c r="E103" s="2">
        <v>-1.4650000000528962</v>
      </c>
      <c r="F103" s="4">
        <v>0</v>
      </c>
      <c r="H103" s="4"/>
      <c r="I103" s="4"/>
      <c r="L103" s="4"/>
    </row>
    <row r="104" spans="1:12" s="2" customFormat="1" x14ac:dyDescent="0.25">
      <c r="A104" s="2">
        <v>36.375</v>
      </c>
      <c r="B104" s="4">
        <v>-0.73199999997086707</v>
      </c>
      <c r="C104" s="4">
        <v>-0.12199999991935329</v>
      </c>
      <c r="D104" s="2">
        <v>1.3420000000223808</v>
      </c>
      <c r="E104" s="2">
        <v>-0.85500000000138243</v>
      </c>
      <c r="F104" s="4">
        <v>0.61099999993530218</v>
      </c>
      <c r="H104" s="4">
        <f>AVERAGE(B98:B113)</f>
        <v>-0.21331249999434476</v>
      </c>
      <c r="I104" s="4">
        <f t="shared" ref="I104:L104" si="12">AVERAGE(C98:C113)</f>
        <v>0.15306250003277455</v>
      </c>
      <c r="J104" s="4">
        <f t="shared" si="12"/>
        <v>2.0440624999906731</v>
      </c>
      <c r="K104" s="4">
        <f t="shared" si="12"/>
        <v>-0.25956250004810499</v>
      </c>
      <c r="L104" s="4">
        <f t="shared" si="12"/>
        <v>0.54212499989603202</v>
      </c>
    </row>
    <row r="105" spans="1:12" s="2" customFormat="1" x14ac:dyDescent="0.25">
      <c r="A105" s="2">
        <v>36.733333333333334</v>
      </c>
      <c r="B105" s="4">
        <v>-0.12199999991935329</v>
      </c>
      <c r="C105" s="4">
        <v>0.24499999994986865</v>
      </c>
      <c r="D105" s="2">
        <v>2.3189999999431166</v>
      </c>
      <c r="E105" s="2">
        <v>0.12199999991935329</v>
      </c>
      <c r="F105" s="4">
        <v>0.48899999978857522</v>
      </c>
      <c r="H105" s="4">
        <f>STDEV(B98:B113)</f>
        <v>0.8213598252073252</v>
      </c>
      <c r="I105" s="4">
        <f t="shared" ref="I105:L105" si="13">STDEV(C98:C113)</f>
        <v>0.7829155312931021</v>
      </c>
      <c r="J105" s="4">
        <f t="shared" si="13"/>
        <v>0.95750192125055178</v>
      </c>
      <c r="K105" s="4">
        <f t="shared" si="13"/>
        <v>1.2383300027731496</v>
      </c>
      <c r="L105" s="4">
        <f t="shared" si="13"/>
        <v>0.77977388817860227</v>
      </c>
    </row>
    <row r="106" spans="1:12" s="2" customFormat="1" x14ac:dyDescent="0.25">
      <c r="A106" s="2">
        <v>37.091666666666669</v>
      </c>
      <c r="B106" s="4">
        <v>0.36599999998543353</v>
      </c>
      <c r="C106" s="4">
        <v>0.61099999993530218</v>
      </c>
      <c r="D106" s="2">
        <v>2.8070000000752771</v>
      </c>
      <c r="E106" s="2">
        <v>0.36599999998543353</v>
      </c>
      <c r="F106" s="4">
        <v>1.3429999999061693</v>
      </c>
      <c r="H106" s="4"/>
      <c r="I106" s="4"/>
      <c r="L106" s="4"/>
    </row>
    <row r="107" spans="1:12" s="2" customFormat="1" x14ac:dyDescent="0.25">
      <c r="A107" s="2">
        <v>37.450000000000003</v>
      </c>
      <c r="B107" s="4">
        <v>0.61099999993530218</v>
      </c>
      <c r="C107" s="4">
        <v>0.85500000000138243</v>
      </c>
      <c r="D107" s="2">
        <v>3.0509999999139836</v>
      </c>
      <c r="E107" s="2">
        <v>0.48799999990478682</v>
      </c>
      <c r="F107" s="4">
        <v>2.1979999999075517</v>
      </c>
      <c r="H107" s="4"/>
      <c r="I107" s="4"/>
      <c r="L107" s="4"/>
    </row>
    <row r="108" spans="1:12" s="2" customFormat="1" x14ac:dyDescent="0.25">
      <c r="A108" s="2">
        <v>37.80833333333333</v>
      </c>
      <c r="B108" s="4">
        <v>0.36599999998543353</v>
      </c>
      <c r="C108" s="4">
        <v>0.85500000000138243</v>
      </c>
      <c r="D108" s="2">
        <v>3.0509999999139836</v>
      </c>
      <c r="E108" s="2">
        <v>0.73199999997086707</v>
      </c>
      <c r="F108" s="4">
        <v>0.85500000000138243</v>
      </c>
      <c r="H108" s="4"/>
      <c r="I108" s="4"/>
      <c r="L108" s="4"/>
    </row>
    <row r="109" spans="1:12" s="2" customFormat="1" x14ac:dyDescent="0.25">
      <c r="A109" s="2">
        <v>38.166666666666664</v>
      </c>
      <c r="B109" s="4">
        <v>0.61099999993530218</v>
      </c>
      <c r="C109" s="4">
        <v>0.73300000008202915</v>
      </c>
      <c r="D109" s="2">
        <v>2.9289999999946303</v>
      </c>
      <c r="E109" s="2">
        <v>0.73199999997086707</v>
      </c>
      <c r="F109" s="4">
        <v>0.73299999985465547</v>
      </c>
      <c r="H109" s="4"/>
      <c r="I109" s="4"/>
      <c r="L109" s="4"/>
    </row>
    <row r="110" spans="1:12" s="2" customFormat="1" x14ac:dyDescent="0.25">
      <c r="A110" s="2">
        <v>38.524999999999999</v>
      </c>
      <c r="B110" s="4">
        <v>0.4890000000159489</v>
      </c>
      <c r="C110" s="4">
        <v>0.4890000000159489</v>
      </c>
      <c r="D110" s="2">
        <v>2.5630000000091968</v>
      </c>
      <c r="E110" s="2">
        <v>0.48799999990478682</v>
      </c>
      <c r="F110" s="4">
        <v>0.73299999985465547</v>
      </c>
      <c r="H110" s="4"/>
      <c r="I110" s="4"/>
      <c r="L110" s="4"/>
    </row>
    <row r="111" spans="1:12" s="2" customFormat="1" x14ac:dyDescent="0.25">
      <c r="A111" s="2">
        <v>38.883333333333333</v>
      </c>
      <c r="B111" s="4">
        <v>0.24400000006608025</v>
      </c>
      <c r="C111" s="4">
        <v>0.73300000008202915</v>
      </c>
      <c r="D111" s="2">
        <v>2.8070000000752771</v>
      </c>
      <c r="E111" s="2">
        <v>0.48799999990478682</v>
      </c>
      <c r="F111" s="4">
        <v>0.97699999992073572</v>
      </c>
      <c r="H111" s="4"/>
      <c r="I111" s="4"/>
      <c r="L111" s="4"/>
    </row>
    <row r="112" spans="1:12" s="2" customFormat="1" x14ac:dyDescent="0.25">
      <c r="A112" s="2">
        <v>39.241666666666667</v>
      </c>
      <c r="B112" s="4">
        <v>0.61099999993530218</v>
      </c>
      <c r="C112" s="4">
        <v>1.5869999999722495</v>
      </c>
      <c r="D112" s="2">
        <v>3.1730000000607106</v>
      </c>
      <c r="E112" s="2">
        <v>2.0749999998770363</v>
      </c>
      <c r="F112" s="4">
        <v>1.220999999986816</v>
      </c>
      <c r="H112" s="4"/>
      <c r="I112" s="4"/>
      <c r="L112" s="4"/>
    </row>
    <row r="113" spans="1:12" s="2" customFormat="1" x14ac:dyDescent="0.25">
      <c r="A113" s="2">
        <v>39.6</v>
      </c>
      <c r="B113" s="4">
        <v>0.85500000000138243</v>
      </c>
      <c r="C113" s="4">
        <v>0.73300000008202915</v>
      </c>
      <c r="D113" s="2">
        <v>2.8070000000752771</v>
      </c>
      <c r="E113" s="2">
        <v>0.97699999992073572</v>
      </c>
      <c r="F113" s="4">
        <v>1.098999999840089</v>
      </c>
      <c r="H113" s="4"/>
      <c r="I113" s="4"/>
      <c r="L113" s="4"/>
    </row>
    <row r="114" spans="1:12" x14ac:dyDescent="0.25">
      <c r="A114">
        <v>39.958333333333336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workbookViewId="0">
      <selection activeCell="Q17" sqref="Q17"/>
    </sheetView>
  </sheetViews>
  <sheetFormatPr defaultRowHeight="15" x14ac:dyDescent="0.25"/>
  <cols>
    <col min="1" max="1" width="10.85546875" style="8" bestFit="1" customWidth="1"/>
    <col min="2" max="3" width="9.140625" style="4"/>
    <col min="4" max="4" width="9.140625" style="14"/>
    <col min="5" max="5" width="9.140625" style="4"/>
    <col min="6" max="6" width="9.140625" style="18"/>
    <col min="7" max="7" width="9.140625" style="2"/>
    <col min="8" max="8" width="9.140625" style="18"/>
    <col min="9" max="9" width="9.140625" style="2"/>
    <col min="10" max="10" width="9.140625" style="14"/>
    <col min="11" max="11" width="9.140625" style="4"/>
    <col min="12" max="12" width="9.140625" style="10"/>
    <col min="13" max="13" width="9.140625" style="4"/>
    <col min="14" max="14" width="9.140625" style="2"/>
  </cols>
  <sheetData>
    <row r="1" spans="1:19" s="6" customFormat="1" ht="15.75" thickBot="1" x14ac:dyDescent="0.3">
      <c r="A1" s="7"/>
      <c r="B1" s="11" t="s">
        <v>5</v>
      </c>
      <c r="C1" s="11"/>
      <c r="D1" s="12" t="s">
        <v>6</v>
      </c>
      <c r="E1" s="11"/>
      <c r="F1" s="17" t="s">
        <v>7</v>
      </c>
      <c r="G1" s="15"/>
      <c r="H1" s="17" t="s">
        <v>8</v>
      </c>
      <c r="I1" s="15"/>
      <c r="J1" s="12" t="s">
        <v>9</v>
      </c>
      <c r="K1" s="11"/>
      <c r="L1" s="9"/>
      <c r="M1" s="11"/>
      <c r="N1" s="15"/>
    </row>
    <row r="2" spans="1:19" s="5" customFormat="1" x14ac:dyDescent="0.25">
      <c r="A2" s="19" t="s">
        <v>1</v>
      </c>
      <c r="B2" s="13">
        <v>3.0499999998786127E-2</v>
      </c>
      <c r="C2" s="13">
        <f>AVERAGE(B2,B6)</f>
        <v>-0.36963461537982018</v>
      </c>
      <c r="D2" s="14">
        <v>-0.63033333329561481</v>
      </c>
      <c r="E2" s="13">
        <f>AVERAGE(D2,D6)</f>
        <v>-0.92055128201688308</v>
      </c>
      <c r="F2" s="18">
        <v>0.28466666664902124</v>
      </c>
      <c r="G2" s="16">
        <f>AVERAGE(F2,F6)</f>
        <v>8.1141025642403816E-2</v>
      </c>
      <c r="H2" s="18">
        <v>-0.26441666669067371</v>
      </c>
      <c r="I2" s="16">
        <f>AVERAGE(H2,H6)</f>
        <v>-0.78955448718905552</v>
      </c>
      <c r="J2" s="14">
        <v>-0.15250000008866968</v>
      </c>
      <c r="K2" s="13">
        <f>AVERAGE(J2,J6)</f>
        <v>-0.56436538472600006</v>
      </c>
      <c r="L2" s="10"/>
      <c r="M2" s="13"/>
      <c r="N2" s="16"/>
    </row>
    <row r="3" spans="1:19" s="5" customFormat="1" x14ac:dyDescent="0.25">
      <c r="A3" s="20"/>
      <c r="B3" s="13">
        <v>0.20889514551504526</v>
      </c>
      <c r="C3" s="13">
        <f>SQRT(((B3/2)^2)+((B7/2)^2))</f>
        <v>0.33985887049495761</v>
      </c>
      <c r="D3" s="14">
        <v>0.24857826031732455</v>
      </c>
      <c r="E3" s="13">
        <f>SQRT(((D3/2)^2)+((D7/2)^2))</f>
        <v>0.32239863152437842</v>
      </c>
      <c r="F3" s="18">
        <v>0.21024026658566575</v>
      </c>
      <c r="G3" s="16">
        <f>SQRT(((F3/2)^2)+((F7/2)^2))</f>
        <v>0.15924788807763082</v>
      </c>
      <c r="H3" s="18">
        <v>0.26967234608078083</v>
      </c>
      <c r="I3" s="16">
        <f>SQRT(((H3/2)^2)+((H7/2)^2))</f>
        <v>0.20768098834677959</v>
      </c>
      <c r="J3" s="14">
        <v>0.29484926814867468</v>
      </c>
      <c r="K3" s="13">
        <f>SQRT(((J3/2)^2)+((J7/2)^2))</f>
        <v>0.24671978871143999</v>
      </c>
      <c r="L3" s="10"/>
      <c r="M3" s="13"/>
      <c r="N3" s="16"/>
    </row>
    <row r="4" spans="1:19" s="5" customFormat="1" x14ac:dyDescent="0.25">
      <c r="A4" s="20"/>
      <c r="B4" s="13">
        <v>16.510250000010274</v>
      </c>
      <c r="C4" s="13">
        <f>B4-C2</f>
        <v>16.879884615390093</v>
      </c>
      <c r="D4" s="14">
        <v>15.991250000013224</v>
      </c>
      <c r="E4" s="13">
        <f>D4-E2</f>
        <v>16.911801282030108</v>
      </c>
      <c r="F4" s="18">
        <v>-28.839500000003682</v>
      </c>
      <c r="G4" s="16">
        <f>F4-G2</f>
        <v>-28.920641025646084</v>
      </c>
      <c r="H4" s="18">
        <v>-43.915000000083637</v>
      </c>
      <c r="I4" s="16">
        <f>H4-I2</f>
        <v>-43.125445512894579</v>
      </c>
      <c r="J4" s="14">
        <v>17.120749999889995</v>
      </c>
      <c r="K4" s="13">
        <f>J4-K2</f>
        <v>17.685115384615994</v>
      </c>
      <c r="L4" s="10"/>
      <c r="M4" s="13">
        <f>AVERAGE(C4,E4,K4)</f>
        <v>17.158933760678732</v>
      </c>
      <c r="N4" s="16">
        <f>AVERAGE(G4,I4)</f>
        <v>-36.023043269270332</v>
      </c>
      <c r="P4" s="5">
        <f>N4-M4</f>
        <v>-53.181977029949067</v>
      </c>
      <c r="Q4" s="5" t="s">
        <v>4</v>
      </c>
    </row>
    <row r="5" spans="1:19" s="5" customFormat="1" x14ac:dyDescent="0.25">
      <c r="A5" s="20"/>
      <c r="B5" s="13">
        <v>1.2968778855892724</v>
      </c>
      <c r="C5" s="13">
        <f>SQRT(((B5)^2)+((C3)^2))</f>
        <v>1.3406700943873591</v>
      </c>
      <c r="D5" s="14">
        <v>1.6225283511281179</v>
      </c>
      <c r="E5" s="13">
        <f>SQRT(((D5)^2)+((E3)^2))</f>
        <v>1.6542488107365594</v>
      </c>
      <c r="F5" s="18">
        <v>4.3093031532416202</v>
      </c>
      <c r="G5" s="16">
        <f>SQRT(((F5)^2)+((G3)^2))</f>
        <v>4.3122446076718974</v>
      </c>
      <c r="H5" s="18">
        <v>4.8680884681024033</v>
      </c>
      <c r="I5" s="16">
        <f>SQRT(((H5)^2)+((I3)^2))</f>
        <v>4.8725164675137114</v>
      </c>
      <c r="J5" s="14">
        <v>1.6954182128604414</v>
      </c>
      <c r="K5" s="13">
        <f>SQRT(((J5)^2)+((K3)^2))</f>
        <v>1.71327568436627</v>
      </c>
      <c r="L5" s="10"/>
      <c r="M5" s="13">
        <f>SQRT(((C5/3)^2)+((E5/3)^2)+((K5/3)^2))</f>
        <v>0.91099756070222526</v>
      </c>
      <c r="N5" s="16">
        <f>SQRT(((G5/2)^2)+((I5/2)^2))</f>
        <v>3.2533394490349319</v>
      </c>
      <c r="P5" s="5">
        <f>SQRT(((M5)^2)+((N5)^2))</f>
        <v>3.3784810383147508</v>
      </c>
      <c r="Q5" s="5" t="s">
        <v>4</v>
      </c>
    </row>
    <row r="6" spans="1:19" s="5" customFormat="1" x14ac:dyDescent="0.25">
      <c r="A6" s="20"/>
      <c r="B6" s="13">
        <v>-0.76976923075842651</v>
      </c>
      <c r="C6" s="13"/>
      <c r="D6" s="14">
        <v>-1.2107692307381512</v>
      </c>
      <c r="E6" s="13"/>
      <c r="F6" s="18">
        <v>-0.12238461536421361</v>
      </c>
      <c r="G6" s="16"/>
      <c r="H6" s="18">
        <v>-1.3146923076874373</v>
      </c>
      <c r="I6" s="16"/>
      <c r="J6" s="14">
        <v>-0.97623076936333042</v>
      </c>
      <c r="K6" s="13"/>
      <c r="L6" s="10"/>
      <c r="M6" s="13"/>
      <c r="N6" s="16"/>
    </row>
    <row r="7" spans="1:19" s="6" customFormat="1" ht="15.75" thickBot="1" x14ac:dyDescent="0.3">
      <c r="A7" s="21"/>
      <c r="B7" s="11">
        <v>0.64682225193377618</v>
      </c>
      <c r="C7" s="11"/>
      <c r="D7" s="12">
        <v>0.59495576216453283</v>
      </c>
      <c r="E7" s="11"/>
      <c r="F7" s="17">
        <v>0.23924587715304674</v>
      </c>
      <c r="G7" s="15"/>
      <c r="H7" s="17">
        <v>0.31591517444096978</v>
      </c>
      <c r="I7" s="15"/>
      <c r="J7" s="12">
        <v>0.39565960829918101</v>
      </c>
      <c r="K7" s="11"/>
      <c r="L7" s="9"/>
      <c r="M7" s="11"/>
      <c r="N7" s="15"/>
    </row>
    <row r="8" spans="1:19" s="5" customFormat="1" x14ac:dyDescent="0.25">
      <c r="A8" s="19" t="s">
        <v>2</v>
      </c>
      <c r="B8" s="13">
        <v>-0.76976923075842651</v>
      </c>
      <c r="C8" s="13">
        <f>AVERAGE(B8,B12)</f>
        <v>-1.2239917582332014</v>
      </c>
      <c r="D8" s="14">
        <v>-1.2107692307381512</v>
      </c>
      <c r="E8" s="13">
        <f>AVERAGE(D8,D12)</f>
        <v>-1.3462596153561077</v>
      </c>
      <c r="F8" s="18">
        <v>-0.12238461536421361</v>
      </c>
      <c r="G8" s="16">
        <f>AVERAGE(F8,F12)</f>
        <v>0.18277197802526496</v>
      </c>
      <c r="H8" s="18">
        <v>-1.3146923076874373</v>
      </c>
      <c r="I8" s="16">
        <f>AVERAGE(H8,H12)</f>
        <v>-1.3635961538552368</v>
      </c>
      <c r="J8" s="14">
        <v>-0.97623076936333042</v>
      </c>
      <c r="K8" s="13">
        <f>AVERAGE(J8,J12)</f>
        <v>-0.88468681330751064</v>
      </c>
      <c r="L8" s="10"/>
      <c r="M8" s="13"/>
      <c r="N8" s="16"/>
    </row>
    <row r="9" spans="1:19" s="5" customFormat="1" x14ac:dyDescent="0.25">
      <c r="A9" s="20"/>
      <c r="B9" s="13">
        <v>0.64682225193377618</v>
      </c>
      <c r="C9" s="13">
        <f>SQRT(((B9/2)^2)+((B13/2)^2))</f>
        <v>0.61164841333089159</v>
      </c>
      <c r="D9" s="14">
        <v>0.59495576216453283</v>
      </c>
      <c r="E9" s="13">
        <f>SQRT(((D9/2)^2)+((D13/2)^2))</f>
        <v>0.61198929533576163</v>
      </c>
      <c r="F9" s="18">
        <v>0.23924587715304674</v>
      </c>
      <c r="G9" s="16">
        <f>SQRT(((F9/2)^2)+((F13/2)^2))</f>
        <v>0.48053272693003263</v>
      </c>
      <c r="H9" s="18">
        <v>0.31591517444096978</v>
      </c>
      <c r="I9" s="16">
        <f>SQRT(((H9/2)^2)+((H13/2)^2))</f>
        <v>0.47443995962668162</v>
      </c>
      <c r="J9" s="14">
        <v>0.39565960829918101</v>
      </c>
      <c r="K9" s="13">
        <f>SQRT(((J9/2)^2)+((J13/2)^2))</f>
        <v>0.54021120373602238</v>
      </c>
      <c r="L9" s="10"/>
      <c r="M9" s="13"/>
      <c r="N9" s="16"/>
    </row>
    <row r="10" spans="1:19" s="5" customFormat="1" x14ac:dyDescent="0.25">
      <c r="A10" s="20"/>
      <c r="B10" s="13">
        <v>16.898285714302933</v>
      </c>
      <c r="C10" s="13">
        <f>B10-C8</f>
        <v>18.122277472536133</v>
      </c>
      <c r="D10" s="14">
        <v>17.456428571482061</v>
      </c>
      <c r="E10" s="13">
        <f>D10-E8</f>
        <v>18.802688186838168</v>
      </c>
      <c r="F10" s="18">
        <v>-39.499000000042933</v>
      </c>
      <c r="G10" s="16">
        <f>F10-G8</f>
        <v>-39.681771978068198</v>
      </c>
      <c r="H10" s="18">
        <v>-57.495142857175907</v>
      </c>
      <c r="I10" s="16">
        <f>H10-I8</f>
        <v>-56.131546703320673</v>
      </c>
      <c r="J10" s="14">
        <v>18.29357142846025</v>
      </c>
      <c r="K10" s="13">
        <f>J10-K8</f>
        <v>19.178258241767761</v>
      </c>
      <c r="L10" s="10"/>
      <c r="M10" s="13">
        <f>AVERAGE(C10,E10,K10)</f>
        <v>18.701074633714018</v>
      </c>
      <c r="N10" s="16">
        <f>AVERAGE(G10,I10)</f>
        <v>-47.906659340694432</v>
      </c>
      <c r="P10" s="5">
        <f>N10-M10</f>
        <v>-66.607733974408447</v>
      </c>
      <c r="Q10" s="5" t="s">
        <v>4</v>
      </c>
      <c r="R10" s="16">
        <f>AVERAGE(P4,P10,P16)</f>
        <v>-53.40084579776552</v>
      </c>
      <c r="S10" s="5" t="s">
        <v>4</v>
      </c>
    </row>
    <row r="11" spans="1:19" s="5" customFormat="1" x14ac:dyDescent="0.25">
      <c r="A11" s="20"/>
      <c r="B11" s="13">
        <v>3.8270897435500473</v>
      </c>
      <c r="C11" s="13">
        <f>SQRT(((B11)^2)+((C9)^2))</f>
        <v>3.8756586132831878</v>
      </c>
      <c r="D11" s="14">
        <v>3.2770060958519811</v>
      </c>
      <c r="E11" s="13">
        <f>SQRT(((D11)^2)+((E9)^2))</f>
        <v>3.3336616279785511</v>
      </c>
      <c r="F11" s="18">
        <v>11.603964466193354</v>
      </c>
      <c r="G11" s="16">
        <f>SQRT(((F11)^2)+((G9)^2))</f>
        <v>11.613909894360676</v>
      </c>
      <c r="H11" s="18">
        <v>14.948138963677387</v>
      </c>
      <c r="I11" s="16">
        <f>SQRT(((H11)^2)+((I9)^2))</f>
        <v>14.955666208922311</v>
      </c>
      <c r="J11" s="14">
        <v>3.5528045193152158</v>
      </c>
      <c r="K11" s="13">
        <f>SQRT(((J11)^2)+((K9)^2))</f>
        <v>3.5936399509562089</v>
      </c>
      <c r="L11" s="10"/>
      <c r="M11" s="13">
        <f>SQRT(((C11/3)^2)+((E11/3)^2)+((K11/3)^2))</f>
        <v>2.0829540357034957</v>
      </c>
      <c r="N11" s="16">
        <f>SQRT(((G11/2)^2)+((I11/2)^2))</f>
        <v>9.4677723724621394</v>
      </c>
      <c r="P11" s="5">
        <f>SQRT(((M11)^2)+((N11)^2))</f>
        <v>9.6941947170257947</v>
      </c>
      <c r="Q11" s="5" t="s">
        <v>4</v>
      </c>
      <c r="R11" s="16">
        <f>SQRT(((P5/3)^2)+((P11/3)^2)+((P17/3)^2))</f>
        <v>3.7543253554665572</v>
      </c>
      <c r="S11" s="5" t="s">
        <v>4</v>
      </c>
    </row>
    <row r="12" spans="1:19" s="5" customFormat="1" x14ac:dyDescent="0.25">
      <c r="A12" s="20"/>
      <c r="B12" s="13">
        <v>-1.6782142857079765</v>
      </c>
      <c r="C12" s="13"/>
      <c r="D12" s="14">
        <v>-1.4817499999740644</v>
      </c>
      <c r="E12" s="13"/>
      <c r="F12" s="18">
        <v>0.48792857141474349</v>
      </c>
      <c r="G12" s="16"/>
      <c r="H12" s="18">
        <v>-1.4125000000230361</v>
      </c>
      <c r="I12" s="16"/>
      <c r="J12" s="14">
        <v>-0.79314285725169087</v>
      </c>
      <c r="K12" s="13"/>
      <c r="L12" s="10"/>
      <c r="M12" s="13"/>
      <c r="N12" s="16"/>
    </row>
    <row r="13" spans="1:19" s="6" customFormat="1" ht="15.75" thickBot="1" x14ac:dyDescent="0.3">
      <c r="A13" s="21"/>
      <c r="B13" s="11">
        <v>1.0383044353772679</v>
      </c>
      <c r="C13" s="11"/>
      <c r="D13" s="12">
        <v>1.0696500509463214</v>
      </c>
      <c r="E13" s="11"/>
      <c r="F13" s="17">
        <v>0.93081051609257326</v>
      </c>
      <c r="G13" s="15"/>
      <c r="H13" s="17">
        <v>0.8947461672006205</v>
      </c>
      <c r="I13" s="15"/>
      <c r="J13" s="12">
        <v>1.0053686154481984</v>
      </c>
      <c r="K13" s="11"/>
      <c r="L13" s="9"/>
      <c r="M13" s="11"/>
      <c r="N13" s="15"/>
    </row>
    <row r="14" spans="1:19" s="5" customFormat="1" x14ac:dyDescent="0.25">
      <c r="A14" s="19" t="s">
        <v>3</v>
      </c>
      <c r="B14" s="13">
        <v>-1.6782142857079765</v>
      </c>
      <c r="C14" s="13">
        <f>AVERAGE(B14,B18)</f>
        <v>-0.94576339285116062</v>
      </c>
      <c r="D14" s="14">
        <v>-1.4817499999740644</v>
      </c>
      <c r="E14" s="13">
        <f>AVERAGE(D14,D18)</f>
        <v>-0.66434374997064494</v>
      </c>
      <c r="F14" s="18">
        <v>0.48792857141474349</v>
      </c>
      <c r="G14" s="16">
        <f>AVERAGE(F14,F18)</f>
        <v>1.2659955357027084</v>
      </c>
      <c r="H14" s="18">
        <v>-1.4125000000230361</v>
      </c>
      <c r="I14" s="16">
        <f>AVERAGE(H14,H18)</f>
        <v>-0.83603125003557055</v>
      </c>
      <c r="J14" s="14">
        <v>-0.79314285725169087</v>
      </c>
      <c r="K14" s="13">
        <f>AVERAGE(J14,J18)</f>
        <v>-0.12550892867782942</v>
      </c>
      <c r="L14" s="10"/>
      <c r="M14" s="13"/>
      <c r="N14" s="16"/>
    </row>
    <row r="15" spans="1:19" s="5" customFormat="1" x14ac:dyDescent="0.25">
      <c r="A15" s="20"/>
      <c r="B15" s="13">
        <v>1.0383044353772679</v>
      </c>
      <c r="C15" s="13">
        <f>SQRT(((B15/2)^2)+((B19/2)^2))</f>
        <v>0.66194940573066363</v>
      </c>
      <c r="D15" s="14">
        <v>1.0696500509463214</v>
      </c>
      <c r="E15" s="13">
        <f>SQRT(((D15/2)^2)+((D19/2)^2))</f>
        <v>0.66277974483032986</v>
      </c>
      <c r="F15" s="18">
        <v>0.93081051609257326</v>
      </c>
      <c r="G15" s="16">
        <f>SQRT(((F15/2)^2)+((F19/2)^2))</f>
        <v>0.66768595650706564</v>
      </c>
      <c r="H15" s="18">
        <v>0.8947461672006205</v>
      </c>
      <c r="I15" s="16">
        <f>SQRT(((H15/2)^2)+((H19/2)^2))</f>
        <v>0.76387693699449222</v>
      </c>
      <c r="J15" s="14">
        <v>1.0053686154481984</v>
      </c>
      <c r="K15" s="13">
        <f>SQRT(((J15/2)^2)+((J19/2)^2))</f>
        <v>0.63616298415056394</v>
      </c>
      <c r="L15" s="10"/>
      <c r="M15" s="13"/>
      <c r="N15" s="16"/>
    </row>
    <row r="16" spans="1:19" s="5" customFormat="1" x14ac:dyDescent="0.25">
      <c r="A16" s="20"/>
      <c r="B16" s="13">
        <v>10.091333333358913</v>
      </c>
      <c r="C16" s="13">
        <f>B16-C14</f>
        <v>11.037096726210073</v>
      </c>
      <c r="D16" s="14">
        <v>11.516000000028725</v>
      </c>
      <c r="E16" s="13">
        <f>D16-E14</f>
        <v>12.18034374999937</v>
      </c>
      <c r="F16" s="18">
        <v>-22.685333333432329</v>
      </c>
      <c r="G16" s="16">
        <f>F16-G14</f>
        <v>-23.951328869135036</v>
      </c>
      <c r="H16" s="18">
        <v>-35.013833333361312</v>
      </c>
      <c r="I16" s="16">
        <f>H16-I14</f>
        <v>-34.177802083325744</v>
      </c>
      <c r="J16" s="14">
        <v>10.701833333238634</v>
      </c>
      <c r="K16" s="13">
        <f>J16-K14</f>
        <v>10.827342261916463</v>
      </c>
      <c r="L16" s="10"/>
      <c r="M16" s="13">
        <f>AVERAGE(C16,E16,K16)</f>
        <v>11.348260912708634</v>
      </c>
      <c r="N16" s="16">
        <f>AVERAGE(G16,I16)</f>
        <v>-29.064565476230392</v>
      </c>
      <c r="P16" s="5">
        <f>N16-M16</f>
        <v>-40.412826388939024</v>
      </c>
      <c r="Q16" s="5" t="s">
        <v>4</v>
      </c>
    </row>
    <row r="17" spans="1:17" s="5" customFormat="1" x14ac:dyDescent="0.25">
      <c r="A17" s="20"/>
      <c r="B17" s="13">
        <v>1.2343029882052772</v>
      </c>
      <c r="C17" s="13">
        <f>SQRT(((B17)^2)+((C15)^2))</f>
        <v>1.4006001865056477</v>
      </c>
      <c r="D17" s="14">
        <v>1.1828066621189439</v>
      </c>
      <c r="E17" s="13">
        <f>SQRT(((D17)^2)+((E15)^2))</f>
        <v>1.3558423913236799</v>
      </c>
      <c r="F17" s="18">
        <v>5.2164454820147785</v>
      </c>
      <c r="G17" s="16">
        <f>SQRT(((F17)^2)+((G15)^2))</f>
        <v>5.2590025673457461</v>
      </c>
      <c r="H17" s="18">
        <v>7.4129477920465083</v>
      </c>
      <c r="I17" s="16">
        <f>SQRT(((H17)^2)+((I15)^2))</f>
        <v>7.4522012145727317</v>
      </c>
      <c r="J17" s="14">
        <v>1.3342201343072029</v>
      </c>
      <c r="K17" s="13">
        <f>SQRT(((J17)^2)+((K15)^2))</f>
        <v>1.4781226976114266</v>
      </c>
      <c r="L17" s="10"/>
      <c r="M17" s="13">
        <f>SQRT(((C17/3)^2)+((E17/3)^2)+((K17/3)^2))</f>
        <v>0.81546416105894026</v>
      </c>
      <c r="N17" s="16">
        <f>SQRT(((G17/2)^2)+((I17/2)^2))</f>
        <v>4.5604936943775192</v>
      </c>
      <c r="P17" s="5">
        <f>SQRT(((M17)^2)+((N17)^2))</f>
        <v>4.6328268405400905</v>
      </c>
      <c r="Q17" s="5" t="s">
        <v>4</v>
      </c>
    </row>
    <row r="18" spans="1:17" s="5" customFormat="1" x14ac:dyDescent="0.25">
      <c r="A18" s="20"/>
      <c r="B18" s="13">
        <v>-0.21331249999434476</v>
      </c>
      <c r="C18" s="13"/>
      <c r="D18" s="14">
        <v>0.15306250003277455</v>
      </c>
      <c r="E18" s="13"/>
      <c r="F18" s="18">
        <v>2.0440624999906731</v>
      </c>
      <c r="G18" s="16"/>
      <c r="H18" s="18">
        <v>-0.25956250004810499</v>
      </c>
      <c r="I18" s="16"/>
      <c r="J18" s="14">
        <v>0.54212499989603202</v>
      </c>
      <c r="K18" s="13"/>
      <c r="L18" s="10"/>
      <c r="M18" s="13"/>
      <c r="N18" s="16"/>
    </row>
    <row r="19" spans="1:17" s="6" customFormat="1" ht="15.75" thickBot="1" x14ac:dyDescent="0.3">
      <c r="A19" s="21"/>
      <c r="B19" s="11">
        <v>0.8213598252073252</v>
      </c>
      <c r="C19" s="11"/>
      <c r="D19" s="12">
        <v>0.7829155312931021</v>
      </c>
      <c r="E19" s="11"/>
      <c r="F19" s="17">
        <v>0.95750192125055178</v>
      </c>
      <c r="G19" s="15"/>
      <c r="H19" s="17">
        <v>1.2383300027731496</v>
      </c>
      <c r="I19" s="15"/>
      <c r="J19" s="12">
        <v>0.77977388817860227</v>
      </c>
      <c r="K19" s="11"/>
      <c r="L19" s="9"/>
      <c r="M19" s="11"/>
      <c r="N19" s="15"/>
    </row>
    <row r="20" spans="1:17" s="5" customFormat="1" x14ac:dyDescent="0.25">
      <c r="B20" s="13"/>
      <c r="C20" s="13"/>
      <c r="D20" s="14"/>
      <c r="E20" s="13"/>
      <c r="F20" s="18"/>
      <c r="G20" s="16"/>
      <c r="H20" s="18"/>
      <c r="I20" s="16"/>
      <c r="J20" s="14"/>
      <c r="K20" s="13"/>
      <c r="L20" s="10"/>
      <c r="M20" s="13"/>
      <c r="N20" s="16"/>
    </row>
    <row r="21" spans="1:17" s="5" customFormat="1" x14ac:dyDescent="0.25">
      <c r="B21" s="13"/>
      <c r="C21" s="13"/>
      <c r="D21" s="14"/>
      <c r="E21" s="13"/>
      <c r="F21" s="18"/>
      <c r="G21" s="16"/>
      <c r="H21" s="18"/>
      <c r="I21" s="16"/>
      <c r="J21" s="14"/>
      <c r="K21" s="13"/>
      <c r="L21" s="10"/>
      <c r="M21" s="13"/>
      <c r="N21" s="16"/>
    </row>
    <row r="22" spans="1:17" s="5" customFormat="1" x14ac:dyDescent="0.25">
      <c r="B22" s="13"/>
      <c r="C22" s="13"/>
      <c r="D22" s="14"/>
      <c r="E22" s="13"/>
      <c r="F22" s="18"/>
      <c r="G22" s="16"/>
      <c r="H22" s="18"/>
      <c r="I22" s="16"/>
      <c r="J22" s="14"/>
      <c r="K22" s="13"/>
      <c r="L22" s="10"/>
      <c r="M22" s="13"/>
      <c r="N22" s="16"/>
    </row>
    <row r="23" spans="1:17" s="5" customFormat="1" x14ac:dyDescent="0.25">
      <c r="B23" s="13"/>
      <c r="C23" s="13"/>
      <c r="D23" s="14"/>
      <c r="E23" s="13"/>
      <c r="F23" s="18"/>
      <c r="G23" s="16"/>
      <c r="H23" s="18"/>
      <c r="I23" s="16"/>
      <c r="J23" s="14"/>
      <c r="K23" s="13"/>
      <c r="L23" s="10"/>
      <c r="M23" s="13"/>
      <c r="N23" s="16"/>
    </row>
    <row r="24" spans="1:17" s="5" customFormat="1" x14ac:dyDescent="0.25">
      <c r="B24" s="13"/>
      <c r="C24" s="13"/>
      <c r="D24" s="14"/>
      <c r="E24" s="13"/>
      <c r="F24" s="18"/>
      <c r="G24" s="16"/>
      <c r="H24" s="18"/>
      <c r="I24" s="16"/>
      <c r="J24" s="14"/>
      <c r="K24" s="13"/>
      <c r="L24" s="10"/>
      <c r="M24" s="13"/>
      <c r="N24" s="16"/>
    </row>
    <row r="25" spans="1:17" s="5" customFormat="1" x14ac:dyDescent="0.25">
      <c r="B25" s="13"/>
      <c r="C25" s="13"/>
      <c r="D25" s="14"/>
      <c r="E25" s="13"/>
      <c r="F25" s="18"/>
      <c r="G25" s="16"/>
      <c r="H25" s="18"/>
      <c r="I25" s="16"/>
      <c r="J25" s="14"/>
      <c r="K25" s="13"/>
      <c r="L25" s="10"/>
      <c r="M25" s="13"/>
      <c r="N25" s="16"/>
    </row>
    <row r="26" spans="1:17" s="5" customFormat="1" x14ac:dyDescent="0.25">
      <c r="B26" s="13"/>
      <c r="C26" s="13"/>
      <c r="D26" s="14"/>
      <c r="E26" s="13"/>
      <c r="F26" s="18"/>
      <c r="G26" s="16"/>
      <c r="H26" s="18"/>
      <c r="I26" s="16"/>
      <c r="J26" s="14"/>
      <c r="K26" s="13"/>
      <c r="L26" s="10"/>
      <c r="M26" s="13"/>
      <c r="N26" s="16"/>
    </row>
    <row r="27" spans="1:17" s="5" customFormat="1" x14ac:dyDescent="0.25">
      <c r="B27" s="13"/>
      <c r="C27" s="13"/>
      <c r="D27" s="14"/>
      <c r="E27" s="13"/>
      <c r="F27" s="18"/>
      <c r="G27" s="16"/>
      <c r="H27" s="18"/>
      <c r="I27" s="16"/>
      <c r="J27" s="14"/>
      <c r="K27" s="13"/>
      <c r="L27" s="10"/>
      <c r="M27" s="13"/>
      <c r="N27" s="16"/>
    </row>
    <row r="28" spans="1:17" s="5" customFormat="1" x14ac:dyDescent="0.25">
      <c r="B28" s="13"/>
      <c r="C28" s="13"/>
      <c r="D28" s="14"/>
      <c r="E28" s="13"/>
      <c r="F28" s="18"/>
      <c r="G28" s="16"/>
      <c r="H28" s="18"/>
      <c r="I28" s="16"/>
      <c r="J28" s="14"/>
      <c r="K28" s="13"/>
      <c r="L28" s="10"/>
      <c r="M28" s="13"/>
      <c r="N28" s="16"/>
    </row>
    <row r="29" spans="1:17" s="5" customFormat="1" x14ac:dyDescent="0.25">
      <c r="B29" s="13"/>
      <c r="C29" s="13"/>
      <c r="D29" s="14"/>
      <c r="E29" s="13"/>
      <c r="F29" s="18"/>
      <c r="G29" s="16"/>
      <c r="H29" s="18"/>
      <c r="I29" s="16"/>
      <c r="J29" s="14"/>
      <c r="K29" s="13"/>
      <c r="L29" s="10"/>
      <c r="M29" s="13"/>
      <c r="N29" s="16"/>
    </row>
    <row r="30" spans="1:17" s="5" customFormat="1" x14ac:dyDescent="0.25">
      <c r="B30" s="13"/>
      <c r="C30" s="13"/>
      <c r="D30" s="14"/>
      <c r="E30" s="13"/>
      <c r="F30" s="18"/>
      <c r="G30" s="16"/>
      <c r="H30" s="18"/>
      <c r="I30" s="16"/>
      <c r="J30" s="14"/>
      <c r="K30" s="13"/>
      <c r="L30" s="10"/>
      <c r="M30" s="13"/>
      <c r="N30" s="16"/>
    </row>
    <row r="31" spans="1:17" s="5" customFormat="1" x14ac:dyDescent="0.25">
      <c r="B31" s="13"/>
      <c r="C31" s="13"/>
      <c r="D31" s="14"/>
      <c r="E31" s="13"/>
      <c r="F31" s="18"/>
      <c r="G31" s="16"/>
      <c r="H31" s="18"/>
      <c r="I31" s="16"/>
      <c r="J31" s="14"/>
      <c r="K31" s="13"/>
      <c r="L31" s="10"/>
      <c r="M31" s="13"/>
      <c r="N31" s="16"/>
    </row>
    <row r="32" spans="1:17" s="5" customFormat="1" x14ac:dyDescent="0.25">
      <c r="B32" s="13"/>
      <c r="C32" s="13"/>
      <c r="D32" s="14"/>
      <c r="E32" s="13"/>
      <c r="F32" s="18"/>
      <c r="G32" s="16"/>
      <c r="H32" s="18"/>
      <c r="I32" s="16"/>
      <c r="J32" s="14"/>
      <c r="K32" s="13"/>
      <c r="L32" s="10"/>
      <c r="M32" s="13"/>
      <c r="N32" s="16"/>
    </row>
    <row r="33" spans="2:14" s="5" customFormat="1" x14ac:dyDescent="0.25">
      <c r="B33" s="13"/>
      <c r="C33" s="13"/>
      <c r="D33" s="14"/>
      <c r="E33" s="13"/>
      <c r="F33" s="18"/>
      <c r="G33" s="16"/>
      <c r="H33" s="18"/>
      <c r="I33" s="16"/>
      <c r="J33" s="14"/>
      <c r="K33" s="13"/>
      <c r="L33" s="10"/>
      <c r="M33" s="13"/>
      <c r="N33" s="16"/>
    </row>
    <row r="34" spans="2:14" s="5" customFormat="1" x14ac:dyDescent="0.25">
      <c r="B34" s="13"/>
      <c r="C34" s="13"/>
      <c r="D34" s="14"/>
      <c r="E34" s="13"/>
      <c r="F34" s="18"/>
      <c r="G34" s="16"/>
      <c r="H34" s="18"/>
      <c r="I34" s="16"/>
      <c r="J34" s="14"/>
      <c r="K34" s="13"/>
      <c r="L34" s="10"/>
      <c r="M34" s="13"/>
      <c r="N34" s="16"/>
    </row>
    <row r="35" spans="2:14" s="5" customFormat="1" x14ac:dyDescent="0.25">
      <c r="B35" s="13"/>
      <c r="C35" s="13"/>
      <c r="D35" s="14"/>
      <c r="E35" s="13"/>
      <c r="F35" s="18"/>
      <c r="G35" s="16"/>
      <c r="H35" s="18"/>
      <c r="I35" s="16"/>
      <c r="J35" s="14"/>
      <c r="K35" s="13"/>
      <c r="L35" s="10"/>
      <c r="M35" s="13"/>
      <c r="N35" s="16"/>
    </row>
    <row r="36" spans="2:14" s="5" customFormat="1" x14ac:dyDescent="0.25">
      <c r="B36" s="13"/>
      <c r="C36" s="13"/>
      <c r="D36" s="14"/>
      <c r="E36" s="13"/>
      <c r="F36" s="18"/>
      <c r="G36" s="16"/>
      <c r="H36" s="18"/>
      <c r="I36" s="16"/>
      <c r="J36" s="14"/>
      <c r="K36" s="13"/>
      <c r="L36" s="10"/>
      <c r="M36" s="13"/>
      <c r="N36" s="16"/>
    </row>
    <row r="37" spans="2:14" s="5" customFormat="1" x14ac:dyDescent="0.25">
      <c r="B37" s="13"/>
      <c r="C37" s="13"/>
      <c r="D37" s="14"/>
      <c r="E37" s="13"/>
      <c r="F37" s="18"/>
      <c r="G37" s="16"/>
      <c r="H37" s="18"/>
      <c r="I37" s="16"/>
      <c r="J37" s="14"/>
      <c r="K37" s="13"/>
      <c r="L37" s="10"/>
      <c r="M37" s="13"/>
      <c r="N37" s="16"/>
    </row>
  </sheetData>
  <mergeCells count="3">
    <mergeCell ref="A14:A19"/>
    <mergeCell ref="A8:A13"/>
    <mergeCell ref="A2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opLeftCell="A75" workbookViewId="0">
      <selection activeCell="F1" sqref="F1:F112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2.235E-3</v>
      </c>
      <c r="B1">
        <v>3.9701E-2</v>
      </c>
      <c r="C1">
        <v>1539.403198</v>
      </c>
      <c r="D1">
        <v>0.31993899999999997</v>
      </c>
      <c r="E1">
        <f>C1-$C$1</f>
        <v>0</v>
      </c>
      <c r="F1">
        <f>E1*1000</f>
        <v>0</v>
      </c>
    </row>
    <row r="2" spans="1:6" x14ac:dyDescent="0.25">
      <c r="A2">
        <v>2.238E-3</v>
      </c>
      <c r="B2">
        <v>3.9661000000000002E-2</v>
      </c>
      <c r="C2">
        <v>1539.402832</v>
      </c>
      <c r="D2">
        <v>0.319909</v>
      </c>
      <c r="E2">
        <f t="shared" ref="E2:E65" si="0">C2-$C$1</f>
        <v>-3.6599999998543353E-4</v>
      </c>
      <c r="F2">
        <f t="shared" ref="F2:F65" si="1">E2*1000</f>
        <v>-0.36599999998543353</v>
      </c>
    </row>
    <row r="3" spans="1:6" x14ac:dyDescent="0.25">
      <c r="A3">
        <v>2.2339999999999999E-3</v>
      </c>
      <c r="B3">
        <v>3.9636999999999999E-2</v>
      </c>
      <c r="C3">
        <v>1539.4030760000001</v>
      </c>
      <c r="D3">
        <v>0.32016099999999997</v>
      </c>
      <c r="E3">
        <f t="shared" si="0"/>
        <v>-1.2199999991935329E-4</v>
      </c>
      <c r="F3">
        <f t="shared" si="1"/>
        <v>-0.12199999991935329</v>
      </c>
    </row>
    <row r="4" spans="1:6" x14ac:dyDescent="0.25">
      <c r="A4">
        <v>2.2369999999999998E-3</v>
      </c>
      <c r="B4">
        <v>3.9655999999999997E-2</v>
      </c>
      <c r="C4">
        <v>1539.4033199999999</v>
      </c>
      <c r="D4">
        <v>0.31983800000000001</v>
      </c>
      <c r="E4">
        <f t="shared" si="0"/>
        <v>1.2199999991935329E-4</v>
      </c>
      <c r="F4">
        <f t="shared" si="1"/>
        <v>0.12199999991935329</v>
      </c>
    </row>
    <row r="5" spans="1:6" x14ac:dyDescent="0.25">
      <c r="A5">
        <v>2.235E-3</v>
      </c>
      <c r="B5">
        <v>3.9638E-2</v>
      </c>
      <c r="C5">
        <v>1539.403442</v>
      </c>
      <c r="D5">
        <v>0.32000800000000001</v>
      </c>
      <c r="E5">
        <f t="shared" si="0"/>
        <v>2.4400000006608025E-4</v>
      </c>
      <c r="F5">
        <f t="shared" si="1"/>
        <v>0.24400000006608025</v>
      </c>
    </row>
    <row r="6" spans="1:6" x14ac:dyDescent="0.25">
      <c r="A6">
        <v>2.2369999999999998E-3</v>
      </c>
      <c r="B6">
        <v>3.9643999999999999E-2</v>
      </c>
      <c r="C6">
        <v>1539.403442</v>
      </c>
      <c r="D6">
        <v>0.31985599999999997</v>
      </c>
      <c r="E6">
        <f t="shared" si="0"/>
        <v>2.4400000006608025E-4</v>
      </c>
      <c r="F6">
        <f t="shared" si="1"/>
        <v>0.24400000006608025</v>
      </c>
    </row>
    <row r="7" spans="1:6" x14ac:dyDescent="0.25">
      <c r="A7">
        <v>2.2369999999999998E-3</v>
      </c>
      <c r="B7">
        <v>3.9616999999999999E-2</v>
      </c>
      <c r="C7">
        <v>1539.403198</v>
      </c>
      <c r="D7">
        <v>0.32004199999999999</v>
      </c>
      <c r="E7">
        <f t="shared" si="0"/>
        <v>0</v>
      </c>
      <c r="F7">
        <f t="shared" si="1"/>
        <v>0</v>
      </c>
    </row>
    <row r="8" spans="1:6" x14ac:dyDescent="0.25">
      <c r="A8">
        <v>2.2390000000000001E-3</v>
      </c>
      <c r="B8">
        <v>3.9628999999999998E-2</v>
      </c>
      <c r="C8">
        <v>1539.403198</v>
      </c>
      <c r="D8">
        <v>0.32014799999999999</v>
      </c>
      <c r="E8">
        <f t="shared" si="0"/>
        <v>0</v>
      </c>
      <c r="F8">
        <f t="shared" si="1"/>
        <v>0</v>
      </c>
    </row>
    <row r="9" spans="1:6" x14ac:dyDescent="0.25">
      <c r="A9">
        <v>2.2360000000000001E-3</v>
      </c>
      <c r="B9">
        <v>3.9642999999999998E-2</v>
      </c>
      <c r="C9">
        <v>1539.4033199999999</v>
      </c>
      <c r="D9">
        <v>0.32007000000000002</v>
      </c>
      <c r="E9">
        <f t="shared" si="0"/>
        <v>1.2199999991935329E-4</v>
      </c>
      <c r="F9">
        <f t="shared" si="1"/>
        <v>0.12199999991935329</v>
      </c>
    </row>
    <row r="10" spans="1:6" x14ac:dyDescent="0.25">
      <c r="A10">
        <v>2.235E-3</v>
      </c>
      <c r="B10">
        <v>3.9600999999999997E-2</v>
      </c>
      <c r="C10">
        <v>1539.403564</v>
      </c>
      <c r="D10">
        <v>0.32016899999999998</v>
      </c>
      <c r="E10">
        <f t="shared" si="0"/>
        <v>3.6599999998543353E-4</v>
      </c>
      <c r="F10">
        <f t="shared" si="1"/>
        <v>0.36599999998543353</v>
      </c>
    </row>
    <row r="11" spans="1:6" x14ac:dyDescent="0.25">
      <c r="A11">
        <v>2.2360000000000001E-3</v>
      </c>
      <c r="B11">
        <v>3.9607000000000003E-2</v>
      </c>
      <c r="C11">
        <v>1539.403198</v>
      </c>
      <c r="D11">
        <v>0.32007799999999997</v>
      </c>
      <c r="E11">
        <f t="shared" si="0"/>
        <v>0</v>
      </c>
      <c r="F11">
        <f t="shared" si="1"/>
        <v>0</v>
      </c>
    </row>
    <row r="12" spans="1:6" x14ac:dyDescent="0.25">
      <c r="A12">
        <v>2.235E-3</v>
      </c>
      <c r="B12">
        <v>3.9622999999999998E-2</v>
      </c>
      <c r="C12">
        <v>1539.4029539999999</v>
      </c>
      <c r="D12">
        <v>0.320081</v>
      </c>
      <c r="E12">
        <f t="shared" si="0"/>
        <v>-2.4400000006608025E-4</v>
      </c>
      <c r="F12">
        <f t="shared" si="1"/>
        <v>-0.24400000006608025</v>
      </c>
    </row>
    <row r="13" spans="1:6" x14ac:dyDescent="0.25">
      <c r="A13">
        <v>2.2360000000000001E-3</v>
      </c>
      <c r="B13">
        <v>3.9583E-2</v>
      </c>
      <c r="C13">
        <v>1539.404297</v>
      </c>
      <c r="D13">
        <v>0.31984600000000002</v>
      </c>
      <c r="E13">
        <f t="shared" si="0"/>
        <v>1.0990000000674627E-3</v>
      </c>
      <c r="F13">
        <f t="shared" si="1"/>
        <v>1.0990000000674627</v>
      </c>
    </row>
    <row r="14" spans="1:6" x14ac:dyDescent="0.25">
      <c r="A14">
        <v>2.2279999999999999E-3</v>
      </c>
      <c r="B14">
        <v>3.9614000000000003E-2</v>
      </c>
      <c r="C14">
        <v>1539.411499</v>
      </c>
      <c r="D14">
        <v>0.32032300000000002</v>
      </c>
      <c r="E14">
        <f t="shared" si="0"/>
        <v>8.3010000000740547E-3</v>
      </c>
      <c r="F14">
        <f t="shared" si="1"/>
        <v>8.3010000000740547</v>
      </c>
    </row>
    <row r="15" spans="1:6" x14ac:dyDescent="0.25">
      <c r="A15">
        <v>2.2209999999999999E-3</v>
      </c>
      <c r="B15">
        <v>3.9649999999999998E-2</v>
      </c>
      <c r="C15">
        <v>1539.4205320000001</v>
      </c>
      <c r="D15">
        <v>0.32047900000000001</v>
      </c>
      <c r="E15">
        <f t="shared" si="0"/>
        <v>1.7334000000118976E-2</v>
      </c>
      <c r="F15">
        <f t="shared" si="1"/>
        <v>17.334000000118976</v>
      </c>
    </row>
    <row r="16" spans="1:6" x14ac:dyDescent="0.25">
      <c r="A16">
        <v>2.2260000000000001E-3</v>
      </c>
      <c r="B16">
        <v>3.9657999999999999E-2</v>
      </c>
      <c r="C16">
        <v>1539.420654</v>
      </c>
      <c r="D16">
        <v>0.32035400000000003</v>
      </c>
      <c r="E16">
        <f t="shared" si="0"/>
        <v>1.745600000003833E-2</v>
      </c>
      <c r="F16">
        <f t="shared" si="1"/>
        <v>17.45600000003833</v>
      </c>
    </row>
    <row r="17" spans="1:6" x14ac:dyDescent="0.25">
      <c r="A17">
        <v>2.225E-3</v>
      </c>
      <c r="B17">
        <v>3.9689000000000002E-2</v>
      </c>
      <c r="C17">
        <v>1539.4197999999999</v>
      </c>
      <c r="D17">
        <v>0.32049899999999998</v>
      </c>
      <c r="E17">
        <f t="shared" si="0"/>
        <v>1.6601999999920736E-2</v>
      </c>
      <c r="F17">
        <f t="shared" si="1"/>
        <v>16.601999999920736</v>
      </c>
    </row>
    <row r="18" spans="1:6" x14ac:dyDescent="0.25">
      <c r="A18">
        <v>2.2290000000000001E-3</v>
      </c>
      <c r="B18">
        <v>3.9756E-2</v>
      </c>
      <c r="C18">
        <v>1539.4178469999999</v>
      </c>
      <c r="D18">
        <v>0.31976900000000003</v>
      </c>
      <c r="E18">
        <f t="shared" si="0"/>
        <v>1.4648999999963053E-2</v>
      </c>
      <c r="F18">
        <f t="shared" si="1"/>
        <v>14.648999999963053</v>
      </c>
    </row>
    <row r="19" spans="1:6" x14ac:dyDescent="0.25">
      <c r="A19">
        <v>2.2290000000000001E-3</v>
      </c>
      <c r="B19">
        <v>3.9791E-2</v>
      </c>
      <c r="C19">
        <v>1539.416504</v>
      </c>
      <c r="D19">
        <v>0.31957200000000002</v>
      </c>
      <c r="E19">
        <f t="shared" si="0"/>
        <v>1.3306000000056883E-2</v>
      </c>
      <c r="F19">
        <f t="shared" si="1"/>
        <v>13.306000000056883</v>
      </c>
    </row>
    <row r="20" spans="1:6" x14ac:dyDescent="0.25">
      <c r="A20">
        <v>2.2239999999999998E-3</v>
      </c>
      <c r="B20">
        <v>3.9808000000000003E-2</v>
      </c>
      <c r="C20">
        <v>1539.4149170000001</v>
      </c>
      <c r="D20">
        <v>0.31979400000000002</v>
      </c>
      <c r="E20">
        <f t="shared" si="0"/>
        <v>1.1719000000084634E-2</v>
      </c>
      <c r="F20">
        <f t="shared" si="1"/>
        <v>11.719000000084634</v>
      </c>
    </row>
    <row r="21" spans="1:6" x14ac:dyDescent="0.25">
      <c r="A21">
        <v>2.2300000000000002E-3</v>
      </c>
      <c r="B21">
        <v>3.9775999999999999E-2</v>
      </c>
      <c r="C21">
        <v>1539.4125979999999</v>
      </c>
      <c r="D21">
        <v>0.32038299999999997</v>
      </c>
      <c r="E21">
        <f t="shared" si="0"/>
        <v>9.3999999999141437E-3</v>
      </c>
      <c r="F21">
        <f t="shared" si="1"/>
        <v>9.3999999999141437</v>
      </c>
    </row>
    <row r="22" spans="1:6" x14ac:dyDescent="0.25">
      <c r="A22">
        <v>2.2290000000000001E-3</v>
      </c>
      <c r="B22">
        <v>3.9754999999999999E-2</v>
      </c>
      <c r="C22">
        <v>1539.409302</v>
      </c>
      <c r="D22">
        <v>0.32062000000000002</v>
      </c>
      <c r="E22">
        <f t="shared" si="0"/>
        <v>6.1040000000502914E-3</v>
      </c>
      <c r="F22">
        <f t="shared" si="1"/>
        <v>6.1040000000502914</v>
      </c>
    </row>
    <row r="23" spans="1:6" x14ac:dyDescent="0.25">
      <c r="A23">
        <v>2.232E-3</v>
      </c>
      <c r="B23">
        <v>3.9710000000000002E-2</v>
      </c>
      <c r="C23">
        <v>1539.4067379999999</v>
      </c>
      <c r="D23">
        <v>0.32045499999999999</v>
      </c>
      <c r="E23">
        <f t="shared" si="0"/>
        <v>3.5399999999299325E-3</v>
      </c>
      <c r="F23">
        <f t="shared" si="1"/>
        <v>3.5399999999299325</v>
      </c>
    </row>
    <row r="24" spans="1:6" x14ac:dyDescent="0.25">
      <c r="A24">
        <v>2.232E-3</v>
      </c>
      <c r="B24">
        <v>3.9754999999999999E-2</v>
      </c>
      <c r="C24">
        <v>1539.4049070000001</v>
      </c>
      <c r="D24">
        <v>0.32033099999999998</v>
      </c>
      <c r="E24">
        <f t="shared" si="0"/>
        <v>1.7090000001189765E-3</v>
      </c>
      <c r="F24">
        <f t="shared" si="1"/>
        <v>1.7090000001189765</v>
      </c>
    </row>
    <row r="25" spans="1:6" x14ac:dyDescent="0.25">
      <c r="A25">
        <v>2.2330000000000002E-3</v>
      </c>
      <c r="B25">
        <v>3.9768999999999999E-2</v>
      </c>
      <c r="C25">
        <v>1539.4039310000001</v>
      </c>
      <c r="D25">
        <v>0.320075</v>
      </c>
      <c r="E25">
        <f t="shared" si="0"/>
        <v>7.3300000008202915E-4</v>
      </c>
      <c r="F25">
        <f t="shared" si="1"/>
        <v>0.73300000008202915</v>
      </c>
    </row>
    <row r="26" spans="1:6" x14ac:dyDescent="0.25">
      <c r="A26">
        <v>2.232E-3</v>
      </c>
      <c r="B26">
        <v>3.9759000000000003E-2</v>
      </c>
      <c r="C26">
        <v>1539.4033199999999</v>
      </c>
      <c r="D26">
        <v>0.32018099999999999</v>
      </c>
      <c r="E26">
        <f t="shared" si="0"/>
        <v>1.2199999991935329E-4</v>
      </c>
      <c r="F26">
        <f t="shared" si="1"/>
        <v>0.12199999991935329</v>
      </c>
    </row>
    <row r="27" spans="1:6" x14ac:dyDescent="0.25">
      <c r="A27">
        <v>2.235E-3</v>
      </c>
      <c r="B27">
        <v>3.9749E-2</v>
      </c>
      <c r="C27">
        <v>1539.4029539999999</v>
      </c>
      <c r="D27">
        <v>0.32000499999999998</v>
      </c>
      <c r="E27">
        <f t="shared" si="0"/>
        <v>-2.4400000006608025E-4</v>
      </c>
      <c r="F27">
        <f t="shared" si="1"/>
        <v>-0.24400000006608025</v>
      </c>
    </row>
    <row r="28" spans="1:6" x14ac:dyDescent="0.25">
      <c r="A28">
        <v>2.2339999999999999E-3</v>
      </c>
      <c r="B28">
        <v>3.9752999999999997E-2</v>
      </c>
      <c r="C28">
        <v>1539.4025879999999</v>
      </c>
      <c r="D28">
        <v>0.32014599999999999</v>
      </c>
      <c r="E28">
        <f t="shared" si="0"/>
        <v>-6.1000000005151378E-4</v>
      </c>
      <c r="F28">
        <f t="shared" si="1"/>
        <v>-0.61000000005151378</v>
      </c>
    </row>
    <row r="29" spans="1:6" x14ac:dyDescent="0.25">
      <c r="A29">
        <v>2.235E-3</v>
      </c>
      <c r="B29">
        <v>3.9751000000000002E-2</v>
      </c>
      <c r="C29">
        <v>1539.402466</v>
      </c>
      <c r="D29">
        <v>0.31991199999999997</v>
      </c>
      <c r="E29">
        <f t="shared" si="0"/>
        <v>-7.3199999997086707E-4</v>
      </c>
      <c r="F29">
        <f t="shared" si="1"/>
        <v>-0.73199999997086707</v>
      </c>
    </row>
    <row r="30" spans="1:6" x14ac:dyDescent="0.25">
      <c r="A30">
        <v>2.2339999999999999E-3</v>
      </c>
      <c r="B30">
        <v>3.9646000000000001E-2</v>
      </c>
      <c r="C30">
        <v>1539.403687</v>
      </c>
      <c r="D30">
        <v>0.320077</v>
      </c>
      <c r="E30">
        <f t="shared" si="0"/>
        <v>4.890000000159489E-4</v>
      </c>
      <c r="F30">
        <f t="shared" si="1"/>
        <v>0.4890000000159489</v>
      </c>
    </row>
    <row r="31" spans="1:6" x14ac:dyDescent="0.25">
      <c r="A31">
        <v>2.2330000000000002E-3</v>
      </c>
      <c r="B31">
        <v>3.9698999999999998E-2</v>
      </c>
      <c r="C31">
        <v>1539.402832</v>
      </c>
      <c r="D31">
        <v>0.31988800000000001</v>
      </c>
      <c r="E31">
        <f t="shared" si="0"/>
        <v>-3.6599999998543353E-4</v>
      </c>
      <c r="F31">
        <f t="shared" si="1"/>
        <v>-0.36599999998543353</v>
      </c>
    </row>
    <row r="32" spans="1:6" x14ac:dyDescent="0.25">
      <c r="A32">
        <v>2.2339999999999999E-3</v>
      </c>
      <c r="B32">
        <v>3.9659E-2</v>
      </c>
      <c r="C32">
        <v>1539.402466</v>
      </c>
      <c r="D32">
        <v>0.31987500000000002</v>
      </c>
      <c r="E32">
        <f t="shared" si="0"/>
        <v>-7.3199999997086707E-4</v>
      </c>
      <c r="F32">
        <f t="shared" si="1"/>
        <v>-0.73199999997086707</v>
      </c>
    </row>
    <row r="33" spans="1:6" x14ac:dyDescent="0.25">
      <c r="A33">
        <v>2.2339999999999999E-3</v>
      </c>
      <c r="B33">
        <v>3.9670999999999998E-2</v>
      </c>
      <c r="C33">
        <v>1539.4018550000001</v>
      </c>
      <c r="D33">
        <v>0.31987300000000002</v>
      </c>
      <c r="E33">
        <f t="shared" si="0"/>
        <v>-1.3429999999061693E-3</v>
      </c>
      <c r="F33">
        <f t="shared" si="1"/>
        <v>-1.3429999999061693</v>
      </c>
    </row>
    <row r="34" spans="1:6" x14ac:dyDescent="0.25">
      <c r="A34">
        <v>2.2360000000000001E-3</v>
      </c>
      <c r="B34">
        <v>3.9669000000000003E-2</v>
      </c>
      <c r="C34">
        <v>1539.4017329999999</v>
      </c>
      <c r="D34">
        <v>0.31954199999999999</v>
      </c>
      <c r="E34">
        <f t="shared" si="0"/>
        <v>-1.4650000000528962E-3</v>
      </c>
      <c r="F34">
        <f t="shared" si="1"/>
        <v>-1.4650000000528962</v>
      </c>
    </row>
    <row r="35" spans="1:6" x14ac:dyDescent="0.25">
      <c r="A35">
        <v>2.2330000000000002E-3</v>
      </c>
      <c r="B35">
        <v>3.9649999999999998E-2</v>
      </c>
      <c r="C35">
        <v>1539.4014890000001</v>
      </c>
      <c r="D35">
        <v>0.31983400000000001</v>
      </c>
      <c r="E35">
        <f t="shared" si="0"/>
        <v>-1.7089999998916028E-3</v>
      </c>
      <c r="F35">
        <f t="shared" si="1"/>
        <v>-1.7089999998916028</v>
      </c>
    </row>
    <row r="36" spans="1:6" x14ac:dyDescent="0.25">
      <c r="A36">
        <v>2.2339999999999999E-3</v>
      </c>
      <c r="B36">
        <v>3.9609999999999999E-2</v>
      </c>
      <c r="C36">
        <v>1539.4021</v>
      </c>
      <c r="D36">
        <v>0.31955600000000001</v>
      </c>
      <c r="E36">
        <f t="shared" si="0"/>
        <v>-1.0979999999563006E-3</v>
      </c>
      <c r="F36">
        <f t="shared" si="1"/>
        <v>-1.0979999999563006</v>
      </c>
    </row>
    <row r="37" spans="1:6" x14ac:dyDescent="0.25">
      <c r="A37">
        <v>2.2330000000000002E-3</v>
      </c>
      <c r="B37">
        <v>3.9579000000000003E-2</v>
      </c>
      <c r="C37">
        <v>1539.4018550000001</v>
      </c>
      <c r="D37">
        <v>0.319911</v>
      </c>
      <c r="E37">
        <f t="shared" si="0"/>
        <v>-1.3429999999061693E-3</v>
      </c>
      <c r="F37">
        <f t="shared" si="1"/>
        <v>-1.3429999999061693</v>
      </c>
    </row>
    <row r="38" spans="1:6" x14ac:dyDescent="0.25">
      <c r="A38">
        <v>2.2309999999999999E-3</v>
      </c>
      <c r="B38">
        <v>3.9607000000000003E-2</v>
      </c>
      <c r="C38">
        <v>1539.4022219999999</v>
      </c>
      <c r="D38">
        <v>0.31996999999999998</v>
      </c>
      <c r="E38">
        <f t="shared" si="0"/>
        <v>-9.7600000003694731E-4</v>
      </c>
      <c r="F38">
        <f t="shared" si="1"/>
        <v>-0.97600000003694731</v>
      </c>
    </row>
    <row r="39" spans="1:6" x14ac:dyDescent="0.25">
      <c r="A39">
        <v>2.2309999999999999E-3</v>
      </c>
      <c r="B39">
        <v>3.9615999999999998E-2</v>
      </c>
      <c r="C39">
        <v>1539.4023440000001</v>
      </c>
      <c r="D39">
        <v>0.32017800000000002</v>
      </c>
      <c r="E39">
        <f t="shared" si="0"/>
        <v>-8.5399999989022035E-4</v>
      </c>
      <c r="F39">
        <f t="shared" si="1"/>
        <v>-0.85399999989022035</v>
      </c>
    </row>
    <row r="40" spans="1:6" x14ac:dyDescent="0.25">
      <c r="A40">
        <v>2.2309999999999999E-3</v>
      </c>
      <c r="B40">
        <v>3.9549000000000001E-2</v>
      </c>
      <c r="C40">
        <v>1539.4038089999999</v>
      </c>
      <c r="D40">
        <v>0.319996</v>
      </c>
      <c r="E40">
        <f t="shared" si="0"/>
        <v>6.1099999993530218E-4</v>
      </c>
      <c r="F40">
        <f t="shared" si="1"/>
        <v>0.61099999993530218</v>
      </c>
    </row>
    <row r="41" spans="1:6" x14ac:dyDescent="0.25">
      <c r="A41">
        <v>2.2279999999999999E-3</v>
      </c>
      <c r="B41">
        <v>3.9529000000000002E-2</v>
      </c>
      <c r="C41">
        <v>1539.4125979999999</v>
      </c>
      <c r="D41">
        <v>0.32007400000000003</v>
      </c>
      <c r="E41">
        <f t="shared" si="0"/>
        <v>9.3999999999141437E-3</v>
      </c>
      <c r="F41">
        <f t="shared" si="1"/>
        <v>9.3999999999141437</v>
      </c>
    </row>
    <row r="42" spans="1:6" x14ac:dyDescent="0.25">
      <c r="A42">
        <v>2.222E-3</v>
      </c>
      <c r="B42">
        <v>3.9539999999999999E-2</v>
      </c>
      <c r="C42">
        <v>1539.4189449999999</v>
      </c>
      <c r="D42">
        <v>0.32006800000000002</v>
      </c>
      <c r="E42">
        <f t="shared" si="0"/>
        <v>1.5746999999919353E-2</v>
      </c>
      <c r="F42">
        <f t="shared" si="1"/>
        <v>15.746999999919353</v>
      </c>
    </row>
    <row r="43" spans="1:6" x14ac:dyDescent="0.25">
      <c r="A43">
        <v>2.2309999999999999E-3</v>
      </c>
      <c r="B43">
        <v>3.9466000000000001E-2</v>
      </c>
      <c r="C43">
        <v>1539.4229740000001</v>
      </c>
      <c r="D43">
        <v>0.319799</v>
      </c>
      <c r="E43">
        <f t="shared" si="0"/>
        <v>1.9776000000092608E-2</v>
      </c>
      <c r="F43">
        <f t="shared" si="1"/>
        <v>19.776000000092608</v>
      </c>
    </row>
    <row r="44" spans="1:6" x14ac:dyDescent="0.25">
      <c r="A44">
        <v>2.2369999999999998E-3</v>
      </c>
      <c r="B44">
        <v>3.9452000000000001E-2</v>
      </c>
      <c r="C44">
        <v>1539.423706</v>
      </c>
      <c r="D44">
        <v>0.31929600000000002</v>
      </c>
      <c r="E44">
        <f t="shared" si="0"/>
        <v>2.0508000000063475E-2</v>
      </c>
      <c r="F44">
        <f t="shared" si="1"/>
        <v>20.508000000063475</v>
      </c>
    </row>
    <row r="45" spans="1:6" x14ac:dyDescent="0.25">
      <c r="A45">
        <v>2.2290000000000001E-3</v>
      </c>
      <c r="B45">
        <v>3.9487000000000001E-2</v>
      </c>
      <c r="C45">
        <v>1539.4224850000001</v>
      </c>
      <c r="D45">
        <v>0.31983099999999998</v>
      </c>
      <c r="E45">
        <f t="shared" si="0"/>
        <v>1.9287000000076659E-2</v>
      </c>
      <c r="F45">
        <f t="shared" si="1"/>
        <v>19.287000000076659</v>
      </c>
    </row>
    <row r="46" spans="1:6" x14ac:dyDescent="0.25">
      <c r="A46">
        <v>2.2230000000000001E-3</v>
      </c>
      <c r="B46">
        <v>3.9486E-2</v>
      </c>
      <c r="C46">
        <v>1539.4212649999999</v>
      </c>
      <c r="D46">
        <v>0.32023800000000002</v>
      </c>
      <c r="E46">
        <f t="shared" si="0"/>
        <v>1.8066999999973632E-2</v>
      </c>
      <c r="F46">
        <f t="shared" si="1"/>
        <v>18.066999999973632</v>
      </c>
    </row>
    <row r="47" spans="1:6" x14ac:dyDescent="0.25">
      <c r="A47">
        <v>2.2239999999999998E-3</v>
      </c>
      <c r="B47">
        <v>3.9600000000000003E-2</v>
      </c>
      <c r="C47">
        <v>1539.4187010000001</v>
      </c>
      <c r="D47">
        <v>0.32006899999999999</v>
      </c>
      <c r="E47">
        <f t="shared" si="0"/>
        <v>1.5503000000080647E-2</v>
      </c>
      <c r="F47">
        <f t="shared" si="1"/>
        <v>15.503000000080647</v>
      </c>
    </row>
    <row r="48" spans="1:6" x14ac:dyDescent="0.25">
      <c r="A48">
        <v>2.2309999999999999E-3</v>
      </c>
      <c r="B48">
        <v>3.9613000000000002E-2</v>
      </c>
      <c r="C48">
        <v>1539.4123540000001</v>
      </c>
      <c r="D48">
        <v>0.32031300000000001</v>
      </c>
      <c r="E48">
        <f t="shared" si="0"/>
        <v>9.1560000000754371E-3</v>
      </c>
      <c r="F48">
        <f t="shared" si="1"/>
        <v>9.1560000000754371</v>
      </c>
    </row>
    <row r="49" spans="1:6" x14ac:dyDescent="0.25">
      <c r="A49">
        <v>2.2399999999999998E-3</v>
      </c>
      <c r="B49">
        <v>3.9560999999999999E-2</v>
      </c>
      <c r="C49">
        <v>1539.4079589999999</v>
      </c>
      <c r="D49">
        <v>0.32030700000000001</v>
      </c>
      <c r="E49">
        <f t="shared" si="0"/>
        <v>4.7609999999167485E-3</v>
      </c>
      <c r="F49">
        <f t="shared" si="1"/>
        <v>4.7609999999167485</v>
      </c>
    </row>
    <row r="50" spans="1:6" x14ac:dyDescent="0.25">
      <c r="A50">
        <v>2.2330000000000002E-3</v>
      </c>
      <c r="B50">
        <v>3.9614999999999997E-2</v>
      </c>
      <c r="C50">
        <v>1539.4051509999999</v>
      </c>
      <c r="D50">
        <v>0.32021899999999998</v>
      </c>
      <c r="E50">
        <f t="shared" si="0"/>
        <v>1.952999999957683E-3</v>
      </c>
      <c r="F50">
        <f t="shared" si="1"/>
        <v>1.952999999957683</v>
      </c>
    </row>
    <row r="51" spans="1:6" x14ac:dyDescent="0.25">
      <c r="A51">
        <v>2.2369999999999998E-3</v>
      </c>
      <c r="B51">
        <v>3.9649999999999998E-2</v>
      </c>
      <c r="C51">
        <v>1539.4030760000001</v>
      </c>
      <c r="D51">
        <v>0.31994299999999998</v>
      </c>
      <c r="E51">
        <f t="shared" si="0"/>
        <v>-1.2199999991935329E-4</v>
      </c>
      <c r="F51">
        <f t="shared" si="1"/>
        <v>-0.12199999991935329</v>
      </c>
    </row>
    <row r="52" spans="1:6" x14ac:dyDescent="0.25">
      <c r="A52">
        <v>2.2399999999999998E-3</v>
      </c>
      <c r="B52">
        <v>3.9620000000000002E-2</v>
      </c>
      <c r="C52">
        <v>1539.4021</v>
      </c>
      <c r="D52">
        <v>0.32007200000000002</v>
      </c>
      <c r="E52">
        <f t="shared" si="0"/>
        <v>-1.0979999999563006E-3</v>
      </c>
      <c r="F52">
        <f t="shared" si="1"/>
        <v>-1.0979999999563006</v>
      </c>
    </row>
    <row r="53" spans="1:6" x14ac:dyDescent="0.25">
      <c r="A53">
        <v>2.238E-3</v>
      </c>
      <c r="B53">
        <v>3.9613000000000002E-2</v>
      </c>
      <c r="C53">
        <v>1539.4014890000001</v>
      </c>
      <c r="D53">
        <v>0.31989099999999998</v>
      </c>
      <c r="E53">
        <f t="shared" si="0"/>
        <v>-1.7089999998916028E-3</v>
      </c>
      <c r="F53">
        <f t="shared" si="1"/>
        <v>-1.7089999998916028</v>
      </c>
    </row>
    <row r="54" spans="1:6" x14ac:dyDescent="0.25">
      <c r="A54">
        <v>2.235E-3</v>
      </c>
      <c r="B54">
        <v>3.9626000000000001E-2</v>
      </c>
      <c r="C54">
        <v>1539.4013669999999</v>
      </c>
      <c r="D54">
        <v>0.32002399999999998</v>
      </c>
      <c r="E54">
        <f t="shared" si="0"/>
        <v>-1.8310000000383297E-3</v>
      </c>
      <c r="F54">
        <f t="shared" si="1"/>
        <v>-1.8310000000383297</v>
      </c>
    </row>
    <row r="55" spans="1:6" x14ac:dyDescent="0.25">
      <c r="A55">
        <v>2.2399999999999998E-3</v>
      </c>
      <c r="B55">
        <v>3.9631E-2</v>
      </c>
      <c r="C55">
        <v>1539.4013669999999</v>
      </c>
      <c r="D55">
        <v>0.31977100000000003</v>
      </c>
      <c r="E55">
        <f t="shared" si="0"/>
        <v>-1.8310000000383297E-3</v>
      </c>
      <c r="F55">
        <f t="shared" si="1"/>
        <v>-1.8310000000383297</v>
      </c>
    </row>
    <row r="56" spans="1:6" x14ac:dyDescent="0.25">
      <c r="A56">
        <v>2.2369999999999998E-3</v>
      </c>
      <c r="B56">
        <v>3.9634999999999997E-2</v>
      </c>
      <c r="C56">
        <v>1539.4013669999999</v>
      </c>
      <c r="D56">
        <v>0.31970999999999999</v>
      </c>
      <c r="E56">
        <f t="shared" si="0"/>
        <v>-1.8310000000383297E-3</v>
      </c>
      <c r="F56">
        <f t="shared" si="1"/>
        <v>-1.8310000000383297</v>
      </c>
    </row>
    <row r="57" spans="1:6" x14ac:dyDescent="0.25">
      <c r="A57">
        <v>2.235E-3</v>
      </c>
      <c r="B57">
        <v>3.9604E-2</v>
      </c>
      <c r="C57">
        <v>1539.4017329999999</v>
      </c>
      <c r="D57">
        <v>0.32001099999999999</v>
      </c>
      <c r="E57">
        <f t="shared" si="0"/>
        <v>-1.4650000000528962E-3</v>
      </c>
      <c r="F57">
        <f t="shared" si="1"/>
        <v>-1.4650000000528962</v>
      </c>
    </row>
    <row r="58" spans="1:6" x14ac:dyDescent="0.25">
      <c r="A58">
        <v>2.2369999999999998E-3</v>
      </c>
      <c r="B58">
        <v>3.9594999999999998E-2</v>
      </c>
      <c r="C58">
        <v>1539.4022219999999</v>
      </c>
      <c r="D58">
        <v>0.32008999999999999</v>
      </c>
      <c r="E58">
        <f t="shared" si="0"/>
        <v>-9.7600000003694731E-4</v>
      </c>
      <c r="F58">
        <f t="shared" si="1"/>
        <v>-0.97600000003694731</v>
      </c>
    </row>
    <row r="59" spans="1:6" x14ac:dyDescent="0.25">
      <c r="A59">
        <v>2.2369999999999998E-3</v>
      </c>
      <c r="B59">
        <v>3.9594999999999998E-2</v>
      </c>
      <c r="C59">
        <v>1539.4025879999999</v>
      </c>
      <c r="D59">
        <v>0.32002199999999997</v>
      </c>
      <c r="E59">
        <f t="shared" si="0"/>
        <v>-6.1000000005151378E-4</v>
      </c>
      <c r="F59">
        <f t="shared" si="1"/>
        <v>-0.61000000005151378</v>
      </c>
    </row>
    <row r="60" spans="1:6" x14ac:dyDescent="0.25">
      <c r="A60">
        <v>2.2409999999999999E-3</v>
      </c>
      <c r="B60">
        <v>3.959E-2</v>
      </c>
      <c r="C60">
        <v>1539.402832</v>
      </c>
      <c r="D60">
        <v>0.32000400000000001</v>
      </c>
      <c r="E60">
        <f t="shared" si="0"/>
        <v>-3.6599999998543353E-4</v>
      </c>
      <c r="F60">
        <f t="shared" si="1"/>
        <v>-0.36599999998543353</v>
      </c>
    </row>
    <row r="61" spans="1:6" x14ac:dyDescent="0.25">
      <c r="A61">
        <v>2.2330000000000002E-3</v>
      </c>
      <c r="B61">
        <v>3.9523000000000003E-2</v>
      </c>
      <c r="C61">
        <v>1539.403687</v>
      </c>
      <c r="D61">
        <v>0.320162</v>
      </c>
      <c r="E61">
        <f t="shared" si="0"/>
        <v>4.890000000159489E-4</v>
      </c>
      <c r="F61">
        <f t="shared" si="1"/>
        <v>0.4890000000159489</v>
      </c>
    </row>
    <row r="62" spans="1:6" x14ac:dyDescent="0.25">
      <c r="A62">
        <v>2.232E-3</v>
      </c>
      <c r="B62">
        <v>3.9489999999999997E-2</v>
      </c>
      <c r="C62">
        <v>1539.403687</v>
      </c>
      <c r="D62">
        <v>0.32024599999999998</v>
      </c>
      <c r="E62">
        <f t="shared" si="0"/>
        <v>4.890000000159489E-4</v>
      </c>
      <c r="F62">
        <f t="shared" si="1"/>
        <v>0.4890000000159489</v>
      </c>
    </row>
    <row r="63" spans="1:6" x14ac:dyDescent="0.25">
      <c r="A63">
        <v>2.2360000000000001E-3</v>
      </c>
      <c r="B63">
        <v>3.9489999999999997E-2</v>
      </c>
      <c r="C63">
        <v>1539.4029539999999</v>
      </c>
      <c r="D63">
        <v>0.32006499999999999</v>
      </c>
      <c r="E63">
        <f t="shared" si="0"/>
        <v>-2.4400000006608025E-4</v>
      </c>
      <c r="F63">
        <f t="shared" si="1"/>
        <v>-0.24400000006608025</v>
      </c>
    </row>
    <row r="64" spans="1:6" x14ac:dyDescent="0.25">
      <c r="A64">
        <v>2.2339999999999999E-3</v>
      </c>
      <c r="B64">
        <v>3.9504999999999998E-2</v>
      </c>
      <c r="C64">
        <v>1539.402832</v>
      </c>
      <c r="D64">
        <v>0.32020999999999999</v>
      </c>
      <c r="E64">
        <f t="shared" si="0"/>
        <v>-3.6599999998543353E-4</v>
      </c>
      <c r="F64">
        <f t="shared" si="1"/>
        <v>-0.36599999998543353</v>
      </c>
    </row>
    <row r="65" spans="1:6" x14ac:dyDescent="0.25">
      <c r="A65">
        <v>2.2369999999999998E-3</v>
      </c>
      <c r="B65">
        <v>3.9491999999999999E-2</v>
      </c>
      <c r="C65">
        <v>1539.4019780000001</v>
      </c>
      <c r="D65">
        <v>0.32006699999999999</v>
      </c>
      <c r="E65">
        <f t="shared" si="0"/>
        <v>-1.2199999998756539E-3</v>
      </c>
      <c r="F65">
        <f t="shared" si="1"/>
        <v>-1.2199999998756539</v>
      </c>
    </row>
    <row r="66" spans="1:6" x14ac:dyDescent="0.25">
      <c r="A66">
        <v>2.238E-3</v>
      </c>
      <c r="B66">
        <v>3.9504999999999998E-2</v>
      </c>
      <c r="C66">
        <v>1539.4018550000001</v>
      </c>
      <c r="D66">
        <v>0.32000400000000001</v>
      </c>
      <c r="E66">
        <f t="shared" ref="E66:E112" si="2">C66-$C$1</f>
        <v>-1.3429999999061693E-3</v>
      </c>
      <c r="F66">
        <f t="shared" ref="F66:F112" si="3">E66*1000</f>
        <v>-1.3429999999061693</v>
      </c>
    </row>
    <row r="67" spans="1:6" x14ac:dyDescent="0.25">
      <c r="A67">
        <v>2.2390000000000001E-3</v>
      </c>
      <c r="B67">
        <v>3.9527E-2</v>
      </c>
      <c r="C67">
        <v>1539.4017329999999</v>
      </c>
      <c r="D67">
        <v>0.32002999999999998</v>
      </c>
      <c r="E67">
        <f t="shared" si="2"/>
        <v>-1.4650000000528962E-3</v>
      </c>
      <c r="F67">
        <f t="shared" si="3"/>
        <v>-1.4650000000528962</v>
      </c>
    </row>
    <row r="68" spans="1:6" x14ac:dyDescent="0.25">
      <c r="A68">
        <v>2.2369999999999998E-3</v>
      </c>
      <c r="B68">
        <v>3.95E-2</v>
      </c>
      <c r="C68">
        <v>1539.4014890000001</v>
      </c>
      <c r="D68">
        <v>0.319915</v>
      </c>
      <c r="E68">
        <f t="shared" si="2"/>
        <v>-1.7089999998916028E-3</v>
      </c>
      <c r="F68">
        <f t="shared" si="3"/>
        <v>-1.7089999998916028</v>
      </c>
    </row>
    <row r="69" spans="1:6" x14ac:dyDescent="0.25">
      <c r="A69">
        <v>2.2360000000000001E-3</v>
      </c>
      <c r="B69">
        <v>3.952E-2</v>
      </c>
      <c r="C69">
        <v>1539.4013669999999</v>
      </c>
      <c r="D69">
        <v>0.31986799999999999</v>
      </c>
      <c r="E69">
        <f t="shared" si="2"/>
        <v>-1.8310000000383297E-3</v>
      </c>
      <c r="F69">
        <f t="shared" si="3"/>
        <v>-1.8310000000383297</v>
      </c>
    </row>
    <row r="70" spans="1:6" x14ac:dyDescent="0.25">
      <c r="A70">
        <v>2.2360000000000001E-3</v>
      </c>
      <c r="B70">
        <v>3.9510999999999998E-2</v>
      </c>
      <c r="C70">
        <v>1539.401245</v>
      </c>
      <c r="D70">
        <v>0.31981500000000002</v>
      </c>
      <c r="E70">
        <f t="shared" si="2"/>
        <v>-1.952999999957683E-3</v>
      </c>
      <c r="F70">
        <f t="shared" si="3"/>
        <v>-1.952999999957683</v>
      </c>
    </row>
    <row r="71" spans="1:6" x14ac:dyDescent="0.25">
      <c r="A71">
        <v>2.2390000000000001E-3</v>
      </c>
      <c r="B71">
        <v>3.9522000000000002E-2</v>
      </c>
      <c r="C71">
        <v>1539.401001</v>
      </c>
      <c r="D71">
        <v>0.31987700000000002</v>
      </c>
      <c r="E71">
        <f t="shared" si="2"/>
        <v>-2.1970000000237633E-3</v>
      </c>
      <c r="F71">
        <f t="shared" si="3"/>
        <v>-2.1970000000237633</v>
      </c>
    </row>
    <row r="72" spans="1:6" x14ac:dyDescent="0.25">
      <c r="A72">
        <v>2.2399999999999998E-3</v>
      </c>
      <c r="B72">
        <v>3.9528000000000001E-2</v>
      </c>
      <c r="C72">
        <v>1539.401001</v>
      </c>
      <c r="D72">
        <v>0.31982899999999997</v>
      </c>
      <c r="E72">
        <f t="shared" si="2"/>
        <v>-2.1970000000237633E-3</v>
      </c>
      <c r="F72">
        <f t="shared" si="3"/>
        <v>-2.1970000000237633</v>
      </c>
    </row>
    <row r="73" spans="1:6" x14ac:dyDescent="0.25">
      <c r="A73">
        <v>2.235E-3</v>
      </c>
      <c r="B73">
        <v>3.9503000000000003E-2</v>
      </c>
      <c r="C73">
        <v>1539.4007570000001</v>
      </c>
      <c r="D73">
        <v>0.31984000000000001</v>
      </c>
      <c r="E73">
        <f t="shared" si="2"/>
        <v>-2.4409999998624698E-3</v>
      </c>
      <c r="F73">
        <f t="shared" si="3"/>
        <v>-2.4409999998624698</v>
      </c>
    </row>
    <row r="74" spans="1:6" x14ac:dyDescent="0.25">
      <c r="A74">
        <v>2.238E-3</v>
      </c>
      <c r="B74">
        <v>3.9518999999999999E-2</v>
      </c>
      <c r="C74">
        <v>1539.400513</v>
      </c>
      <c r="D74">
        <v>0.31977899999999998</v>
      </c>
      <c r="E74">
        <f t="shared" si="2"/>
        <v>-2.6849999999285501E-3</v>
      </c>
      <c r="F74">
        <f t="shared" si="3"/>
        <v>-2.6849999999285501</v>
      </c>
    </row>
    <row r="75" spans="1:6" x14ac:dyDescent="0.25">
      <c r="A75">
        <v>2.2420000000000001E-3</v>
      </c>
      <c r="B75">
        <v>3.9496000000000003E-2</v>
      </c>
      <c r="C75">
        <v>1539.4003909999999</v>
      </c>
      <c r="D75">
        <v>0.319915</v>
      </c>
      <c r="E75">
        <f t="shared" si="2"/>
        <v>-2.8070000000752771E-3</v>
      </c>
      <c r="F75">
        <f t="shared" si="3"/>
        <v>-2.8070000000752771</v>
      </c>
    </row>
    <row r="76" spans="1:6" x14ac:dyDescent="0.25">
      <c r="A76">
        <v>2.2420000000000001E-3</v>
      </c>
      <c r="B76">
        <v>3.9484999999999999E-2</v>
      </c>
      <c r="C76">
        <v>1539.4003909999999</v>
      </c>
      <c r="D76">
        <v>0.31989200000000001</v>
      </c>
      <c r="E76">
        <f t="shared" si="2"/>
        <v>-2.8070000000752771E-3</v>
      </c>
      <c r="F76">
        <f t="shared" si="3"/>
        <v>-2.8070000000752771</v>
      </c>
    </row>
    <row r="77" spans="1:6" x14ac:dyDescent="0.25">
      <c r="A77">
        <v>2.2420000000000001E-3</v>
      </c>
      <c r="B77">
        <v>3.9505999999999999E-2</v>
      </c>
      <c r="C77">
        <v>1539.4003909999999</v>
      </c>
      <c r="D77">
        <v>0.31974399999999997</v>
      </c>
      <c r="E77">
        <f t="shared" si="2"/>
        <v>-2.8070000000752771E-3</v>
      </c>
      <c r="F77">
        <f t="shared" si="3"/>
        <v>-2.8070000000752771</v>
      </c>
    </row>
    <row r="78" spans="1:6" x14ac:dyDescent="0.25">
      <c r="A78">
        <v>2.235E-3</v>
      </c>
      <c r="B78">
        <v>3.9516000000000003E-2</v>
      </c>
      <c r="C78">
        <v>1539.400024</v>
      </c>
      <c r="D78">
        <v>0.31972099999999998</v>
      </c>
      <c r="E78">
        <f t="shared" si="2"/>
        <v>-3.173999999944499E-3</v>
      </c>
      <c r="F78">
        <f t="shared" si="3"/>
        <v>-3.173999999944499</v>
      </c>
    </row>
    <row r="79" spans="1:6" x14ac:dyDescent="0.25">
      <c r="A79">
        <v>2.2360000000000001E-3</v>
      </c>
      <c r="B79">
        <v>3.9488000000000002E-2</v>
      </c>
      <c r="C79">
        <v>1539.400024</v>
      </c>
      <c r="D79">
        <v>0.31968999999999997</v>
      </c>
      <c r="E79">
        <f t="shared" si="2"/>
        <v>-3.173999999944499E-3</v>
      </c>
      <c r="F79">
        <f t="shared" si="3"/>
        <v>-3.173999999944499</v>
      </c>
    </row>
    <row r="80" spans="1:6" x14ac:dyDescent="0.25">
      <c r="A80">
        <v>2.238E-3</v>
      </c>
      <c r="B80">
        <v>3.9482999999999997E-2</v>
      </c>
      <c r="C80">
        <v>1539.400269</v>
      </c>
      <c r="D80">
        <v>0.31980900000000001</v>
      </c>
      <c r="E80">
        <f t="shared" si="2"/>
        <v>-2.9289999999946303E-3</v>
      </c>
      <c r="F80">
        <f t="shared" si="3"/>
        <v>-2.9289999999946303</v>
      </c>
    </row>
    <row r="81" spans="1:6" x14ac:dyDescent="0.25">
      <c r="A81">
        <v>2.2399999999999998E-3</v>
      </c>
      <c r="B81">
        <v>3.9509000000000002E-2</v>
      </c>
      <c r="C81">
        <v>1539.400269</v>
      </c>
      <c r="D81">
        <v>0.31969799999999998</v>
      </c>
      <c r="E81">
        <f t="shared" si="2"/>
        <v>-2.9289999999946303E-3</v>
      </c>
      <c r="F81">
        <f t="shared" si="3"/>
        <v>-2.9289999999946303</v>
      </c>
    </row>
    <row r="82" spans="1:6" x14ac:dyDescent="0.25">
      <c r="A82">
        <v>2.2360000000000001E-3</v>
      </c>
      <c r="B82">
        <v>3.9517999999999998E-2</v>
      </c>
      <c r="C82">
        <v>1539.4007570000001</v>
      </c>
      <c r="D82">
        <v>0.31983299999999998</v>
      </c>
      <c r="E82">
        <f t="shared" si="2"/>
        <v>-2.4409999998624698E-3</v>
      </c>
      <c r="F82">
        <f t="shared" si="3"/>
        <v>-2.4409999998624698</v>
      </c>
    </row>
    <row r="83" spans="1:6" x14ac:dyDescent="0.25">
      <c r="A83">
        <v>2.2230000000000001E-3</v>
      </c>
      <c r="B83">
        <v>3.9558000000000003E-2</v>
      </c>
      <c r="C83">
        <v>1539.406982</v>
      </c>
      <c r="D83">
        <v>0.32013200000000003</v>
      </c>
      <c r="E83">
        <f t="shared" si="2"/>
        <v>3.7839999999960128E-3</v>
      </c>
      <c r="F83">
        <f t="shared" si="3"/>
        <v>3.7839999999960128</v>
      </c>
    </row>
    <row r="84" spans="1:6" x14ac:dyDescent="0.25">
      <c r="A84">
        <v>2.222E-3</v>
      </c>
      <c r="B84">
        <v>3.9609999999999999E-2</v>
      </c>
      <c r="C84">
        <v>1539.4110109999999</v>
      </c>
      <c r="D84">
        <v>0.32020199999999999</v>
      </c>
      <c r="E84">
        <f t="shared" si="2"/>
        <v>7.8129999999418942E-3</v>
      </c>
      <c r="F84">
        <f t="shared" si="3"/>
        <v>7.8129999999418942</v>
      </c>
    </row>
    <row r="85" spans="1:6" x14ac:dyDescent="0.25">
      <c r="A85">
        <v>2.2230000000000001E-3</v>
      </c>
      <c r="B85">
        <v>3.9615999999999998E-2</v>
      </c>
      <c r="C85">
        <v>1539.4129640000001</v>
      </c>
      <c r="D85">
        <v>0.32008199999999998</v>
      </c>
      <c r="E85">
        <f t="shared" si="2"/>
        <v>9.7660000001269509E-3</v>
      </c>
      <c r="F85">
        <f t="shared" si="3"/>
        <v>9.7660000001269509</v>
      </c>
    </row>
    <row r="86" spans="1:6" x14ac:dyDescent="0.25">
      <c r="A86">
        <v>2.2239999999999998E-3</v>
      </c>
      <c r="B86">
        <v>3.9626000000000001E-2</v>
      </c>
      <c r="C86">
        <v>1539.4139399999999</v>
      </c>
      <c r="D86">
        <v>0.31974000000000002</v>
      </c>
      <c r="E86">
        <f t="shared" si="2"/>
        <v>1.0741999999936525E-2</v>
      </c>
      <c r="F86">
        <f t="shared" si="3"/>
        <v>10.741999999936525</v>
      </c>
    </row>
    <row r="87" spans="1:6" x14ac:dyDescent="0.25">
      <c r="A87">
        <v>2.2179999999999999E-3</v>
      </c>
      <c r="B87">
        <v>3.9662000000000003E-2</v>
      </c>
      <c r="C87">
        <v>1539.4144289999999</v>
      </c>
      <c r="D87">
        <v>0.31986799999999999</v>
      </c>
      <c r="E87">
        <f t="shared" si="2"/>
        <v>1.1230999999952473E-2</v>
      </c>
      <c r="F87">
        <f t="shared" si="3"/>
        <v>11.230999999952473</v>
      </c>
    </row>
    <row r="88" spans="1:6" x14ac:dyDescent="0.25">
      <c r="A88">
        <v>2.2190000000000001E-3</v>
      </c>
      <c r="B88">
        <v>3.9662999999999997E-2</v>
      </c>
      <c r="C88">
        <v>1539.4140620000001</v>
      </c>
      <c r="D88">
        <v>0.31979600000000002</v>
      </c>
      <c r="E88">
        <f t="shared" si="2"/>
        <v>1.0864000000083252E-2</v>
      </c>
      <c r="F88">
        <f t="shared" si="3"/>
        <v>10.864000000083252</v>
      </c>
    </row>
    <row r="89" spans="1:6" x14ac:dyDescent="0.25">
      <c r="A89">
        <v>2.2260000000000001E-3</v>
      </c>
      <c r="B89">
        <v>3.9631E-2</v>
      </c>
      <c r="C89">
        <v>1539.4133300000001</v>
      </c>
      <c r="D89">
        <v>0.31977299999999997</v>
      </c>
      <c r="E89">
        <f t="shared" si="2"/>
        <v>1.0132000000112384E-2</v>
      </c>
      <c r="F89">
        <f t="shared" si="3"/>
        <v>10.132000000112384</v>
      </c>
    </row>
    <row r="90" spans="1:6" x14ac:dyDescent="0.25">
      <c r="A90">
        <v>2.2290000000000001E-3</v>
      </c>
      <c r="B90">
        <v>3.9600000000000003E-2</v>
      </c>
      <c r="C90">
        <v>1539.4123540000001</v>
      </c>
      <c r="D90">
        <v>0.32005400000000001</v>
      </c>
      <c r="E90">
        <f t="shared" si="2"/>
        <v>9.1560000000754371E-3</v>
      </c>
      <c r="F90">
        <f t="shared" si="3"/>
        <v>9.1560000000754371</v>
      </c>
    </row>
    <row r="91" spans="1:6" x14ac:dyDescent="0.25">
      <c r="A91">
        <v>2.232E-3</v>
      </c>
      <c r="B91">
        <v>3.9612000000000001E-2</v>
      </c>
      <c r="C91">
        <v>1539.410889</v>
      </c>
      <c r="D91">
        <v>0.32017099999999998</v>
      </c>
      <c r="E91">
        <f t="shared" si="2"/>
        <v>7.6910000000225409E-3</v>
      </c>
      <c r="F91">
        <f t="shared" si="3"/>
        <v>7.6910000000225409</v>
      </c>
    </row>
    <row r="92" spans="1:6" x14ac:dyDescent="0.25">
      <c r="A92">
        <v>2.2360000000000001E-3</v>
      </c>
      <c r="B92">
        <v>3.9591000000000001E-2</v>
      </c>
      <c r="C92">
        <v>1539.409302</v>
      </c>
      <c r="D92">
        <v>0.32007999999999998</v>
      </c>
      <c r="E92">
        <f t="shared" si="2"/>
        <v>6.1040000000502914E-3</v>
      </c>
      <c r="F92">
        <f t="shared" si="3"/>
        <v>6.1040000000502914</v>
      </c>
    </row>
    <row r="93" spans="1:6" x14ac:dyDescent="0.25">
      <c r="A93">
        <v>2.2309999999999999E-3</v>
      </c>
      <c r="B93">
        <v>3.9577000000000001E-2</v>
      </c>
      <c r="C93">
        <v>1539.40625</v>
      </c>
      <c r="D93">
        <v>0.320187</v>
      </c>
      <c r="E93">
        <f t="shared" si="2"/>
        <v>3.0520000000251457E-3</v>
      </c>
      <c r="F93">
        <f t="shared" si="3"/>
        <v>3.0520000000251457</v>
      </c>
    </row>
    <row r="94" spans="1:6" x14ac:dyDescent="0.25">
      <c r="A94">
        <v>2.2260000000000001E-3</v>
      </c>
      <c r="B94">
        <v>3.9571000000000002E-2</v>
      </c>
      <c r="C94">
        <v>1539.404297</v>
      </c>
      <c r="D94">
        <v>0.32033400000000001</v>
      </c>
      <c r="E94">
        <f t="shared" si="2"/>
        <v>1.0990000000674627E-3</v>
      </c>
      <c r="F94">
        <f t="shared" si="3"/>
        <v>1.0990000000674627</v>
      </c>
    </row>
    <row r="95" spans="1:6" x14ac:dyDescent="0.25">
      <c r="A95">
        <v>2.2290000000000001E-3</v>
      </c>
      <c r="B95">
        <v>3.9544000000000003E-2</v>
      </c>
      <c r="C95">
        <v>1539.4038089999999</v>
      </c>
      <c r="D95">
        <v>0.32024200000000003</v>
      </c>
      <c r="E95">
        <f t="shared" si="2"/>
        <v>6.1099999993530218E-4</v>
      </c>
      <c r="F95">
        <f t="shared" si="3"/>
        <v>0.61099999993530218</v>
      </c>
    </row>
    <row r="96" spans="1:6" x14ac:dyDescent="0.25">
      <c r="A96">
        <v>2.2330000000000002E-3</v>
      </c>
      <c r="B96">
        <v>3.9579000000000003E-2</v>
      </c>
      <c r="C96">
        <v>1539.4025879999999</v>
      </c>
      <c r="D96">
        <v>0.319963</v>
      </c>
      <c r="E96">
        <f t="shared" si="2"/>
        <v>-6.1000000005151378E-4</v>
      </c>
      <c r="F96">
        <f t="shared" si="3"/>
        <v>-0.61000000005151378</v>
      </c>
    </row>
    <row r="97" spans="1:6" x14ac:dyDescent="0.25">
      <c r="A97">
        <v>2.2309999999999999E-3</v>
      </c>
      <c r="B97">
        <v>3.9621000000000003E-2</v>
      </c>
      <c r="C97">
        <v>1539.4019780000001</v>
      </c>
      <c r="D97">
        <v>0.31974000000000002</v>
      </c>
      <c r="E97">
        <f t="shared" si="2"/>
        <v>-1.2199999998756539E-3</v>
      </c>
      <c r="F97">
        <f t="shared" si="3"/>
        <v>-1.2199999998756539</v>
      </c>
    </row>
    <row r="98" spans="1:6" x14ac:dyDescent="0.25">
      <c r="A98">
        <v>2.2339999999999999E-3</v>
      </c>
      <c r="B98">
        <v>3.9600000000000003E-2</v>
      </c>
      <c r="C98">
        <v>1539.4018550000001</v>
      </c>
      <c r="D98">
        <v>0.31977800000000001</v>
      </c>
      <c r="E98">
        <f t="shared" si="2"/>
        <v>-1.3429999999061693E-3</v>
      </c>
      <c r="F98">
        <f t="shared" si="3"/>
        <v>-1.3429999999061693</v>
      </c>
    </row>
    <row r="99" spans="1:6" x14ac:dyDescent="0.25">
      <c r="A99">
        <v>2.2290000000000001E-3</v>
      </c>
      <c r="B99">
        <v>3.9570000000000001E-2</v>
      </c>
      <c r="C99">
        <v>1539.4017329999999</v>
      </c>
      <c r="D99">
        <v>0.31984699999999999</v>
      </c>
      <c r="E99">
        <f t="shared" si="2"/>
        <v>-1.4650000000528962E-3</v>
      </c>
      <c r="F99">
        <f t="shared" si="3"/>
        <v>-1.4650000000528962</v>
      </c>
    </row>
    <row r="100" spans="1:6" x14ac:dyDescent="0.25">
      <c r="A100">
        <v>2.2290000000000001E-3</v>
      </c>
      <c r="B100">
        <v>3.9571000000000002E-2</v>
      </c>
      <c r="C100">
        <v>1539.4022219999999</v>
      </c>
      <c r="D100">
        <v>0.31979099999999999</v>
      </c>
      <c r="E100">
        <f t="shared" si="2"/>
        <v>-9.7600000003694731E-4</v>
      </c>
      <c r="F100">
        <f t="shared" si="3"/>
        <v>-0.97600000003694731</v>
      </c>
    </row>
    <row r="101" spans="1:6" x14ac:dyDescent="0.25">
      <c r="A101">
        <v>2.2309999999999999E-3</v>
      </c>
      <c r="B101">
        <v>3.9555E-2</v>
      </c>
      <c r="C101">
        <v>1539.4022219999999</v>
      </c>
      <c r="D101">
        <v>0.31991799999999998</v>
      </c>
      <c r="E101">
        <f t="shared" si="2"/>
        <v>-9.7600000003694731E-4</v>
      </c>
      <c r="F101">
        <f t="shared" si="3"/>
        <v>-0.97600000003694731</v>
      </c>
    </row>
    <row r="102" spans="1:6" x14ac:dyDescent="0.25">
      <c r="A102">
        <v>2.2309999999999999E-3</v>
      </c>
      <c r="B102">
        <v>3.9551000000000003E-2</v>
      </c>
      <c r="C102">
        <v>1539.402466</v>
      </c>
      <c r="D102">
        <v>0.319963</v>
      </c>
      <c r="E102">
        <f t="shared" si="2"/>
        <v>-7.3199999997086707E-4</v>
      </c>
      <c r="F102">
        <f t="shared" si="3"/>
        <v>-0.73199999997086707</v>
      </c>
    </row>
    <row r="103" spans="1:6" x14ac:dyDescent="0.25">
      <c r="A103">
        <v>2.2339999999999999E-3</v>
      </c>
      <c r="B103">
        <v>3.959E-2</v>
      </c>
      <c r="C103">
        <v>1539.402466</v>
      </c>
      <c r="D103">
        <v>0.31967000000000001</v>
      </c>
      <c r="E103">
        <f t="shared" si="2"/>
        <v>-7.3199999997086707E-4</v>
      </c>
      <c r="F103">
        <f t="shared" si="3"/>
        <v>-0.73199999997086707</v>
      </c>
    </row>
    <row r="104" spans="1:6" x14ac:dyDescent="0.25">
      <c r="A104">
        <v>2.2309999999999999E-3</v>
      </c>
      <c r="B104">
        <v>3.9528000000000001E-2</v>
      </c>
      <c r="C104">
        <v>1539.4030760000001</v>
      </c>
      <c r="D104">
        <v>0.320048</v>
      </c>
      <c r="E104">
        <f t="shared" si="2"/>
        <v>-1.2199999991935329E-4</v>
      </c>
      <c r="F104">
        <f t="shared" si="3"/>
        <v>-0.12199999991935329</v>
      </c>
    </row>
    <row r="105" spans="1:6" x14ac:dyDescent="0.25">
      <c r="A105">
        <v>2.2269999999999998E-3</v>
      </c>
      <c r="B105">
        <v>3.952E-2</v>
      </c>
      <c r="C105">
        <v>1539.403564</v>
      </c>
      <c r="D105">
        <v>0.32036399999999998</v>
      </c>
      <c r="E105">
        <f t="shared" si="2"/>
        <v>3.6599999998543353E-4</v>
      </c>
      <c r="F105">
        <f t="shared" si="3"/>
        <v>0.36599999998543353</v>
      </c>
    </row>
    <row r="106" spans="1:6" x14ac:dyDescent="0.25">
      <c r="A106">
        <v>2.2269999999999998E-3</v>
      </c>
      <c r="B106">
        <v>3.9514000000000001E-2</v>
      </c>
      <c r="C106">
        <v>1539.4038089999999</v>
      </c>
      <c r="D106">
        <v>0.32024900000000001</v>
      </c>
      <c r="E106">
        <f t="shared" si="2"/>
        <v>6.1099999993530218E-4</v>
      </c>
      <c r="F106">
        <f t="shared" si="3"/>
        <v>0.61099999993530218</v>
      </c>
    </row>
    <row r="107" spans="1:6" x14ac:dyDescent="0.25">
      <c r="A107">
        <v>2.2279999999999999E-3</v>
      </c>
      <c r="B107">
        <v>3.9528000000000001E-2</v>
      </c>
      <c r="C107">
        <v>1539.403564</v>
      </c>
      <c r="D107">
        <v>0.32014100000000001</v>
      </c>
      <c r="E107">
        <f t="shared" si="2"/>
        <v>3.6599999998543353E-4</v>
      </c>
      <c r="F107">
        <f t="shared" si="3"/>
        <v>0.36599999998543353</v>
      </c>
    </row>
    <row r="108" spans="1:6" x14ac:dyDescent="0.25">
      <c r="A108">
        <v>2.2300000000000002E-3</v>
      </c>
      <c r="B108">
        <v>3.9532999999999999E-2</v>
      </c>
      <c r="C108">
        <v>1539.4038089999999</v>
      </c>
      <c r="D108">
        <v>0.32009100000000001</v>
      </c>
      <c r="E108">
        <f t="shared" si="2"/>
        <v>6.1099999993530218E-4</v>
      </c>
      <c r="F108">
        <f t="shared" si="3"/>
        <v>0.61099999993530218</v>
      </c>
    </row>
    <row r="109" spans="1:6" x14ac:dyDescent="0.25">
      <c r="A109">
        <v>2.2269999999999998E-3</v>
      </c>
      <c r="B109">
        <v>3.9510999999999998E-2</v>
      </c>
      <c r="C109">
        <v>1539.403687</v>
      </c>
      <c r="D109">
        <v>0.32030700000000001</v>
      </c>
      <c r="E109">
        <f t="shared" si="2"/>
        <v>4.890000000159489E-4</v>
      </c>
      <c r="F109">
        <f t="shared" si="3"/>
        <v>0.4890000000159489</v>
      </c>
    </row>
    <row r="110" spans="1:6" x14ac:dyDescent="0.25">
      <c r="A110">
        <v>2.2309999999999999E-3</v>
      </c>
      <c r="B110">
        <v>3.9541E-2</v>
      </c>
      <c r="C110">
        <v>1539.403442</v>
      </c>
      <c r="D110">
        <v>0.32013999999999998</v>
      </c>
      <c r="E110">
        <f t="shared" si="2"/>
        <v>2.4400000006608025E-4</v>
      </c>
      <c r="F110">
        <f t="shared" si="3"/>
        <v>0.24400000006608025</v>
      </c>
    </row>
    <row r="111" spans="1:6" x14ac:dyDescent="0.25">
      <c r="A111">
        <v>2.2279999999999999E-3</v>
      </c>
      <c r="B111">
        <v>3.9544000000000003E-2</v>
      </c>
      <c r="C111">
        <v>1539.4038089999999</v>
      </c>
      <c r="D111">
        <v>0.32019399999999998</v>
      </c>
      <c r="E111">
        <f t="shared" si="2"/>
        <v>6.1099999993530218E-4</v>
      </c>
      <c r="F111">
        <f t="shared" si="3"/>
        <v>0.61099999993530218</v>
      </c>
    </row>
    <row r="112" spans="1:6" x14ac:dyDescent="0.25">
      <c r="A112">
        <v>2.232E-3</v>
      </c>
      <c r="B112">
        <v>3.9489000000000003E-2</v>
      </c>
      <c r="C112">
        <v>1539.404053</v>
      </c>
      <c r="D112">
        <v>0.320216</v>
      </c>
      <c r="E112">
        <f t="shared" si="2"/>
        <v>8.5500000000138243E-4</v>
      </c>
      <c r="F112">
        <f t="shared" si="3"/>
        <v>0.85500000000138243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workbookViewId="0">
      <selection activeCell="F1" sqref="F1:F112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1.441E-3</v>
      </c>
      <c r="B1">
        <v>2.0535999999999999E-2</v>
      </c>
      <c r="C1">
        <v>1544.516357</v>
      </c>
      <c r="D1">
        <v>0.33193800000000001</v>
      </c>
      <c r="E1">
        <f>C1-$C$1</f>
        <v>0</v>
      </c>
      <c r="F1">
        <f>E1*1000</f>
        <v>0</v>
      </c>
    </row>
    <row r="2" spans="1:6" x14ac:dyDescent="0.25">
      <c r="A2">
        <v>1.4419999999999999E-3</v>
      </c>
      <c r="B2">
        <v>2.0528999999999999E-2</v>
      </c>
      <c r="C2">
        <v>1544.5155030000001</v>
      </c>
      <c r="D2">
        <v>0.33182600000000001</v>
      </c>
      <c r="E2">
        <f t="shared" ref="E2:E65" si="0">C2-$C$1</f>
        <v>-8.5399999989022035E-4</v>
      </c>
      <c r="F2">
        <f t="shared" ref="F2:F65" si="1">E2*1000</f>
        <v>-0.85399999989022035</v>
      </c>
    </row>
    <row r="3" spans="1:6" x14ac:dyDescent="0.25">
      <c r="A3">
        <v>1.438E-3</v>
      </c>
      <c r="B3">
        <v>2.0552000000000001E-2</v>
      </c>
      <c r="C3">
        <v>1544.515625</v>
      </c>
      <c r="D3">
        <v>0.33151799999999998</v>
      </c>
      <c r="E3">
        <f t="shared" si="0"/>
        <v>-7.3199999997086707E-4</v>
      </c>
      <c r="F3">
        <f t="shared" si="1"/>
        <v>-0.73199999997086707</v>
      </c>
    </row>
    <row r="4" spans="1:6" x14ac:dyDescent="0.25">
      <c r="A4">
        <v>1.441E-3</v>
      </c>
      <c r="B4">
        <v>2.0535999999999999E-2</v>
      </c>
      <c r="C4">
        <v>1544.515991</v>
      </c>
      <c r="D4">
        <v>0.33171299999999998</v>
      </c>
      <c r="E4">
        <f t="shared" si="0"/>
        <v>-3.6599999998543353E-4</v>
      </c>
      <c r="F4">
        <f t="shared" si="1"/>
        <v>-0.36599999998543353</v>
      </c>
    </row>
    <row r="5" spans="1:6" x14ac:dyDescent="0.25">
      <c r="A5">
        <v>1.439E-3</v>
      </c>
      <c r="B5">
        <v>2.0535000000000001E-2</v>
      </c>
      <c r="C5">
        <v>1544.515625</v>
      </c>
      <c r="D5">
        <v>0.33191199999999998</v>
      </c>
      <c r="E5">
        <f t="shared" si="0"/>
        <v>-7.3199999997086707E-4</v>
      </c>
      <c r="F5">
        <f t="shared" si="1"/>
        <v>-0.73199999997086707</v>
      </c>
    </row>
    <row r="6" spans="1:6" x14ac:dyDescent="0.25">
      <c r="A6">
        <v>1.439E-3</v>
      </c>
      <c r="B6">
        <v>2.0525000000000002E-2</v>
      </c>
      <c r="C6">
        <v>1544.515625</v>
      </c>
      <c r="D6">
        <v>0.33199299999999998</v>
      </c>
      <c r="E6">
        <f t="shared" si="0"/>
        <v>-7.3199999997086707E-4</v>
      </c>
      <c r="F6">
        <f t="shared" si="1"/>
        <v>-0.73199999997086707</v>
      </c>
    </row>
    <row r="7" spans="1:6" x14ac:dyDescent="0.25">
      <c r="A7">
        <v>1.439E-3</v>
      </c>
      <c r="B7">
        <v>2.0537E-2</v>
      </c>
      <c r="C7">
        <v>1544.5155030000001</v>
      </c>
      <c r="D7">
        <v>0.331924</v>
      </c>
      <c r="E7">
        <f t="shared" si="0"/>
        <v>-8.5399999989022035E-4</v>
      </c>
      <c r="F7">
        <f t="shared" si="1"/>
        <v>-0.85399999989022035</v>
      </c>
    </row>
    <row r="8" spans="1:6" x14ac:dyDescent="0.25">
      <c r="A8">
        <v>1.4400000000000001E-3</v>
      </c>
      <c r="B8">
        <v>2.0539999999999999E-2</v>
      </c>
      <c r="C8">
        <v>1544.515625</v>
      </c>
      <c r="D8">
        <v>0.33173799999999998</v>
      </c>
      <c r="E8">
        <f t="shared" si="0"/>
        <v>-7.3199999997086707E-4</v>
      </c>
      <c r="F8">
        <f t="shared" si="1"/>
        <v>-0.73199999997086707</v>
      </c>
    </row>
    <row r="9" spans="1:6" x14ac:dyDescent="0.25">
      <c r="A9">
        <v>1.4400000000000001E-3</v>
      </c>
      <c r="B9">
        <v>2.0534E-2</v>
      </c>
      <c r="C9">
        <v>1544.5158690000001</v>
      </c>
      <c r="D9">
        <v>0.33182499999999998</v>
      </c>
      <c r="E9">
        <f t="shared" si="0"/>
        <v>-4.8799999990478682E-4</v>
      </c>
      <c r="F9">
        <f t="shared" si="1"/>
        <v>-0.48799999990478682</v>
      </c>
    </row>
    <row r="10" spans="1:6" x14ac:dyDescent="0.25">
      <c r="A10">
        <v>1.444E-3</v>
      </c>
      <c r="B10">
        <v>2.0523E-2</v>
      </c>
      <c r="C10">
        <v>1544.5157469999999</v>
      </c>
      <c r="D10">
        <v>0.331841</v>
      </c>
      <c r="E10">
        <f t="shared" si="0"/>
        <v>-6.1000000005151378E-4</v>
      </c>
      <c r="F10">
        <f t="shared" si="1"/>
        <v>-0.61000000005151378</v>
      </c>
    </row>
    <row r="11" spans="1:6" x14ac:dyDescent="0.25">
      <c r="A11">
        <v>1.444E-3</v>
      </c>
      <c r="B11">
        <v>2.0511000000000001E-2</v>
      </c>
      <c r="C11">
        <v>1544.5157469999999</v>
      </c>
      <c r="D11">
        <v>0.33185300000000001</v>
      </c>
      <c r="E11">
        <f t="shared" si="0"/>
        <v>-6.1000000005151378E-4</v>
      </c>
      <c r="F11">
        <f t="shared" si="1"/>
        <v>-0.61000000005151378</v>
      </c>
    </row>
    <row r="12" spans="1:6" x14ac:dyDescent="0.25">
      <c r="A12">
        <v>1.438E-3</v>
      </c>
      <c r="B12">
        <v>2.0516E-2</v>
      </c>
      <c r="C12">
        <v>1544.5155030000001</v>
      </c>
      <c r="D12">
        <v>0.33206200000000002</v>
      </c>
      <c r="E12">
        <f t="shared" si="0"/>
        <v>-8.5399999989022035E-4</v>
      </c>
      <c r="F12">
        <f t="shared" si="1"/>
        <v>-0.85399999989022035</v>
      </c>
    </row>
    <row r="13" spans="1:6" x14ac:dyDescent="0.25">
      <c r="A13">
        <v>1.4419999999999999E-3</v>
      </c>
      <c r="B13">
        <v>2.0501999999999999E-2</v>
      </c>
      <c r="C13">
        <v>1544.5164789999999</v>
      </c>
      <c r="D13">
        <v>0.33180799999999999</v>
      </c>
      <c r="E13">
        <f t="shared" si="0"/>
        <v>1.2199999991935329E-4</v>
      </c>
      <c r="F13">
        <f t="shared" si="1"/>
        <v>0.12199999991935329</v>
      </c>
    </row>
    <row r="14" spans="1:6" x14ac:dyDescent="0.25">
      <c r="A14">
        <v>1.4530000000000001E-3</v>
      </c>
      <c r="B14">
        <v>2.0882999999999999E-2</v>
      </c>
      <c r="C14">
        <v>1544.5272219999999</v>
      </c>
      <c r="D14">
        <v>0.32947100000000001</v>
      </c>
      <c r="E14">
        <f t="shared" si="0"/>
        <v>1.086499999996704E-2</v>
      </c>
      <c r="F14">
        <f t="shared" si="1"/>
        <v>10.86499999996704</v>
      </c>
    </row>
    <row r="15" spans="1:6" x14ac:dyDescent="0.25">
      <c r="A15">
        <v>1.4530000000000001E-3</v>
      </c>
      <c r="B15">
        <v>2.0903000000000001E-2</v>
      </c>
      <c r="C15">
        <v>1544.5336910000001</v>
      </c>
      <c r="D15">
        <v>0.330262</v>
      </c>
      <c r="E15">
        <f t="shared" si="0"/>
        <v>1.7334000000118976E-2</v>
      </c>
      <c r="F15">
        <f t="shared" si="1"/>
        <v>17.334000000118976</v>
      </c>
    </row>
    <row r="16" spans="1:6" x14ac:dyDescent="0.25">
      <c r="A16">
        <v>1.4530000000000001E-3</v>
      </c>
      <c r="B16">
        <v>2.0867E-2</v>
      </c>
      <c r="C16">
        <v>1544.533447</v>
      </c>
      <c r="D16">
        <v>0.33063199999999998</v>
      </c>
      <c r="E16">
        <f t="shared" si="0"/>
        <v>1.7090000000052896E-2</v>
      </c>
      <c r="F16">
        <f t="shared" si="1"/>
        <v>17.090000000052896</v>
      </c>
    </row>
    <row r="17" spans="1:6" x14ac:dyDescent="0.25">
      <c r="A17">
        <v>1.451E-3</v>
      </c>
      <c r="B17">
        <v>2.0853E-2</v>
      </c>
      <c r="C17">
        <v>1544.5321039999999</v>
      </c>
      <c r="D17">
        <v>0.33063300000000001</v>
      </c>
      <c r="E17">
        <f t="shared" si="0"/>
        <v>1.5746999999919353E-2</v>
      </c>
      <c r="F17">
        <f t="shared" si="1"/>
        <v>15.746999999919353</v>
      </c>
    </row>
    <row r="18" spans="1:6" x14ac:dyDescent="0.25">
      <c r="A18">
        <v>1.451E-3</v>
      </c>
      <c r="B18">
        <v>2.0830000000000001E-2</v>
      </c>
      <c r="C18">
        <v>1544.5301509999999</v>
      </c>
      <c r="D18">
        <v>0.33083699999999999</v>
      </c>
      <c r="E18">
        <f t="shared" si="0"/>
        <v>1.379399999996167E-2</v>
      </c>
      <c r="F18">
        <f t="shared" si="1"/>
        <v>13.79399999996167</v>
      </c>
    </row>
    <row r="19" spans="1:6" x14ac:dyDescent="0.25">
      <c r="A19">
        <v>1.4519999999999999E-3</v>
      </c>
      <c r="B19">
        <v>2.0809000000000001E-2</v>
      </c>
      <c r="C19">
        <v>1544.5291749999999</v>
      </c>
      <c r="D19">
        <v>0.33056400000000002</v>
      </c>
      <c r="E19">
        <f t="shared" si="0"/>
        <v>1.2817999999924723E-2</v>
      </c>
      <c r="F19">
        <f t="shared" si="1"/>
        <v>12.817999999924723</v>
      </c>
    </row>
    <row r="20" spans="1:6" x14ac:dyDescent="0.25">
      <c r="A20">
        <v>1.4469999999999999E-3</v>
      </c>
      <c r="B20">
        <v>2.0809000000000001E-2</v>
      </c>
      <c r="C20">
        <v>1544.5272219999999</v>
      </c>
      <c r="D20">
        <v>0.33057399999999998</v>
      </c>
      <c r="E20">
        <f t="shared" si="0"/>
        <v>1.086499999996704E-2</v>
      </c>
      <c r="F20">
        <f t="shared" si="1"/>
        <v>10.86499999996704</v>
      </c>
    </row>
    <row r="21" spans="1:6" x14ac:dyDescent="0.25">
      <c r="A21">
        <v>1.4480000000000001E-3</v>
      </c>
      <c r="B21">
        <v>2.0759E-2</v>
      </c>
      <c r="C21">
        <v>1544.524658</v>
      </c>
      <c r="D21">
        <v>0.330822</v>
      </c>
      <c r="E21">
        <f t="shared" si="0"/>
        <v>8.3010000000740547E-3</v>
      </c>
      <c r="F21">
        <f t="shared" si="1"/>
        <v>8.3010000000740547</v>
      </c>
    </row>
    <row r="22" spans="1:6" x14ac:dyDescent="0.25">
      <c r="A22">
        <v>1.4419999999999999E-3</v>
      </c>
      <c r="B22">
        <v>2.0683E-2</v>
      </c>
      <c r="C22">
        <v>1544.520874</v>
      </c>
      <c r="D22">
        <v>0.33136599999999999</v>
      </c>
      <c r="E22">
        <f t="shared" si="0"/>
        <v>4.5170000000780419E-3</v>
      </c>
      <c r="F22">
        <f t="shared" si="1"/>
        <v>4.5170000000780419</v>
      </c>
    </row>
    <row r="23" spans="1:6" x14ac:dyDescent="0.25">
      <c r="A23">
        <v>1.4369999999999999E-3</v>
      </c>
      <c r="B23">
        <v>2.0608999999999999E-2</v>
      </c>
      <c r="C23">
        <v>1544.5191649999999</v>
      </c>
      <c r="D23">
        <v>0.33174999999999999</v>
      </c>
      <c r="E23">
        <f t="shared" si="0"/>
        <v>2.8079999999590655E-3</v>
      </c>
      <c r="F23">
        <f t="shared" si="1"/>
        <v>2.8079999999590655</v>
      </c>
    </row>
    <row r="24" spans="1:6" x14ac:dyDescent="0.25">
      <c r="A24">
        <v>1.4369999999999999E-3</v>
      </c>
      <c r="B24">
        <v>2.0583000000000001E-2</v>
      </c>
      <c r="C24">
        <v>1544.517456</v>
      </c>
      <c r="D24">
        <v>0.33172000000000001</v>
      </c>
      <c r="E24">
        <f t="shared" si="0"/>
        <v>1.0990000000674627E-3</v>
      </c>
      <c r="F24">
        <f t="shared" si="1"/>
        <v>1.0990000000674627</v>
      </c>
    </row>
    <row r="25" spans="1:6" x14ac:dyDescent="0.25">
      <c r="A25">
        <v>1.4400000000000001E-3</v>
      </c>
      <c r="B25">
        <v>2.0570999999999999E-2</v>
      </c>
      <c r="C25">
        <v>1544.5167240000001</v>
      </c>
      <c r="D25">
        <v>0.33158399999999999</v>
      </c>
      <c r="E25">
        <f t="shared" si="0"/>
        <v>3.6700000009659561E-4</v>
      </c>
      <c r="F25">
        <f t="shared" si="1"/>
        <v>0.36700000009659561</v>
      </c>
    </row>
    <row r="26" spans="1:6" x14ac:dyDescent="0.25">
      <c r="A26">
        <v>1.436E-3</v>
      </c>
      <c r="B26">
        <v>2.0570999999999999E-2</v>
      </c>
      <c r="C26">
        <v>1544.5157469999999</v>
      </c>
      <c r="D26">
        <v>0.33171299999999998</v>
      </c>
      <c r="E26">
        <f t="shared" si="0"/>
        <v>-6.1000000005151378E-4</v>
      </c>
      <c r="F26">
        <f t="shared" si="1"/>
        <v>-0.61000000005151378</v>
      </c>
    </row>
    <row r="27" spans="1:6" x14ac:dyDescent="0.25">
      <c r="A27">
        <v>1.4400000000000001E-3</v>
      </c>
      <c r="B27">
        <v>2.0562E-2</v>
      </c>
      <c r="C27">
        <v>1544.5153809999999</v>
      </c>
      <c r="D27">
        <v>0.33183200000000002</v>
      </c>
      <c r="E27">
        <f t="shared" si="0"/>
        <v>-9.7600000003694731E-4</v>
      </c>
      <c r="F27">
        <f t="shared" si="1"/>
        <v>-0.97600000003694731</v>
      </c>
    </row>
    <row r="28" spans="1:6" x14ac:dyDescent="0.25">
      <c r="A28">
        <v>1.4400000000000001E-3</v>
      </c>
      <c r="B28">
        <v>2.0559000000000001E-2</v>
      </c>
      <c r="C28">
        <v>1544.515259</v>
      </c>
      <c r="D28">
        <v>0.33173200000000003</v>
      </c>
      <c r="E28">
        <f t="shared" si="0"/>
        <v>-1.0979999999563006E-3</v>
      </c>
      <c r="F28">
        <f t="shared" si="1"/>
        <v>-1.0979999999563006</v>
      </c>
    </row>
    <row r="29" spans="1:6" x14ac:dyDescent="0.25">
      <c r="A29">
        <v>1.436E-3</v>
      </c>
      <c r="B29">
        <v>2.0559999999999998E-2</v>
      </c>
      <c r="C29">
        <v>1544.5155030000001</v>
      </c>
      <c r="D29">
        <v>0.33196799999999999</v>
      </c>
      <c r="E29">
        <f t="shared" si="0"/>
        <v>-8.5399999989022035E-4</v>
      </c>
      <c r="F29">
        <f t="shared" si="1"/>
        <v>-0.85399999989022035</v>
      </c>
    </row>
    <row r="30" spans="1:6" x14ac:dyDescent="0.25">
      <c r="A30">
        <v>1.4350000000000001E-3</v>
      </c>
      <c r="B30">
        <v>2.053E-2</v>
      </c>
      <c r="C30">
        <v>1544.5166019999999</v>
      </c>
      <c r="D30">
        <v>0.331841</v>
      </c>
      <c r="E30">
        <f t="shared" si="0"/>
        <v>2.4499999994986865E-4</v>
      </c>
      <c r="F30">
        <f t="shared" si="1"/>
        <v>0.24499999994986865</v>
      </c>
    </row>
    <row r="31" spans="1:6" x14ac:dyDescent="0.25">
      <c r="A31">
        <v>1.433E-3</v>
      </c>
      <c r="B31">
        <v>2.0542000000000001E-2</v>
      </c>
      <c r="C31">
        <v>1544.5151370000001</v>
      </c>
      <c r="D31">
        <v>0.33213900000000002</v>
      </c>
      <c r="E31">
        <f t="shared" si="0"/>
        <v>-1.2199999998756539E-3</v>
      </c>
      <c r="F31">
        <f t="shared" si="1"/>
        <v>-1.2199999998756539</v>
      </c>
    </row>
    <row r="32" spans="1:6" x14ac:dyDescent="0.25">
      <c r="A32">
        <v>1.4369999999999999E-3</v>
      </c>
      <c r="B32">
        <v>2.053E-2</v>
      </c>
      <c r="C32">
        <v>1544.5150149999999</v>
      </c>
      <c r="D32">
        <v>0.33181100000000002</v>
      </c>
      <c r="E32">
        <f t="shared" si="0"/>
        <v>-1.3420000000223808E-3</v>
      </c>
      <c r="F32">
        <f t="shared" si="1"/>
        <v>-1.3420000000223808</v>
      </c>
    </row>
    <row r="33" spans="1:6" x14ac:dyDescent="0.25">
      <c r="A33">
        <v>1.4350000000000001E-3</v>
      </c>
      <c r="B33">
        <v>2.051E-2</v>
      </c>
      <c r="C33">
        <v>1544.5147710000001</v>
      </c>
      <c r="D33">
        <v>0.33199299999999998</v>
      </c>
      <c r="E33">
        <f t="shared" si="0"/>
        <v>-1.5859999998610874E-3</v>
      </c>
      <c r="F33">
        <f t="shared" si="1"/>
        <v>-1.5859999998610874</v>
      </c>
    </row>
    <row r="34" spans="1:6" x14ac:dyDescent="0.25">
      <c r="A34">
        <v>1.4369999999999999E-3</v>
      </c>
      <c r="B34">
        <v>2.0532999999999999E-2</v>
      </c>
      <c r="C34">
        <v>1544.5145259999999</v>
      </c>
      <c r="D34">
        <v>0.33156799999999997</v>
      </c>
      <c r="E34">
        <f t="shared" si="0"/>
        <v>-1.8310000000383297E-3</v>
      </c>
      <c r="F34">
        <f t="shared" si="1"/>
        <v>-1.8310000000383297</v>
      </c>
    </row>
    <row r="35" spans="1:6" x14ac:dyDescent="0.25">
      <c r="A35">
        <v>1.436E-3</v>
      </c>
      <c r="B35">
        <v>2.0511999999999999E-2</v>
      </c>
      <c r="C35">
        <v>1544.5142820000001</v>
      </c>
      <c r="D35">
        <v>0.33186399999999999</v>
      </c>
      <c r="E35">
        <f t="shared" si="0"/>
        <v>-2.0749999998770363E-3</v>
      </c>
      <c r="F35">
        <f t="shared" si="1"/>
        <v>-2.0749999998770363</v>
      </c>
    </row>
    <row r="36" spans="1:6" x14ac:dyDescent="0.25">
      <c r="A36">
        <v>1.4339999999999999E-3</v>
      </c>
      <c r="B36">
        <v>2.0501999999999999E-2</v>
      </c>
      <c r="C36">
        <v>1544.5146480000001</v>
      </c>
      <c r="D36">
        <v>0.33196900000000001</v>
      </c>
      <c r="E36">
        <f t="shared" si="0"/>
        <v>-1.7089999998916028E-3</v>
      </c>
      <c r="F36">
        <f t="shared" si="1"/>
        <v>-1.7089999998916028</v>
      </c>
    </row>
    <row r="37" spans="1:6" x14ac:dyDescent="0.25">
      <c r="A37">
        <v>1.4350000000000001E-3</v>
      </c>
      <c r="B37">
        <v>2.0475E-2</v>
      </c>
      <c r="C37">
        <v>1544.5150149999999</v>
      </c>
      <c r="D37">
        <v>0.33213300000000001</v>
      </c>
      <c r="E37">
        <f t="shared" si="0"/>
        <v>-1.3420000000223808E-3</v>
      </c>
      <c r="F37">
        <f t="shared" si="1"/>
        <v>-1.3420000000223808</v>
      </c>
    </row>
    <row r="38" spans="1:6" x14ac:dyDescent="0.25">
      <c r="A38">
        <v>1.4369999999999999E-3</v>
      </c>
      <c r="B38">
        <v>2.0499E-2</v>
      </c>
      <c r="C38">
        <v>1544.5150149999999</v>
      </c>
      <c r="D38">
        <v>0.331924</v>
      </c>
      <c r="E38">
        <f t="shared" si="0"/>
        <v>-1.3420000000223808E-3</v>
      </c>
      <c r="F38">
        <f t="shared" si="1"/>
        <v>-1.3420000000223808</v>
      </c>
    </row>
    <row r="39" spans="1:6" x14ac:dyDescent="0.25">
      <c r="A39">
        <v>1.4339999999999999E-3</v>
      </c>
      <c r="B39">
        <v>2.0514999999999999E-2</v>
      </c>
      <c r="C39">
        <v>1544.515259</v>
      </c>
      <c r="D39">
        <v>0.33183499999999999</v>
      </c>
      <c r="E39">
        <f t="shared" si="0"/>
        <v>-1.0979999999563006E-3</v>
      </c>
      <c r="F39">
        <f t="shared" si="1"/>
        <v>-1.0979999999563006</v>
      </c>
    </row>
    <row r="40" spans="1:6" x14ac:dyDescent="0.25">
      <c r="A40">
        <v>1.4319999999999999E-3</v>
      </c>
      <c r="B40">
        <v>2.0499E-2</v>
      </c>
      <c r="C40">
        <v>1544.515991</v>
      </c>
      <c r="D40">
        <v>0.33198899999999998</v>
      </c>
      <c r="E40">
        <f t="shared" si="0"/>
        <v>-3.6599999998543353E-4</v>
      </c>
      <c r="F40">
        <f t="shared" si="1"/>
        <v>-0.36599999998543353</v>
      </c>
    </row>
    <row r="41" spans="1:6" x14ac:dyDescent="0.25">
      <c r="A41">
        <v>1.454E-3</v>
      </c>
      <c r="B41">
        <v>2.0929E-2</v>
      </c>
      <c r="C41">
        <v>1544.5277100000001</v>
      </c>
      <c r="D41">
        <v>0.32970699999999997</v>
      </c>
      <c r="E41">
        <f t="shared" si="0"/>
        <v>1.13530000000992E-2</v>
      </c>
      <c r="F41">
        <f t="shared" si="1"/>
        <v>11.3530000000992</v>
      </c>
    </row>
    <row r="42" spans="1:6" x14ac:dyDescent="0.25">
      <c r="A42">
        <v>1.451E-3</v>
      </c>
      <c r="B42">
        <v>2.0955999999999999E-2</v>
      </c>
      <c r="C42">
        <v>1544.5335689999999</v>
      </c>
      <c r="D42">
        <v>0.33018500000000001</v>
      </c>
      <c r="E42">
        <f t="shared" si="0"/>
        <v>1.7211999999972249E-2</v>
      </c>
      <c r="F42">
        <f t="shared" si="1"/>
        <v>17.211999999972249</v>
      </c>
    </row>
    <row r="43" spans="1:6" x14ac:dyDescent="0.25">
      <c r="A43">
        <v>1.4599999999999999E-3</v>
      </c>
      <c r="B43">
        <v>2.095E-2</v>
      </c>
      <c r="C43">
        <v>1544.536621</v>
      </c>
      <c r="D43">
        <v>0.32952100000000001</v>
      </c>
      <c r="E43">
        <f t="shared" si="0"/>
        <v>2.0263999999997395E-2</v>
      </c>
      <c r="F43">
        <f t="shared" si="1"/>
        <v>20.263999999997395</v>
      </c>
    </row>
    <row r="44" spans="1:6" x14ac:dyDescent="0.25">
      <c r="A44">
        <v>1.4599999999999999E-3</v>
      </c>
      <c r="B44">
        <v>2.0899999999999998E-2</v>
      </c>
      <c r="C44">
        <v>1544.536865</v>
      </c>
      <c r="D44">
        <v>0.32960800000000001</v>
      </c>
      <c r="E44">
        <f t="shared" si="0"/>
        <v>2.0508000000063475E-2</v>
      </c>
      <c r="F44">
        <f t="shared" si="1"/>
        <v>20.508000000063475</v>
      </c>
    </row>
    <row r="45" spans="1:6" x14ac:dyDescent="0.25">
      <c r="A45">
        <v>1.4530000000000001E-3</v>
      </c>
      <c r="B45">
        <v>2.0878000000000001E-2</v>
      </c>
      <c r="C45">
        <v>1544.5357670000001</v>
      </c>
      <c r="D45">
        <v>0.330036</v>
      </c>
      <c r="E45">
        <f t="shared" si="0"/>
        <v>1.9410000000107175E-2</v>
      </c>
      <c r="F45">
        <f t="shared" si="1"/>
        <v>19.410000000107175</v>
      </c>
    </row>
    <row r="46" spans="1:6" x14ac:dyDescent="0.25">
      <c r="A46">
        <v>1.4530000000000001E-3</v>
      </c>
      <c r="B46">
        <v>2.0847000000000001E-2</v>
      </c>
      <c r="C46">
        <v>1544.534668</v>
      </c>
      <c r="D46">
        <v>0.33037</v>
      </c>
      <c r="E46">
        <f t="shared" si="0"/>
        <v>1.8311000000039712E-2</v>
      </c>
      <c r="F46">
        <f t="shared" si="1"/>
        <v>18.311000000039712</v>
      </c>
    </row>
    <row r="47" spans="1:6" x14ac:dyDescent="0.25">
      <c r="A47">
        <v>1.4480000000000001E-3</v>
      </c>
      <c r="B47">
        <v>2.0778000000000001E-2</v>
      </c>
      <c r="C47">
        <v>1544.5314940000001</v>
      </c>
      <c r="D47">
        <v>0.33121299999999998</v>
      </c>
      <c r="E47">
        <f t="shared" si="0"/>
        <v>1.5137000000095213E-2</v>
      </c>
      <c r="F47">
        <f t="shared" si="1"/>
        <v>15.137000000095213</v>
      </c>
    </row>
    <row r="48" spans="1:6" x14ac:dyDescent="0.25">
      <c r="A48">
        <v>1.4419999999999999E-3</v>
      </c>
      <c r="B48">
        <v>2.0684000000000001E-2</v>
      </c>
      <c r="C48">
        <v>1544.52478</v>
      </c>
      <c r="D48">
        <v>0.33155499999999999</v>
      </c>
      <c r="E48">
        <f t="shared" si="0"/>
        <v>8.422999999993408E-3</v>
      </c>
      <c r="F48">
        <f t="shared" si="1"/>
        <v>8.422999999993408</v>
      </c>
    </row>
    <row r="49" spans="1:6" x14ac:dyDescent="0.25">
      <c r="A49">
        <v>1.4339999999999999E-3</v>
      </c>
      <c r="B49">
        <v>2.0628000000000001E-2</v>
      </c>
      <c r="C49">
        <v>1544.520264</v>
      </c>
      <c r="D49">
        <v>0.33212199999999997</v>
      </c>
      <c r="E49">
        <f t="shared" si="0"/>
        <v>3.9070000000265281E-3</v>
      </c>
      <c r="F49">
        <f t="shared" si="1"/>
        <v>3.9070000000265281</v>
      </c>
    </row>
    <row r="50" spans="1:6" x14ac:dyDescent="0.25">
      <c r="A50">
        <v>1.431E-3</v>
      </c>
      <c r="B50">
        <v>2.0589E-2</v>
      </c>
      <c r="C50">
        <v>1544.5179439999999</v>
      </c>
      <c r="D50">
        <v>0.33225900000000003</v>
      </c>
      <c r="E50">
        <f t="shared" si="0"/>
        <v>1.5869999999722495E-3</v>
      </c>
      <c r="F50">
        <f t="shared" si="1"/>
        <v>1.5869999999722495</v>
      </c>
    </row>
    <row r="51" spans="1:6" x14ac:dyDescent="0.25">
      <c r="A51">
        <v>1.431E-3</v>
      </c>
      <c r="B51">
        <v>2.0570999999999999E-2</v>
      </c>
      <c r="C51">
        <v>1544.516357</v>
      </c>
      <c r="D51">
        <v>0.33233800000000002</v>
      </c>
      <c r="E51">
        <f t="shared" si="0"/>
        <v>0</v>
      </c>
      <c r="F51">
        <f t="shared" si="1"/>
        <v>0</v>
      </c>
    </row>
    <row r="52" spans="1:6" x14ac:dyDescent="0.25">
      <c r="A52">
        <v>1.4270000000000001E-3</v>
      </c>
      <c r="B52">
        <v>2.0566000000000001E-2</v>
      </c>
      <c r="C52">
        <v>1544.5155030000001</v>
      </c>
      <c r="D52">
        <v>0.33267200000000002</v>
      </c>
      <c r="E52">
        <f t="shared" si="0"/>
        <v>-8.5399999989022035E-4</v>
      </c>
      <c r="F52">
        <f t="shared" si="1"/>
        <v>-0.85399999989022035</v>
      </c>
    </row>
    <row r="53" spans="1:6" x14ac:dyDescent="0.25">
      <c r="A53">
        <v>1.428E-3</v>
      </c>
      <c r="B53">
        <v>2.0556999999999999E-2</v>
      </c>
      <c r="C53">
        <v>1544.5150149999999</v>
      </c>
      <c r="D53">
        <v>0.33251900000000001</v>
      </c>
      <c r="E53">
        <f t="shared" si="0"/>
        <v>-1.3420000000223808E-3</v>
      </c>
      <c r="F53">
        <f t="shared" si="1"/>
        <v>-1.3420000000223808</v>
      </c>
    </row>
    <row r="54" spans="1:6" x14ac:dyDescent="0.25">
      <c r="A54">
        <v>1.4289999999999999E-3</v>
      </c>
      <c r="B54">
        <v>2.0541E-2</v>
      </c>
      <c r="C54">
        <v>1544.5147710000001</v>
      </c>
      <c r="D54">
        <v>0.33236399999999999</v>
      </c>
      <c r="E54">
        <f t="shared" si="0"/>
        <v>-1.5859999998610874E-3</v>
      </c>
      <c r="F54">
        <f t="shared" si="1"/>
        <v>-1.5859999998610874</v>
      </c>
    </row>
    <row r="55" spans="1:6" x14ac:dyDescent="0.25">
      <c r="A55">
        <v>1.4289999999999999E-3</v>
      </c>
      <c r="B55">
        <v>2.0560999999999999E-2</v>
      </c>
      <c r="C55">
        <v>1544.514893</v>
      </c>
      <c r="D55">
        <v>0.33227499999999999</v>
      </c>
      <c r="E55">
        <f t="shared" si="0"/>
        <v>-1.4639999999417341E-3</v>
      </c>
      <c r="F55">
        <f t="shared" si="1"/>
        <v>-1.4639999999417341</v>
      </c>
    </row>
    <row r="56" spans="1:6" x14ac:dyDescent="0.25">
      <c r="A56">
        <v>1.428E-3</v>
      </c>
      <c r="B56">
        <v>2.0549000000000001E-2</v>
      </c>
      <c r="C56">
        <v>1544.514893</v>
      </c>
      <c r="D56">
        <v>0.33257599999999998</v>
      </c>
      <c r="E56">
        <f t="shared" si="0"/>
        <v>-1.4639999999417341E-3</v>
      </c>
      <c r="F56">
        <f t="shared" si="1"/>
        <v>-1.4639999999417341</v>
      </c>
    </row>
    <row r="57" spans="1:6" x14ac:dyDescent="0.25">
      <c r="A57">
        <v>1.428E-3</v>
      </c>
      <c r="B57">
        <v>2.0549000000000001E-2</v>
      </c>
      <c r="C57">
        <v>1544.5151370000001</v>
      </c>
      <c r="D57">
        <v>0.33260600000000001</v>
      </c>
      <c r="E57">
        <f t="shared" si="0"/>
        <v>-1.2199999998756539E-3</v>
      </c>
      <c r="F57">
        <f t="shared" si="1"/>
        <v>-1.2199999998756539</v>
      </c>
    </row>
    <row r="58" spans="1:6" x14ac:dyDescent="0.25">
      <c r="A58">
        <v>1.431E-3</v>
      </c>
      <c r="B58">
        <v>2.0552999999999998E-2</v>
      </c>
      <c r="C58">
        <v>1544.5157469999999</v>
      </c>
      <c r="D58">
        <v>0.33231899999999998</v>
      </c>
      <c r="E58">
        <f t="shared" si="0"/>
        <v>-6.1000000005151378E-4</v>
      </c>
      <c r="F58">
        <f t="shared" si="1"/>
        <v>-0.61000000005151378</v>
      </c>
    </row>
    <row r="59" spans="1:6" x14ac:dyDescent="0.25">
      <c r="A59">
        <v>1.431E-3</v>
      </c>
      <c r="B59">
        <v>2.0551E-2</v>
      </c>
      <c r="C59">
        <v>1544.5161129999999</v>
      </c>
      <c r="D59">
        <v>0.33225399999999999</v>
      </c>
      <c r="E59">
        <f t="shared" si="0"/>
        <v>-2.4400000006608025E-4</v>
      </c>
      <c r="F59">
        <f t="shared" si="1"/>
        <v>-0.24400000006608025</v>
      </c>
    </row>
    <row r="60" spans="1:6" x14ac:dyDescent="0.25">
      <c r="A60">
        <v>1.4339999999999999E-3</v>
      </c>
      <c r="B60">
        <v>2.0549000000000001E-2</v>
      </c>
      <c r="C60">
        <v>1544.5164789999999</v>
      </c>
      <c r="D60">
        <v>0.332204</v>
      </c>
      <c r="E60">
        <f t="shared" si="0"/>
        <v>1.2199999991935329E-4</v>
      </c>
      <c r="F60">
        <f t="shared" si="1"/>
        <v>0.12199999991935329</v>
      </c>
    </row>
    <row r="61" spans="1:6" x14ac:dyDescent="0.25">
      <c r="A61">
        <v>1.428E-3</v>
      </c>
      <c r="B61">
        <v>2.0514000000000001E-2</v>
      </c>
      <c r="C61">
        <v>1544.516846</v>
      </c>
      <c r="D61">
        <v>0.33246799999999999</v>
      </c>
      <c r="E61">
        <f t="shared" si="0"/>
        <v>4.890000000159489E-4</v>
      </c>
      <c r="F61">
        <f t="shared" si="1"/>
        <v>0.4890000000159489</v>
      </c>
    </row>
    <row r="62" spans="1:6" x14ac:dyDescent="0.25">
      <c r="A62">
        <v>1.4270000000000001E-3</v>
      </c>
      <c r="B62">
        <v>2.0500999999999998E-2</v>
      </c>
      <c r="C62">
        <v>1544.5167240000001</v>
      </c>
      <c r="D62">
        <v>0.33243200000000001</v>
      </c>
      <c r="E62">
        <f t="shared" si="0"/>
        <v>3.6700000009659561E-4</v>
      </c>
      <c r="F62">
        <f t="shared" si="1"/>
        <v>0.36700000009659561</v>
      </c>
    </row>
    <row r="63" spans="1:6" x14ac:dyDescent="0.25">
      <c r="A63">
        <v>1.428E-3</v>
      </c>
      <c r="B63">
        <v>2.0506E-2</v>
      </c>
      <c r="C63">
        <v>1544.5162350000001</v>
      </c>
      <c r="D63">
        <v>0.33252199999999998</v>
      </c>
      <c r="E63">
        <f t="shared" si="0"/>
        <v>-1.2199999991935329E-4</v>
      </c>
      <c r="F63">
        <f t="shared" si="1"/>
        <v>-0.12199999991935329</v>
      </c>
    </row>
    <row r="64" spans="1:6" x14ac:dyDescent="0.25">
      <c r="A64">
        <v>1.4289999999999999E-3</v>
      </c>
      <c r="B64">
        <v>2.0486000000000001E-2</v>
      </c>
      <c r="C64">
        <v>1544.5162350000001</v>
      </c>
      <c r="D64">
        <v>0.33239600000000002</v>
      </c>
      <c r="E64">
        <f t="shared" si="0"/>
        <v>-1.2199999991935329E-4</v>
      </c>
      <c r="F64">
        <f t="shared" si="1"/>
        <v>-0.12199999991935329</v>
      </c>
    </row>
    <row r="65" spans="1:6" x14ac:dyDescent="0.25">
      <c r="A65">
        <v>1.4270000000000001E-3</v>
      </c>
      <c r="B65">
        <v>2.0480000000000002E-2</v>
      </c>
      <c r="C65">
        <v>1544.5155030000001</v>
      </c>
      <c r="D65">
        <v>0.332598</v>
      </c>
      <c r="E65">
        <f t="shared" si="0"/>
        <v>-8.5399999989022035E-4</v>
      </c>
      <c r="F65">
        <f t="shared" si="1"/>
        <v>-0.85399999989022035</v>
      </c>
    </row>
    <row r="66" spans="1:6" x14ac:dyDescent="0.25">
      <c r="A66">
        <v>1.4250000000000001E-3</v>
      </c>
      <c r="B66">
        <v>2.0504999999999999E-2</v>
      </c>
      <c r="C66">
        <v>1544.514893</v>
      </c>
      <c r="D66">
        <v>0.332428</v>
      </c>
      <c r="E66">
        <f t="shared" ref="E66:E112" si="2">C66-$C$1</f>
        <v>-1.4639999999417341E-3</v>
      </c>
      <c r="F66">
        <f t="shared" ref="F66:F112" si="3">E66*1000</f>
        <v>-1.4639999999417341</v>
      </c>
    </row>
    <row r="67" spans="1:6" x14ac:dyDescent="0.25">
      <c r="A67">
        <v>1.431E-3</v>
      </c>
      <c r="B67">
        <v>2.0513E-2</v>
      </c>
      <c r="C67">
        <v>1544.5153809999999</v>
      </c>
      <c r="D67">
        <v>0.33255800000000002</v>
      </c>
      <c r="E67">
        <f t="shared" si="2"/>
        <v>-9.7600000003694731E-4</v>
      </c>
      <c r="F67">
        <f t="shared" si="3"/>
        <v>-0.97600000003694731</v>
      </c>
    </row>
    <row r="68" spans="1:6" x14ac:dyDescent="0.25">
      <c r="A68">
        <v>1.428E-3</v>
      </c>
      <c r="B68">
        <v>2.0516E-2</v>
      </c>
      <c r="C68">
        <v>1544.5150149999999</v>
      </c>
      <c r="D68">
        <v>0.33242899999999997</v>
      </c>
      <c r="E68">
        <f t="shared" si="2"/>
        <v>-1.3420000000223808E-3</v>
      </c>
      <c r="F68">
        <f t="shared" si="3"/>
        <v>-1.3420000000223808</v>
      </c>
    </row>
    <row r="69" spans="1:6" x14ac:dyDescent="0.25">
      <c r="A69">
        <v>1.4289999999999999E-3</v>
      </c>
      <c r="B69">
        <v>2.0507000000000001E-2</v>
      </c>
      <c r="C69">
        <v>1544.5147710000001</v>
      </c>
      <c r="D69">
        <v>0.332399</v>
      </c>
      <c r="E69">
        <f t="shared" si="2"/>
        <v>-1.5859999998610874E-3</v>
      </c>
      <c r="F69">
        <f t="shared" si="3"/>
        <v>-1.5859999998610874</v>
      </c>
    </row>
    <row r="70" spans="1:6" x14ac:dyDescent="0.25">
      <c r="A70">
        <v>1.4239999999999999E-3</v>
      </c>
      <c r="B70">
        <v>2.0517000000000001E-2</v>
      </c>
      <c r="C70">
        <v>1544.5145259999999</v>
      </c>
      <c r="D70">
        <v>0.332536</v>
      </c>
      <c r="E70">
        <f t="shared" si="2"/>
        <v>-1.8310000000383297E-3</v>
      </c>
      <c r="F70">
        <f t="shared" si="3"/>
        <v>-1.8310000000383297</v>
      </c>
    </row>
    <row r="71" spans="1:6" x14ac:dyDescent="0.25">
      <c r="A71">
        <v>1.426E-3</v>
      </c>
      <c r="B71">
        <v>2.0514999999999999E-2</v>
      </c>
      <c r="C71">
        <v>1544.5141599999999</v>
      </c>
      <c r="D71">
        <v>0.33256400000000003</v>
      </c>
      <c r="E71">
        <f t="shared" si="2"/>
        <v>-2.1970000000237633E-3</v>
      </c>
      <c r="F71">
        <f t="shared" si="3"/>
        <v>-2.1970000000237633</v>
      </c>
    </row>
    <row r="72" spans="1:6" x14ac:dyDescent="0.25">
      <c r="A72">
        <v>1.4270000000000001E-3</v>
      </c>
      <c r="B72">
        <v>2.0525999999999999E-2</v>
      </c>
      <c r="C72">
        <v>1544.514038</v>
      </c>
      <c r="D72">
        <v>0.33277299999999999</v>
      </c>
      <c r="E72">
        <f t="shared" si="2"/>
        <v>-2.3189999999431166E-3</v>
      </c>
      <c r="F72">
        <f t="shared" si="3"/>
        <v>-2.3189999999431166</v>
      </c>
    </row>
    <row r="73" spans="1:6" x14ac:dyDescent="0.25">
      <c r="A73">
        <v>1.428E-3</v>
      </c>
      <c r="B73">
        <v>2.0528999999999999E-2</v>
      </c>
      <c r="C73">
        <v>1544.5141599999999</v>
      </c>
      <c r="D73">
        <v>0.33264500000000002</v>
      </c>
      <c r="E73">
        <f t="shared" si="2"/>
        <v>-2.1970000000237633E-3</v>
      </c>
      <c r="F73">
        <f t="shared" si="3"/>
        <v>-2.1970000000237633</v>
      </c>
    </row>
    <row r="74" spans="1:6" x14ac:dyDescent="0.25">
      <c r="A74">
        <v>1.426E-3</v>
      </c>
      <c r="B74">
        <v>2.0516E-2</v>
      </c>
      <c r="C74">
        <v>1544.514038</v>
      </c>
      <c r="D74">
        <v>0.33254099999999998</v>
      </c>
      <c r="E74">
        <f t="shared" si="2"/>
        <v>-2.3189999999431166E-3</v>
      </c>
      <c r="F74">
        <f t="shared" si="3"/>
        <v>-2.3189999999431166</v>
      </c>
    </row>
    <row r="75" spans="1:6" x14ac:dyDescent="0.25">
      <c r="A75">
        <v>1.4250000000000001E-3</v>
      </c>
      <c r="B75">
        <v>2.0508999999999999E-2</v>
      </c>
      <c r="C75">
        <v>1544.5133060000001</v>
      </c>
      <c r="D75">
        <v>0.33269700000000002</v>
      </c>
      <c r="E75">
        <f t="shared" si="2"/>
        <v>-3.0509999999139836E-3</v>
      </c>
      <c r="F75">
        <f t="shared" si="3"/>
        <v>-3.0509999999139836</v>
      </c>
    </row>
    <row r="76" spans="1:6" x14ac:dyDescent="0.25">
      <c r="A76">
        <v>1.4289999999999999E-3</v>
      </c>
      <c r="B76">
        <v>2.0492E-2</v>
      </c>
      <c r="C76">
        <v>1544.513794</v>
      </c>
      <c r="D76">
        <v>0.33255699999999999</v>
      </c>
      <c r="E76">
        <f t="shared" si="2"/>
        <v>-2.5630000000091968E-3</v>
      </c>
      <c r="F76">
        <f t="shared" si="3"/>
        <v>-2.5630000000091968</v>
      </c>
    </row>
    <row r="77" spans="1:6" x14ac:dyDescent="0.25">
      <c r="A77">
        <v>1.4270000000000001E-3</v>
      </c>
      <c r="B77">
        <v>2.0514999999999999E-2</v>
      </c>
      <c r="C77">
        <v>1544.513428</v>
      </c>
      <c r="D77">
        <v>0.33257900000000001</v>
      </c>
      <c r="E77">
        <f t="shared" si="2"/>
        <v>-2.9289999999946303E-3</v>
      </c>
      <c r="F77">
        <f t="shared" si="3"/>
        <v>-2.9289999999946303</v>
      </c>
    </row>
    <row r="78" spans="1:6" x14ac:dyDescent="0.25">
      <c r="A78">
        <v>1.4270000000000001E-3</v>
      </c>
      <c r="B78">
        <v>2.0493000000000001E-2</v>
      </c>
      <c r="C78">
        <v>1544.5133060000001</v>
      </c>
      <c r="D78">
        <v>0.33274599999999999</v>
      </c>
      <c r="E78">
        <f t="shared" si="2"/>
        <v>-3.0509999999139836E-3</v>
      </c>
      <c r="F78">
        <f t="shared" si="3"/>
        <v>-3.0509999999139836</v>
      </c>
    </row>
    <row r="79" spans="1:6" x14ac:dyDescent="0.25">
      <c r="A79">
        <v>1.4250000000000001E-3</v>
      </c>
      <c r="B79">
        <v>2.0490999999999999E-2</v>
      </c>
      <c r="C79">
        <v>1544.5135499999999</v>
      </c>
      <c r="D79">
        <v>0.33251799999999998</v>
      </c>
      <c r="E79">
        <f t="shared" si="2"/>
        <v>-2.8070000000752771E-3</v>
      </c>
      <c r="F79">
        <f t="shared" si="3"/>
        <v>-2.8070000000752771</v>
      </c>
    </row>
    <row r="80" spans="1:6" x14ac:dyDescent="0.25">
      <c r="A80">
        <v>1.4250000000000001E-3</v>
      </c>
      <c r="B80">
        <v>2.0504000000000001E-2</v>
      </c>
      <c r="C80">
        <v>1544.5135499999999</v>
      </c>
      <c r="D80">
        <v>0.33250400000000002</v>
      </c>
      <c r="E80">
        <f t="shared" si="2"/>
        <v>-2.8070000000752771E-3</v>
      </c>
      <c r="F80">
        <f t="shared" si="3"/>
        <v>-2.8070000000752771</v>
      </c>
    </row>
    <row r="81" spans="1:6" x14ac:dyDescent="0.25">
      <c r="A81">
        <v>1.428E-3</v>
      </c>
      <c r="B81">
        <v>2.0486000000000001E-2</v>
      </c>
      <c r="C81">
        <v>1544.5135499999999</v>
      </c>
      <c r="D81">
        <v>0.33236500000000002</v>
      </c>
      <c r="E81">
        <f t="shared" si="2"/>
        <v>-2.8070000000752771E-3</v>
      </c>
      <c r="F81">
        <f t="shared" si="3"/>
        <v>-2.8070000000752771</v>
      </c>
    </row>
    <row r="82" spans="1:6" x14ac:dyDescent="0.25">
      <c r="A82">
        <v>1.428E-3</v>
      </c>
      <c r="B82">
        <v>2.0531000000000001E-2</v>
      </c>
      <c r="C82">
        <v>1544.5142820000001</v>
      </c>
      <c r="D82">
        <v>0.33258300000000002</v>
      </c>
      <c r="E82">
        <f t="shared" si="2"/>
        <v>-2.0749999998770363E-3</v>
      </c>
      <c r="F82">
        <f t="shared" si="3"/>
        <v>-2.0749999998770363</v>
      </c>
    </row>
    <row r="83" spans="1:6" x14ac:dyDescent="0.25">
      <c r="A83">
        <v>1.4350000000000001E-3</v>
      </c>
      <c r="B83">
        <v>2.085E-2</v>
      </c>
      <c r="C83">
        <v>1544.5223390000001</v>
      </c>
      <c r="D83">
        <v>0.33057999999999998</v>
      </c>
      <c r="E83">
        <f t="shared" si="2"/>
        <v>5.9820000001309381E-3</v>
      </c>
      <c r="F83">
        <f t="shared" si="3"/>
        <v>5.9820000001309381</v>
      </c>
    </row>
    <row r="84" spans="1:6" x14ac:dyDescent="0.25">
      <c r="A84">
        <v>1.4430000000000001E-3</v>
      </c>
      <c r="B84">
        <v>2.0834999999999999E-2</v>
      </c>
      <c r="C84">
        <v>1544.525879</v>
      </c>
      <c r="D84">
        <v>0.33060499999999998</v>
      </c>
      <c r="E84">
        <f t="shared" si="2"/>
        <v>9.5220000000608707E-3</v>
      </c>
      <c r="F84">
        <f t="shared" si="3"/>
        <v>9.5220000000608707</v>
      </c>
    </row>
    <row r="85" spans="1:6" x14ac:dyDescent="0.25">
      <c r="A85">
        <v>1.4480000000000001E-3</v>
      </c>
      <c r="B85">
        <v>2.0826999999999998E-2</v>
      </c>
      <c r="C85">
        <v>1544.5275879999999</v>
      </c>
      <c r="D85">
        <v>0.33047599999999999</v>
      </c>
      <c r="E85">
        <f t="shared" si="2"/>
        <v>1.1230999999952473E-2</v>
      </c>
      <c r="F85">
        <f t="shared" si="3"/>
        <v>11.230999999952473</v>
      </c>
    </row>
    <row r="86" spans="1:6" x14ac:dyDescent="0.25">
      <c r="A86">
        <v>1.446E-3</v>
      </c>
      <c r="B86">
        <v>2.0829E-2</v>
      </c>
      <c r="C86">
        <v>1544.5288089999999</v>
      </c>
      <c r="D86">
        <v>0.33078800000000003</v>
      </c>
      <c r="E86">
        <f t="shared" si="2"/>
        <v>1.2451999999939289E-2</v>
      </c>
      <c r="F86">
        <f t="shared" si="3"/>
        <v>12.451999999939289</v>
      </c>
    </row>
    <row r="87" spans="1:6" x14ac:dyDescent="0.25">
      <c r="A87">
        <v>1.4430000000000001E-3</v>
      </c>
      <c r="B87">
        <v>2.0805000000000001E-2</v>
      </c>
      <c r="C87">
        <v>1544.5289310000001</v>
      </c>
      <c r="D87">
        <v>0.331177</v>
      </c>
      <c r="E87">
        <f t="shared" si="2"/>
        <v>1.2574000000086016E-2</v>
      </c>
      <c r="F87">
        <f t="shared" si="3"/>
        <v>12.574000000086016</v>
      </c>
    </row>
    <row r="88" spans="1:6" x14ac:dyDescent="0.25">
      <c r="A88">
        <v>1.4430000000000001E-3</v>
      </c>
      <c r="B88">
        <v>2.0788999999999998E-2</v>
      </c>
      <c r="C88">
        <v>1544.528687</v>
      </c>
      <c r="D88">
        <v>0.33102399999999998</v>
      </c>
      <c r="E88">
        <f t="shared" si="2"/>
        <v>1.2330000000019936E-2</v>
      </c>
      <c r="F88">
        <f t="shared" si="3"/>
        <v>12.330000000019936</v>
      </c>
    </row>
    <row r="89" spans="1:6" x14ac:dyDescent="0.25">
      <c r="A89">
        <v>1.4430000000000001E-3</v>
      </c>
      <c r="B89">
        <v>2.0778999999999999E-2</v>
      </c>
      <c r="C89">
        <v>1544.5273440000001</v>
      </c>
      <c r="D89">
        <v>0.330932</v>
      </c>
      <c r="E89">
        <f t="shared" si="2"/>
        <v>1.0987000000113767E-2</v>
      </c>
      <c r="F89">
        <f t="shared" si="3"/>
        <v>10.987000000113767</v>
      </c>
    </row>
    <row r="90" spans="1:6" x14ac:dyDescent="0.25">
      <c r="A90">
        <v>1.4400000000000001E-3</v>
      </c>
      <c r="B90">
        <v>2.0771000000000001E-2</v>
      </c>
      <c r="C90">
        <v>1544.525879</v>
      </c>
      <c r="D90">
        <v>0.33091999999999999</v>
      </c>
      <c r="E90">
        <f t="shared" si="2"/>
        <v>9.5220000000608707E-3</v>
      </c>
      <c r="F90">
        <f t="shared" si="3"/>
        <v>9.5220000000608707</v>
      </c>
    </row>
    <row r="91" spans="1:6" x14ac:dyDescent="0.25">
      <c r="A91">
        <v>1.436E-3</v>
      </c>
      <c r="B91">
        <v>2.0747000000000002E-2</v>
      </c>
      <c r="C91">
        <v>1544.5242920000001</v>
      </c>
      <c r="D91">
        <v>0.33126100000000003</v>
      </c>
      <c r="E91">
        <f t="shared" si="2"/>
        <v>7.9350000000886212E-3</v>
      </c>
      <c r="F91">
        <f t="shared" si="3"/>
        <v>7.9350000000886212</v>
      </c>
    </row>
    <row r="92" spans="1:6" x14ac:dyDescent="0.25">
      <c r="A92">
        <v>1.436E-3</v>
      </c>
      <c r="B92">
        <v>2.0697E-2</v>
      </c>
      <c r="C92">
        <v>1544.5223390000001</v>
      </c>
      <c r="D92">
        <v>0.33147300000000002</v>
      </c>
      <c r="E92">
        <f t="shared" si="2"/>
        <v>5.9820000001309381E-3</v>
      </c>
      <c r="F92">
        <f t="shared" si="3"/>
        <v>5.9820000001309381</v>
      </c>
    </row>
    <row r="93" spans="1:6" x14ac:dyDescent="0.25">
      <c r="A93">
        <v>1.4319999999999999E-3</v>
      </c>
      <c r="B93">
        <v>2.0587999999999999E-2</v>
      </c>
      <c r="C93">
        <v>1544.5192870000001</v>
      </c>
      <c r="D93">
        <v>0.33204299999999998</v>
      </c>
      <c r="E93">
        <f t="shared" si="2"/>
        <v>2.9300000001057924E-3</v>
      </c>
      <c r="F93">
        <f t="shared" si="3"/>
        <v>2.9300000001057924</v>
      </c>
    </row>
    <row r="94" spans="1:6" x14ac:dyDescent="0.25">
      <c r="A94">
        <v>1.4270000000000001E-3</v>
      </c>
      <c r="B94">
        <v>2.0556000000000001E-2</v>
      </c>
      <c r="C94">
        <v>1544.517578</v>
      </c>
      <c r="D94">
        <v>0.33234900000000001</v>
      </c>
      <c r="E94">
        <f t="shared" si="2"/>
        <v>1.220999999986816E-3</v>
      </c>
      <c r="F94">
        <f t="shared" si="3"/>
        <v>1.220999999986816</v>
      </c>
    </row>
    <row r="95" spans="1:6" x14ac:dyDescent="0.25">
      <c r="A95">
        <v>1.431E-3</v>
      </c>
      <c r="B95">
        <v>2.0539999999999999E-2</v>
      </c>
      <c r="C95">
        <v>1544.5170900000001</v>
      </c>
      <c r="D95">
        <v>0.33198800000000001</v>
      </c>
      <c r="E95">
        <f t="shared" si="2"/>
        <v>7.3300000008202915E-4</v>
      </c>
      <c r="F95">
        <f t="shared" si="3"/>
        <v>0.73300000008202915</v>
      </c>
    </row>
    <row r="96" spans="1:6" x14ac:dyDescent="0.25">
      <c r="A96">
        <v>1.431E-3</v>
      </c>
      <c r="B96">
        <v>2.0521000000000001E-2</v>
      </c>
      <c r="C96">
        <v>1544.5162350000001</v>
      </c>
      <c r="D96">
        <v>0.33205299999999999</v>
      </c>
      <c r="E96">
        <f t="shared" si="2"/>
        <v>-1.2199999991935329E-4</v>
      </c>
      <c r="F96">
        <f t="shared" si="3"/>
        <v>-0.12199999991935329</v>
      </c>
    </row>
    <row r="97" spans="1:6" x14ac:dyDescent="0.25">
      <c r="A97">
        <v>1.428E-3</v>
      </c>
      <c r="B97">
        <v>2.051E-2</v>
      </c>
      <c r="C97">
        <v>1544.5158690000001</v>
      </c>
      <c r="D97">
        <v>0.33214199999999999</v>
      </c>
      <c r="E97">
        <f t="shared" si="2"/>
        <v>-4.8799999990478682E-4</v>
      </c>
      <c r="F97">
        <f t="shared" si="3"/>
        <v>-0.48799999990478682</v>
      </c>
    </row>
    <row r="98" spans="1:6" x14ac:dyDescent="0.25">
      <c r="A98">
        <v>1.428E-3</v>
      </c>
      <c r="B98">
        <v>2.0532999999999999E-2</v>
      </c>
      <c r="C98">
        <v>1544.515625</v>
      </c>
      <c r="D98">
        <v>0.33216200000000001</v>
      </c>
      <c r="E98">
        <f t="shared" si="2"/>
        <v>-7.3199999997086707E-4</v>
      </c>
      <c r="F98">
        <f t="shared" si="3"/>
        <v>-0.73199999997086707</v>
      </c>
    </row>
    <row r="99" spans="1:6" x14ac:dyDescent="0.25">
      <c r="A99">
        <v>1.4270000000000001E-3</v>
      </c>
      <c r="B99">
        <v>2.0527E-2</v>
      </c>
      <c r="C99">
        <v>1544.515259</v>
      </c>
      <c r="D99">
        <v>0.33217099999999999</v>
      </c>
      <c r="E99">
        <f t="shared" si="2"/>
        <v>-1.0979999999563006E-3</v>
      </c>
      <c r="F99">
        <f t="shared" si="3"/>
        <v>-1.0979999999563006</v>
      </c>
    </row>
    <row r="100" spans="1:6" x14ac:dyDescent="0.25">
      <c r="A100">
        <v>1.431E-3</v>
      </c>
      <c r="B100">
        <v>2.0518999999999999E-2</v>
      </c>
      <c r="C100">
        <v>1544.515625</v>
      </c>
      <c r="D100">
        <v>0.33202599999999999</v>
      </c>
      <c r="E100">
        <f t="shared" si="2"/>
        <v>-7.3199999997086707E-4</v>
      </c>
      <c r="F100">
        <f t="shared" si="3"/>
        <v>-0.73199999997086707</v>
      </c>
    </row>
    <row r="101" spans="1:6" x14ac:dyDescent="0.25">
      <c r="A101">
        <v>1.4289999999999999E-3</v>
      </c>
      <c r="B101">
        <v>2.0521000000000001E-2</v>
      </c>
      <c r="C101">
        <v>1544.515625</v>
      </c>
      <c r="D101">
        <v>0.33220300000000003</v>
      </c>
      <c r="E101">
        <f t="shared" si="2"/>
        <v>-7.3199999997086707E-4</v>
      </c>
      <c r="F101">
        <f t="shared" si="3"/>
        <v>-0.73199999997086707</v>
      </c>
    </row>
    <row r="102" spans="1:6" x14ac:dyDescent="0.25">
      <c r="A102">
        <v>1.4319999999999999E-3</v>
      </c>
      <c r="B102">
        <v>2.0507999999999998E-2</v>
      </c>
      <c r="C102">
        <v>1544.5158690000001</v>
      </c>
      <c r="D102">
        <v>0.332237</v>
      </c>
      <c r="E102">
        <f t="shared" si="2"/>
        <v>-4.8799999990478682E-4</v>
      </c>
      <c r="F102">
        <f t="shared" si="3"/>
        <v>-0.48799999990478682</v>
      </c>
    </row>
    <row r="103" spans="1:6" x14ac:dyDescent="0.25">
      <c r="A103">
        <v>1.431E-3</v>
      </c>
      <c r="B103">
        <v>2.0521999999999999E-2</v>
      </c>
      <c r="C103">
        <v>1544.5162350000001</v>
      </c>
      <c r="D103">
        <v>0.33194699999999999</v>
      </c>
      <c r="E103">
        <f t="shared" si="2"/>
        <v>-1.2199999991935329E-4</v>
      </c>
      <c r="F103">
        <f t="shared" si="3"/>
        <v>-0.12199999991935329</v>
      </c>
    </row>
    <row r="104" spans="1:6" x14ac:dyDescent="0.25">
      <c r="A104">
        <v>1.4289999999999999E-3</v>
      </c>
      <c r="B104">
        <v>2.0514000000000001E-2</v>
      </c>
      <c r="C104">
        <v>1544.5166019999999</v>
      </c>
      <c r="D104">
        <v>0.332173</v>
      </c>
      <c r="E104">
        <f t="shared" si="2"/>
        <v>2.4499999994986865E-4</v>
      </c>
      <c r="F104">
        <f t="shared" si="3"/>
        <v>0.24499999994986865</v>
      </c>
    </row>
    <row r="105" spans="1:6" x14ac:dyDescent="0.25">
      <c r="A105">
        <v>1.4300000000000001E-3</v>
      </c>
      <c r="B105">
        <v>2.0517000000000001E-2</v>
      </c>
      <c r="C105">
        <v>1544.5169679999999</v>
      </c>
      <c r="D105">
        <v>0.33226600000000001</v>
      </c>
      <c r="E105">
        <f t="shared" si="2"/>
        <v>6.1099999993530218E-4</v>
      </c>
      <c r="F105">
        <f t="shared" si="3"/>
        <v>0.61099999993530218</v>
      </c>
    </row>
    <row r="106" spans="1:6" x14ac:dyDescent="0.25">
      <c r="A106">
        <v>1.428E-3</v>
      </c>
      <c r="B106">
        <v>2.0514999999999999E-2</v>
      </c>
      <c r="C106">
        <v>1544.517212</v>
      </c>
      <c r="D106">
        <v>0.33222400000000002</v>
      </c>
      <c r="E106">
        <f t="shared" si="2"/>
        <v>8.5500000000138243E-4</v>
      </c>
      <c r="F106">
        <f t="shared" si="3"/>
        <v>0.85500000000138243</v>
      </c>
    </row>
    <row r="107" spans="1:6" x14ac:dyDescent="0.25">
      <c r="A107">
        <v>1.4250000000000001E-3</v>
      </c>
      <c r="B107">
        <v>2.0521999999999999E-2</v>
      </c>
      <c r="C107">
        <v>1544.517212</v>
      </c>
      <c r="D107">
        <v>0.33235199999999998</v>
      </c>
      <c r="E107">
        <f t="shared" si="2"/>
        <v>8.5500000000138243E-4</v>
      </c>
      <c r="F107">
        <f t="shared" si="3"/>
        <v>0.85500000000138243</v>
      </c>
    </row>
    <row r="108" spans="1:6" x14ac:dyDescent="0.25">
      <c r="A108">
        <v>1.4250000000000001E-3</v>
      </c>
      <c r="B108">
        <v>2.0513E-2</v>
      </c>
      <c r="C108">
        <v>1544.5170900000001</v>
      </c>
      <c r="D108">
        <v>0.33252999999999999</v>
      </c>
      <c r="E108">
        <f t="shared" si="2"/>
        <v>7.3300000008202915E-4</v>
      </c>
      <c r="F108">
        <f t="shared" si="3"/>
        <v>0.73300000008202915</v>
      </c>
    </row>
    <row r="109" spans="1:6" x14ac:dyDescent="0.25">
      <c r="A109">
        <v>1.426E-3</v>
      </c>
      <c r="B109">
        <v>2.0518999999999999E-2</v>
      </c>
      <c r="C109">
        <v>1544.516846</v>
      </c>
      <c r="D109">
        <v>0.33216800000000002</v>
      </c>
      <c r="E109">
        <f t="shared" si="2"/>
        <v>4.890000000159489E-4</v>
      </c>
      <c r="F109">
        <f t="shared" si="3"/>
        <v>0.4890000000159489</v>
      </c>
    </row>
    <row r="110" spans="1:6" x14ac:dyDescent="0.25">
      <c r="A110">
        <v>1.4289999999999999E-3</v>
      </c>
      <c r="B110">
        <v>2.0521000000000001E-2</v>
      </c>
      <c r="C110">
        <v>1544.5170900000001</v>
      </c>
      <c r="D110">
        <v>0.33206999999999998</v>
      </c>
      <c r="E110">
        <f t="shared" si="2"/>
        <v>7.3300000008202915E-4</v>
      </c>
      <c r="F110">
        <f t="shared" si="3"/>
        <v>0.73300000008202915</v>
      </c>
    </row>
    <row r="111" spans="1:6" x14ac:dyDescent="0.25">
      <c r="A111">
        <v>1.4250000000000001E-3</v>
      </c>
      <c r="B111">
        <v>2.0486999999999998E-2</v>
      </c>
      <c r="C111">
        <v>1544.5179439999999</v>
      </c>
      <c r="D111">
        <v>0.332457</v>
      </c>
      <c r="E111">
        <f t="shared" si="2"/>
        <v>1.5869999999722495E-3</v>
      </c>
      <c r="F111">
        <f t="shared" si="3"/>
        <v>1.5869999999722495</v>
      </c>
    </row>
    <row r="112" spans="1:6" x14ac:dyDescent="0.25">
      <c r="A112">
        <v>1.428E-3</v>
      </c>
      <c r="B112">
        <v>2.0514000000000001E-2</v>
      </c>
      <c r="C112">
        <v>1544.5170900000001</v>
      </c>
      <c r="D112">
        <v>0.332206</v>
      </c>
      <c r="E112">
        <f t="shared" si="2"/>
        <v>7.3300000008202915E-4</v>
      </c>
      <c r="F112">
        <f t="shared" si="3"/>
        <v>0.73300000008202915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workbookViewId="0">
      <selection activeCell="F1" sqref="F1:F112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8.3100000000000003E-4</v>
      </c>
      <c r="B1">
        <v>1.1998E-2</v>
      </c>
      <c r="C1">
        <v>1549.749268</v>
      </c>
      <c r="D1">
        <v>0.32997300000000002</v>
      </c>
      <c r="E1">
        <f>C1-$C$1</f>
        <v>0</v>
      </c>
      <c r="F1">
        <f>E1*1000</f>
        <v>0</v>
      </c>
    </row>
    <row r="2" spans="1:6" x14ac:dyDescent="0.25">
      <c r="A2">
        <v>8.2799999999999996E-4</v>
      </c>
      <c r="B2">
        <v>1.1985000000000001E-2</v>
      </c>
      <c r="C2">
        <v>1549.749268</v>
      </c>
      <c r="D2">
        <v>0.33027000000000001</v>
      </c>
      <c r="E2">
        <f t="shared" ref="E2:E65" si="0">C2-$C$1</f>
        <v>0</v>
      </c>
      <c r="F2">
        <f t="shared" ref="F2:F65" si="1">E2*1000</f>
        <v>0</v>
      </c>
    </row>
    <row r="3" spans="1:6" x14ac:dyDescent="0.25">
      <c r="A3">
        <v>8.2600000000000002E-4</v>
      </c>
      <c r="B3">
        <v>1.1986999999999999E-2</v>
      </c>
      <c r="C3">
        <v>1549.749268</v>
      </c>
      <c r="D3">
        <v>0.33028400000000002</v>
      </c>
      <c r="E3">
        <f t="shared" si="0"/>
        <v>0</v>
      </c>
      <c r="F3">
        <f t="shared" si="1"/>
        <v>0</v>
      </c>
    </row>
    <row r="4" spans="1:6" x14ac:dyDescent="0.25">
      <c r="A4">
        <v>8.2700000000000004E-4</v>
      </c>
      <c r="B4">
        <v>1.1984E-2</v>
      </c>
      <c r="C4">
        <v>1549.749634</v>
      </c>
      <c r="D4">
        <v>0.33034000000000002</v>
      </c>
      <c r="E4">
        <f t="shared" si="0"/>
        <v>3.6599999998543353E-4</v>
      </c>
      <c r="F4">
        <f t="shared" si="1"/>
        <v>0.36599999998543353</v>
      </c>
    </row>
    <row r="5" spans="1:6" x14ac:dyDescent="0.25">
      <c r="A5">
        <v>8.2700000000000004E-4</v>
      </c>
      <c r="B5">
        <v>1.1982E-2</v>
      </c>
      <c r="C5">
        <v>1549.749634</v>
      </c>
      <c r="D5">
        <v>0.33048899999999998</v>
      </c>
      <c r="E5">
        <f t="shared" si="0"/>
        <v>3.6599999998543353E-4</v>
      </c>
      <c r="F5">
        <f t="shared" si="1"/>
        <v>0.36599999998543353</v>
      </c>
    </row>
    <row r="6" spans="1:6" x14ac:dyDescent="0.25">
      <c r="A6">
        <v>8.2700000000000004E-4</v>
      </c>
      <c r="B6">
        <v>1.1984E-2</v>
      </c>
      <c r="C6">
        <v>1549.7495120000001</v>
      </c>
      <c r="D6">
        <v>0.33049499999999998</v>
      </c>
      <c r="E6">
        <f t="shared" si="0"/>
        <v>2.4400000006608025E-4</v>
      </c>
      <c r="F6">
        <f t="shared" si="1"/>
        <v>0.24400000006608025</v>
      </c>
    </row>
    <row r="7" spans="1:6" x14ac:dyDescent="0.25">
      <c r="A7">
        <v>8.2600000000000002E-4</v>
      </c>
      <c r="B7">
        <v>1.1977E-2</v>
      </c>
      <c r="C7">
        <v>1549.7493899999999</v>
      </c>
      <c r="D7">
        <v>0.33048899999999998</v>
      </c>
      <c r="E7">
        <f t="shared" si="0"/>
        <v>1.2199999991935329E-4</v>
      </c>
      <c r="F7">
        <f t="shared" si="1"/>
        <v>0.12199999991935329</v>
      </c>
    </row>
    <row r="8" spans="1:6" x14ac:dyDescent="0.25">
      <c r="A8">
        <v>8.2700000000000004E-4</v>
      </c>
      <c r="B8">
        <v>1.1991999999999999E-2</v>
      </c>
      <c r="C8">
        <v>1549.749634</v>
      </c>
      <c r="D8">
        <v>0.33036799999999999</v>
      </c>
      <c r="E8">
        <f t="shared" si="0"/>
        <v>3.6599999998543353E-4</v>
      </c>
      <c r="F8">
        <f t="shared" si="1"/>
        <v>0.36599999998543353</v>
      </c>
    </row>
    <row r="9" spans="1:6" x14ac:dyDescent="0.25">
      <c r="A9">
        <v>8.2700000000000004E-4</v>
      </c>
      <c r="B9">
        <v>1.1991E-2</v>
      </c>
      <c r="C9">
        <v>1549.7498780000001</v>
      </c>
      <c r="D9">
        <v>0.33019500000000002</v>
      </c>
      <c r="E9">
        <f t="shared" si="0"/>
        <v>6.1000000005151378E-4</v>
      </c>
      <c r="F9">
        <f t="shared" si="1"/>
        <v>0.61000000005151378</v>
      </c>
    </row>
    <row r="10" spans="1:6" x14ac:dyDescent="0.25">
      <c r="A10">
        <v>8.2799999999999996E-4</v>
      </c>
      <c r="B10">
        <v>1.1979999999999999E-2</v>
      </c>
      <c r="C10">
        <v>1549.749634</v>
      </c>
      <c r="D10">
        <v>0.33055200000000001</v>
      </c>
      <c r="E10">
        <f t="shared" si="0"/>
        <v>3.6599999998543353E-4</v>
      </c>
      <c r="F10">
        <f t="shared" si="1"/>
        <v>0.36599999998543353</v>
      </c>
    </row>
    <row r="11" spans="1:6" x14ac:dyDescent="0.25">
      <c r="A11">
        <v>8.2799999999999996E-4</v>
      </c>
      <c r="B11">
        <v>1.1990000000000001E-2</v>
      </c>
      <c r="C11">
        <v>1549.7497559999999</v>
      </c>
      <c r="D11">
        <v>0.33029999999999998</v>
      </c>
      <c r="E11">
        <f t="shared" si="0"/>
        <v>4.8799999990478682E-4</v>
      </c>
      <c r="F11">
        <f t="shared" si="1"/>
        <v>0.48799999990478682</v>
      </c>
    </row>
    <row r="12" spans="1:6" x14ac:dyDescent="0.25">
      <c r="A12">
        <v>8.2899999999999998E-4</v>
      </c>
      <c r="B12">
        <v>1.1978000000000001E-2</v>
      </c>
      <c r="C12">
        <v>1549.7497559999999</v>
      </c>
      <c r="D12">
        <v>0.33017200000000002</v>
      </c>
      <c r="E12">
        <f t="shared" si="0"/>
        <v>4.8799999990478682E-4</v>
      </c>
      <c r="F12">
        <f t="shared" si="1"/>
        <v>0.48799999990478682</v>
      </c>
    </row>
    <row r="13" spans="1:6" x14ac:dyDescent="0.25">
      <c r="A13">
        <v>8.2700000000000004E-4</v>
      </c>
      <c r="B13">
        <v>1.1972999999999999E-2</v>
      </c>
      <c r="C13">
        <v>1549.750366</v>
      </c>
      <c r="D13">
        <v>0.33012200000000003</v>
      </c>
      <c r="E13">
        <f t="shared" si="0"/>
        <v>1.0979999999563006E-3</v>
      </c>
      <c r="F13">
        <f t="shared" si="1"/>
        <v>1.0979999999563006</v>
      </c>
    </row>
    <row r="14" spans="1:6" x14ac:dyDescent="0.25">
      <c r="A14">
        <v>8.1400000000000005E-4</v>
      </c>
      <c r="B14">
        <v>1.2258E-2</v>
      </c>
      <c r="C14">
        <v>1549.6992190000001</v>
      </c>
      <c r="D14">
        <v>0.33343600000000001</v>
      </c>
      <c r="E14">
        <f t="shared" si="0"/>
        <v>-5.0048999999944499E-2</v>
      </c>
      <c r="F14">
        <f t="shared" si="1"/>
        <v>-50.048999999944499</v>
      </c>
    </row>
    <row r="15" spans="1:6" x14ac:dyDescent="0.25">
      <c r="A15">
        <v>8.1700000000000002E-4</v>
      </c>
      <c r="B15">
        <v>1.223E-2</v>
      </c>
      <c r="C15">
        <v>1549.7164310000001</v>
      </c>
      <c r="D15">
        <v>0.332011</v>
      </c>
      <c r="E15">
        <f t="shared" si="0"/>
        <v>-3.2836999999972249E-2</v>
      </c>
      <c r="F15">
        <f t="shared" si="1"/>
        <v>-32.836999999972249</v>
      </c>
    </row>
    <row r="16" spans="1:6" x14ac:dyDescent="0.25">
      <c r="A16">
        <v>8.1599999999999999E-4</v>
      </c>
      <c r="B16">
        <v>1.2222E-2</v>
      </c>
      <c r="C16">
        <v>1549.717163</v>
      </c>
      <c r="D16">
        <v>0.33236599999999999</v>
      </c>
      <c r="E16">
        <f t="shared" si="0"/>
        <v>-3.2105000000001382E-2</v>
      </c>
      <c r="F16">
        <f t="shared" si="1"/>
        <v>-32.105000000001382</v>
      </c>
    </row>
    <row r="17" spans="1:6" x14ac:dyDescent="0.25">
      <c r="A17">
        <v>8.1700000000000002E-4</v>
      </c>
      <c r="B17">
        <v>1.2191E-2</v>
      </c>
      <c r="C17">
        <v>1549.7229</v>
      </c>
      <c r="D17">
        <v>0.33203700000000003</v>
      </c>
      <c r="E17">
        <f t="shared" si="0"/>
        <v>-2.6368000000047687E-2</v>
      </c>
      <c r="F17">
        <f t="shared" si="1"/>
        <v>-26.368000000047687</v>
      </c>
    </row>
    <row r="18" spans="1:6" x14ac:dyDescent="0.25">
      <c r="A18">
        <v>8.1899999999999996E-4</v>
      </c>
      <c r="B18">
        <v>1.2175E-2</v>
      </c>
      <c r="C18">
        <v>1549.72522</v>
      </c>
      <c r="D18">
        <v>0.33200299999999999</v>
      </c>
      <c r="E18">
        <f t="shared" si="0"/>
        <v>-2.4047999999993408E-2</v>
      </c>
      <c r="F18">
        <f t="shared" si="1"/>
        <v>-24.047999999993408</v>
      </c>
    </row>
    <row r="19" spans="1:6" x14ac:dyDescent="0.25">
      <c r="A19">
        <v>8.1899999999999996E-4</v>
      </c>
      <c r="B19">
        <v>1.2158E-2</v>
      </c>
      <c r="C19">
        <v>1549.728149</v>
      </c>
      <c r="D19">
        <v>0.33201399999999998</v>
      </c>
      <c r="E19">
        <f t="shared" si="0"/>
        <v>-2.1118999999998778E-2</v>
      </c>
      <c r="F19">
        <f t="shared" si="1"/>
        <v>-21.118999999998778</v>
      </c>
    </row>
    <row r="20" spans="1:6" x14ac:dyDescent="0.25">
      <c r="A20">
        <v>8.1800000000000004E-4</v>
      </c>
      <c r="B20">
        <v>1.214E-2</v>
      </c>
      <c r="C20">
        <v>1549.7319339999999</v>
      </c>
      <c r="D20">
        <v>0.33213199999999998</v>
      </c>
      <c r="E20">
        <f t="shared" si="0"/>
        <v>-1.7334000000118976E-2</v>
      </c>
      <c r="F20">
        <f t="shared" si="1"/>
        <v>-17.334000000118976</v>
      </c>
    </row>
    <row r="21" spans="1:6" x14ac:dyDescent="0.25">
      <c r="A21">
        <v>8.2100000000000001E-4</v>
      </c>
      <c r="B21">
        <v>1.2102999999999999E-2</v>
      </c>
      <c r="C21">
        <v>1549.7398679999999</v>
      </c>
      <c r="D21">
        <v>0.33208700000000002</v>
      </c>
      <c r="E21">
        <f t="shared" si="0"/>
        <v>-9.4000000001415174E-3</v>
      </c>
      <c r="F21">
        <f t="shared" si="1"/>
        <v>-9.4000000001415174</v>
      </c>
    </row>
    <row r="22" spans="1:6" x14ac:dyDescent="0.25">
      <c r="A22">
        <v>8.2299999999999995E-4</v>
      </c>
      <c r="B22">
        <v>1.205E-2</v>
      </c>
      <c r="C22">
        <v>1549.7485349999999</v>
      </c>
      <c r="D22">
        <v>0.33056200000000002</v>
      </c>
      <c r="E22">
        <f t="shared" si="0"/>
        <v>-7.3300000008202915E-4</v>
      </c>
      <c r="F22">
        <f t="shared" si="1"/>
        <v>-0.73300000008202915</v>
      </c>
    </row>
    <row r="23" spans="1:6" x14ac:dyDescent="0.25">
      <c r="A23">
        <v>8.2700000000000004E-4</v>
      </c>
      <c r="B23">
        <v>1.2002000000000001E-2</v>
      </c>
      <c r="C23">
        <v>1549.7509769999999</v>
      </c>
      <c r="D23">
        <v>0.33028400000000002</v>
      </c>
      <c r="E23">
        <f t="shared" si="0"/>
        <v>1.7089999998916028E-3</v>
      </c>
      <c r="F23">
        <f t="shared" si="1"/>
        <v>1.7089999998916028</v>
      </c>
    </row>
    <row r="24" spans="1:6" x14ac:dyDescent="0.25">
      <c r="A24">
        <v>8.2799999999999996E-4</v>
      </c>
      <c r="B24">
        <v>1.1990000000000001E-2</v>
      </c>
      <c r="C24">
        <v>1549.750366</v>
      </c>
      <c r="D24">
        <v>0.33029399999999998</v>
      </c>
      <c r="E24">
        <f t="shared" si="0"/>
        <v>1.0979999999563006E-3</v>
      </c>
      <c r="F24">
        <f t="shared" si="1"/>
        <v>1.0979999999563006</v>
      </c>
    </row>
    <row r="25" spans="1:6" x14ac:dyDescent="0.25">
      <c r="A25">
        <v>8.2600000000000002E-4</v>
      </c>
      <c r="B25">
        <v>1.1981E-2</v>
      </c>
      <c r="C25">
        <v>1549.7498780000001</v>
      </c>
      <c r="D25">
        <v>0.33063300000000001</v>
      </c>
      <c r="E25">
        <f t="shared" si="0"/>
        <v>6.1000000005151378E-4</v>
      </c>
      <c r="F25">
        <f t="shared" si="1"/>
        <v>0.61000000005151378</v>
      </c>
    </row>
    <row r="26" spans="1:6" x14ac:dyDescent="0.25">
      <c r="A26">
        <v>8.25E-4</v>
      </c>
      <c r="B26">
        <v>1.1960999999999999E-2</v>
      </c>
      <c r="C26">
        <v>1549.749268</v>
      </c>
      <c r="D26">
        <v>0.33057500000000001</v>
      </c>
      <c r="E26">
        <f t="shared" si="0"/>
        <v>0</v>
      </c>
      <c r="F26">
        <f t="shared" si="1"/>
        <v>0</v>
      </c>
    </row>
    <row r="27" spans="1:6" x14ac:dyDescent="0.25">
      <c r="A27">
        <v>8.2700000000000004E-4</v>
      </c>
      <c r="B27">
        <v>1.1967E-2</v>
      </c>
      <c r="C27">
        <v>1549.7491460000001</v>
      </c>
      <c r="D27">
        <v>0.33071200000000001</v>
      </c>
      <c r="E27">
        <f t="shared" si="0"/>
        <v>-1.2199999991935329E-4</v>
      </c>
      <c r="F27">
        <f t="shared" si="1"/>
        <v>-0.12199999991935329</v>
      </c>
    </row>
    <row r="28" spans="1:6" x14ac:dyDescent="0.25">
      <c r="A28">
        <v>8.2799999999999996E-4</v>
      </c>
      <c r="B28">
        <v>1.1958E-2</v>
      </c>
      <c r="C28">
        <v>1549.7491460000001</v>
      </c>
      <c r="D28">
        <v>0.33080799999999999</v>
      </c>
      <c r="E28">
        <f t="shared" si="0"/>
        <v>-1.2199999991935329E-4</v>
      </c>
      <c r="F28">
        <f t="shared" si="1"/>
        <v>-0.12199999991935329</v>
      </c>
    </row>
    <row r="29" spans="1:6" x14ac:dyDescent="0.25">
      <c r="A29">
        <v>8.25E-4</v>
      </c>
      <c r="B29">
        <v>1.1950000000000001E-2</v>
      </c>
      <c r="C29">
        <v>1549.7491460000001</v>
      </c>
      <c r="D29">
        <v>0.33066000000000001</v>
      </c>
      <c r="E29">
        <f t="shared" si="0"/>
        <v>-1.2199999991935329E-4</v>
      </c>
      <c r="F29">
        <f t="shared" si="1"/>
        <v>-0.12199999991935329</v>
      </c>
    </row>
    <row r="30" spans="1:6" x14ac:dyDescent="0.25">
      <c r="A30">
        <v>8.2600000000000002E-4</v>
      </c>
      <c r="B30">
        <v>1.1949E-2</v>
      </c>
      <c r="C30">
        <v>1549.749634</v>
      </c>
      <c r="D30">
        <v>0.33078400000000002</v>
      </c>
      <c r="E30">
        <f t="shared" si="0"/>
        <v>3.6599999998543353E-4</v>
      </c>
      <c r="F30">
        <f t="shared" si="1"/>
        <v>0.36599999998543353</v>
      </c>
    </row>
    <row r="31" spans="1:6" x14ac:dyDescent="0.25">
      <c r="A31">
        <v>8.2700000000000004E-4</v>
      </c>
      <c r="B31">
        <v>1.1931000000000001E-2</v>
      </c>
      <c r="C31">
        <v>1549.7493899999999</v>
      </c>
      <c r="D31">
        <v>0.33084799999999998</v>
      </c>
      <c r="E31">
        <f t="shared" si="0"/>
        <v>1.2199999991935329E-4</v>
      </c>
      <c r="F31">
        <f t="shared" si="1"/>
        <v>0.12199999991935329</v>
      </c>
    </row>
    <row r="32" spans="1:6" x14ac:dyDescent="0.25">
      <c r="A32">
        <v>8.2799999999999996E-4</v>
      </c>
      <c r="B32">
        <v>1.1926000000000001E-2</v>
      </c>
      <c r="C32">
        <v>1549.7491460000001</v>
      </c>
      <c r="D32">
        <v>0.33061200000000002</v>
      </c>
      <c r="E32">
        <f t="shared" si="0"/>
        <v>-1.2199999991935329E-4</v>
      </c>
      <c r="F32">
        <f t="shared" si="1"/>
        <v>-0.12199999991935329</v>
      </c>
    </row>
    <row r="33" spans="1:6" x14ac:dyDescent="0.25">
      <c r="A33">
        <v>8.2799999999999996E-4</v>
      </c>
      <c r="B33">
        <v>1.1934999999999999E-2</v>
      </c>
      <c r="C33">
        <v>1549.7490230000001</v>
      </c>
      <c r="D33">
        <v>0.330231</v>
      </c>
      <c r="E33">
        <f t="shared" si="0"/>
        <v>-2.4499999994986865E-4</v>
      </c>
      <c r="F33">
        <f t="shared" si="1"/>
        <v>-0.24499999994986865</v>
      </c>
    </row>
    <row r="34" spans="1:6" x14ac:dyDescent="0.25">
      <c r="A34">
        <v>8.2700000000000004E-4</v>
      </c>
      <c r="B34">
        <v>1.1934E-2</v>
      </c>
      <c r="C34">
        <v>1549.748779</v>
      </c>
      <c r="D34">
        <v>0.33032</v>
      </c>
      <c r="E34">
        <f t="shared" si="0"/>
        <v>-4.890000000159489E-4</v>
      </c>
      <c r="F34">
        <f t="shared" si="1"/>
        <v>-0.4890000000159489</v>
      </c>
    </row>
    <row r="35" spans="1:6" x14ac:dyDescent="0.25">
      <c r="A35">
        <v>8.2799999999999996E-4</v>
      </c>
      <c r="B35">
        <v>1.1934E-2</v>
      </c>
      <c r="C35">
        <v>1549.7490230000001</v>
      </c>
      <c r="D35">
        <v>0.330258</v>
      </c>
      <c r="E35">
        <f t="shared" si="0"/>
        <v>-2.4499999994986865E-4</v>
      </c>
      <c r="F35">
        <f t="shared" si="1"/>
        <v>-0.24499999994986865</v>
      </c>
    </row>
    <row r="36" spans="1:6" x14ac:dyDescent="0.25">
      <c r="A36">
        <v>8.25E-4</v>
      </c>
      <c r="B36">
        <v>1.1790999999999999E-2</v>
      </c>
      <c r="C36">
        <v>1549.748779</v>
      </c>
      <c r="D36">
        <v>0.33041500000000001</v>
      </c>
      <c r="E36">
        <f t="shared" si="0"/>
        <v>-4.890000000159489E-4</v>
      </c>
      <c r="F36">
        <f t="shared" si="1"/>
        <v>-0.4890000000159489</v>
      </c>
    </row>
    <row r="37" spans="1:6" x14ac:dyDescent="0.25">
      <c r="A37">
        <v>8.2600000000000002E-4</v>
      </c>
      <c r="B37">
        <v>1.1905000000000001E-2</v>
      </c>
      <c r="C37">
        <v>1549.7490230000001</v>
      </c>
      <c r="D37">
        <v>0.33073399999999997</v>
      </c>
      <c r="E37">
        <f t="shared" si="0"/>
        <v>-2.4499999994986865E-4</v>
      </c>
      <c r="F37">
        <f t="shared" si="1"/>
        <v>-0.24499999994986865</v>
      </c>
    </row>
    <row r="38" spans="1:6" x14ac:dyDescent="0.25">
      <c r="A38">
        <v>8.2899999999999998E-4</v>
      </c>
      <c r="B38">
        <v>1.1908999999999999E-2</v>
      </c>
      <c r="C38">
        <v>1549.7493899999999</v>
      </c>
      <c r="D38">
        <v>0.33030700000000002</v>
      </c>
      <c r="E38">
        <f t="shared" si="0"/>
        <v>1.2199999991935329E-4</v>
      </c>
      <c r="F38">
        <f t="shared" si="1"/>
        <v>0.12199999991935329</v>
      </c>
    </row>
    <row r="39" spans="1:6" x14ac:dyDescent="0.25">
      <c r="A39">
        <v>8.2700000000000004E-4</v>
      </c>
      <c r="B39">
        <v>1.191E-2</v>
      </c>
      <c r="C39">
        <v>1549.7493899999999</v>
      </c>
      <c r="D39">
        <v>0.33043299999999998</v>
      </c>
      <c r="E39">
        <f t="shared" si="0"/>
        <v>1.2199999991935329E-4</v>
      </c>
      <c r="F39">
        <f t="shared" si="1"/>
        <v>0.12199999991935329</v>
      </c>
    </row>
    <row r="40" spans="1:6" x14ac:dyDescent="0.25">
      <c r="A40">
        <v>8.2700000000000004E-4</v>
      </c>
      <c r="B40">
        <v>1.1912000000000001E-2</v>
      </c>
      <c r="C40">
        <v>1549.750366</v>
      </c>
      <c r="D40">
        <v>0.33047500000000002</v>
      </c>
      <c r="E40">
        <f t="shared" si="0"/>
        <v>1.0979999999563006E-3</v>
      </c>
      <c r="F40">
        <f t="shared" si="1"/>
        <v>1.0979999999563006</v>
      </c>
    </row>
    <row r="41" spans="1:6" x14ac:dyDescent="0.25">
      <c r="A41">
        <v>8.1400000000000005E-4</v>
      </c>
      <c r="B41">
        <v>1.2246E-2</v>
      </c>
      <c r="C41">
        <v>1549.6986079999999</v>
      </c>
      <c r="D41">
        <v>0.33244800000000002</v>
      </c>
      <c r="E41">
        <f t="shared" si="0"/>
        <v>-5.0660000000107175E-2</v>
      </c>
      <c r="F41">
        <f t="shared" si="1"/>
        <v>-50.660000000107175</v>
      </c>
    </row>
    <row r="42" spans="1:6" x14ac:dyDescent="0.25">
      <c r="A42">
        <v>8.1400000000000005E-4</v>
      </c>
      <c r="B42">
        <v>1.2274E-2</v>
      </c>
      <c r="C42">
        <v>1549.698486</v>
      </c>
      <c r="D42">
        <v>0.33206400000000003</v>
      </c>
      <c r="E42">
        <f t="shared" si="0"/>
        <v>-5.0782000000026528E-2</v>
      </c>
      <c r="F42">
        <f t="shared" si="1"/>
        <v>-50.782000000026528</v>
      </c>
    </row>
    <row r="43" spans="1:6" x14ac:dyDescent="0.25">
      <c r="A43">
        <v>8.0999999999999996E-4</v>
      </c>
      <c r="B43">
        <v>1.2288E-2</v>
      </c>
      <c r="C43">
        <v>1549.7030030000001</v>
      </c>
      <c r="D43">
        <v>0.33361000000000002</v>
      </c>
      <c r="E43">
        <f t="shared" si="0"/>
        <v>-4.6264999999948486E-2</v>
      </c>
      <c r="F43">
        <f t="shared" si="1"/>
        <v>-46.264999999948486</v>
      </c>
    </row>
    <row r="44" spans="1:6" x14ac:dyDescent="0.25">
      <c r="A44">
        <v>8.12E-4</v>
      </c>
      <c r="B44">
        <v>1.2220999999999999E-2</v>
      </c>
      <c r="C44">
        <v>1549.70874</v>
      </c>
      <c r="D44">
        <v>0.332258</v>
      </c>
      <c r="E44">
        <f t="shared" si="0"/>
        <v>-4.052799999999479E-2</v>
      </c>
      <c r="F44">
        <f t="shared" si="1"/>
        <v>-40.52799999999479</v>
      </c>
    </row>
    <row r="45" spans="1:6" x14ac:dyDescent="0.25">
      <c r="A45">
        <v>8.0999999999999996E-4</v>
      </c>
      <c r="B45">
        <v>1.2199E-2</v>
      </c>
      <c r="C45">
        <v>1549.7128909999999</v>
      </c>
      <c r="D45">
        <v>0.332644</v>
      </c>
      <c r="E45">
        <f t="shared" si="0"/>
        <v>-3.6377000000129556E-2</v>
      </c>
      <c r="F45">
        <f t="shared" si="1"/>
        <v>-36.377000000129556</v>
      </c>
    </row>
    <row r="46" spans="1:6" x14ac:dyDescent="0.25">
      <c r="A46">
        <v>8.1499999999999997E-4</v>
      </c>
      <c r="B46">
        <v>1.2189999999999999E-2</v>
      </c>
      <c r="C46">
        <v>1549.7152100000001</v>
      </c>
      <c r="D46">
        <v>0.33190999999999998</v>
      </c>
      <c r="E46">
        <f t="shared" si="0"/>
        <v>-3.4057999999959065E-2</v>
      </c>
      <c r="F46">
        <f t="shared" si="1"/>
        <v>-34.057999999959065</v>
      </c>
    </row>
    <row r="47" spans="1:6" x14ac:dyDescent="0.25">
      <c r="A47">
        <v>8.1999999999999998E-4</v>
      </c>
      <c r="B47">
        <v>1.2109E-2</v>
      </c>
      <c r="C47">
        <v>1549.7314449999999</v>
      </c>
      <c r="D47">
        <v>0.33227299999999999</v>
      </c>
      <c r="E47">
        <f t="shared" si="0"/>
        <v>-1.7823000000134925E-2</v>
      </c>
      <c r="F47">
        <f t="shared" si="1"/>
        <v>-17.823000000134925</v>
      </c>
    </row>
    <row r="48" spans="1:6" x14ac:dyDescent="0.25">
      <c r="A48">
        <v>8.2100000000000001E-4</v>
      </c>
      <c r="B48">
        <v>1.205E-2</v>
      </c>
      <c r="C48">
        <v>1549.7491460000001</v>
      </c>
      <c r="D48">
        <v>0.33130300000000001</v>
      </c>
      <c r="E48">
        <f t="shared" si="0"/>
        <v>-1.2199999991935329E-4</v>
      </c>
      <c r="F48">
        <f t="shared" si="1"/>
        <v>-0.12199999991935329</v>
      </c>
    </row>
    <row r="49" spans="1:6" x14ac:dyDescent="0.25">
      <c r="A49">
        <v>8.2200000000000003E-4</v>
      </c>
      <c r="B49">
        <v>1.1998E-2</v>
      </c>
      <c r="C49">
        <v>1549.751953</v>
      </c>
      <c r="D49">
        <v>0.33050299999999999</v>
      </c>
      <c r="E49">
        <f t="shared" si="0"/>
        <v>2.6849999999285501E-3</v>
      </c>
      <c r="F49">
        <f t="shared" si="1"/>
        <v>2.6849999999285501</v>
      </c>
    </row>
    <row r="50" spans="1:6" x14ac:dyDescent="0.25">
      <c r="A50">
        <v>8.2299999999999995E-4</v>
      </c>
      <c r="B50">
        <v>1.1991999999999999E-2</v>
      </c>
      <c r="C50">
        <v>1549.7506100000001</v>
      </c>
      <c r="D50">
        <v>0.33035100000000001</v>
      </c>
      <c r="E50">
        <f t="shared" si="0"/>
        <v>1.3420000000223808E-3</v>
      </c>
      <c r="F50">
        <f t="shared" si="1"/>
        <v>1.3420000000223808</v>
      </c>
    </row>
    <row r="51" spans="1:6" x14ac:dyDescent="0.25">
      <c r="A51">
        <v>8.2399999999999997E-4</v>
      </c>
      <c r="B51">
        <v>1.1958999999999999E-2</v>
      </c>
      <c r="C51">
        <v>1549.7497559999999</v>
      </c>
      <c r="D51">
        <v>0.33058599999999999</v>
      </c>
      <c r="E51">
        <f t="shared" si="0"/>
        <v>4.8799999990478682E-4</v>
      </c>
      <c r="F51">
        <f t="shared" si="1"/>
        <v>0.48799999990478682</v>
      </c>
    </row>
    <row r="52" spans="1:6" x14ac:dyDescent="0.25">
      <c r="A52">
        <v>8.2700000000000004E-4</v>
      </c>
      <c r="B52">
        <v>1.1955E-2</v>
      </c>
      <c r="C52">
        <v>1549.749268</v>
      </c>
      <c r="D52">
        <v>0.33028099999999999</v>
      </c>
      <c r="E52">
        <f t="shared" si="0"/>
        <v>0</v>
      </c>
      <c r="F52">
        <f t="shared" si="1"/>
        <v>0</v>
      </c>
    </row>
    <row r="53" spans="1:6" x14ac:dyDescent="0.25">
      <c r="A53">
        <v>8.2600000000000002E-4</v>
      </c>
      <c r="B53">
        <v>1.193E-2</v>
      </c>
      <c r="C53">
        <v>1549.749268</v>
      </c>
      <c r="D53">
        <v>0.330374</v>
      </c>
      <c r="E53">
        <f t="shared" si="0"/>
        <v>0</v>
      </c>
      <c r="F53">
        <f t="shared" si="1"/>
        <v>0</v>
      </c>
    </row>
    <row r="54" spans="1:6" x14ac:dyDescent="0.25">
      <c r="A54">
        <v>8.2600000000000002E-4</v>
      </c>
      <c r="B54">
        <v>1.1941999999999999E-2</v>
      </c>
      <c r="C54">
        <v>1549.7489009999999</v>
      </c>
      <c r="D54">
        <v>0.33043600000000001</v>
      </c>
      <c r="E54">
        <f t="shared" si="0"/>
        <v>-3.6700000009659561E-4</v>
      </c>
      <c r="F54">
        <f t="shared" si="1"/>
        <v>-0.36700000009659561</v>
      </c>
    </row>
    <row r="55" spans="1:6" x14ac:dyDescent="0.25">
      <c r="A55">
        <v>8.2399999999999997E-4</v>
      </c>
      <c r="B55">
        <v>1.1938000000000001E-2</v>
      </c>
      <c r="C55">
        <v>1549.7491460000001</v>
      </c>
      <c r="D55">
        <v>0.33094899999999999</v>
      </c>
      <c r="E55">
        <f t="shared" si="0"/>
        <v>-1.2199999991935329E-4</v>
      </c>
      <c r="F55">
        <f t="shared" si="1"/>
        <v>-0.12199999991935329</v>
      </c>
    </row>
    <row r="56" spans="1:6" x14ac:dyDescent="0.25">
      <c r="A56">
        <v>8.2299999999999995E-4</v>
      </c>
      <c r="B56">
        <v>1.1939999999999999E-2</v>
      </c>
      <c r="C56">
        <v>1549.7495120000001</v>
      </c>
      <c r="D56">
        <v>0.33066600000000002</v>
      </c>
      <c r="E56">
        <f t="shared" si="0"/>
        <v>2.4400000006608025E-4</v>
      </c>
      <c r="F56">
        <f t="shared" si="1"/>
        <v>0.24400000006608025</v>
      </c>
    </row>
    <row r="57" spans="1:6" x14ac:dyDescent="0.25">
      <c r="A57">
        <v>8.2799999999999996E-4</v>
      </c>
      <c r="B57">
        <v>1.1939999999999999E-2</v>
      </c>
      <c r="C57">
        <v>1549.7497559999999</v>
      </c>
      <c r="D57">
        <v>0.33021099999999998</v>
      </c>
      <c r="E57">
        <f t="shared" si="0"/>
        <v>4.8799999990478682E-4</v>
      </c>
      <c r="F57">
        <f t="shared" si="1"/>
        <v>0.48799999990478682</v>
      </c>
    </row>
    <row r="58" spans="1:6" x14ac:dyDescent="0.25">
      <c r="A58">
        <v>8.2700000000000004E-4</v>
      </c>
      <c r="B58">
        <v>1.1927999999999999E-2</v>
      </c>
      <c r="C58">
        <v>1549.7497559999999</v>
      </c>
      <c r="D58">
        <v>0.33069999999999999</v>
      </c>
      <c r="E58">
        <f t="shared" si="0"/>
        <v>4.8799999990478682E-4</v>
      </c>
      <c r="F58">
        <f t="shared" si="1"/>
        <v>0.48799999990478682</v>
      </c>
    </row>
    <row r="59" spans="1:6" x14ac:dyDescent="0.25">
      <c r="A59">
        <v>8.2799999999999996E-4</v>
      </c>
      <c r="B59">
        <v>1.1924000000000001E-2</v>
      </c>
      <c r="C59">
        <v>1549.7504879999999</v>
      </c>
      <c r="D59">
        <v>0.33038200000000001</v>
      </c>
      <c r="E59">
        <f t="shared" si="0"/>
        <v>1.2199999998756539E-3</v>
      </c>
      <c r="F59">
        <f t="shared" si="1"/>
        <v>1.2199999998756539</v>
      </c>
    </row>
    <row r="60" spans="1:6" x14ac:dyDescent="0.25">
      <c r="A60">
        <v>8.2899999999999998E-4</v>
      </c>
      <c r="B60">
        <v>1.1906E-2</v>
      </c>
      <c r="C60">
        <v>1549.7517089999999</v>
      </c>
      <c r="D60">
        <v>0.330428</v>
      </c>
      <c r="E60">
        <f t="shared" si="0"/>
        <v>2.4409999998624698E-3</v>
      </c>
      <c r="F60">
        <f t="shared" si="1"/>
        <v>2.4409999998624698</v>
      </c>
    </row>
    <row r="61" spans="1:6" x14ac:dyDescent="0.25">
      <c r="A61">
        <v>8.2600000000000002E-4</v>
      </c>
      <c r="B61">
        <v>1.1923E-2</v>
      </c>
      <c r="C61">
        <v>1549.751831</v>
      </c>
      <c r="D61">
        <v>0.330403</v>
      </c>
      <c r="E61">
        <f t="shared" si="0"/>
        <v>2.5630000000091968E-3</v>
      </c>
      <c r="F61">
        <f t="shared" si="1"/>
        <v>2.5630000000091968</v>
      </c>
    </row>
    <row r="62" spans="1:6" x14ac:dyDescent="0.25">
      <c r="A62">
        <v>8.2600000000000002E-4</v>
      </c>
      <c r="B62">
        <v>1.1908E-2</v>
      </c>
      <c r="C62">
        <v>1549.7517089999999</v>
      </c>
      <c r="D62">
        <v>0.33032</v>
      </c>
      <c r="E62">
        <f t="shared" si="0"/>
        <v>2.4409999998624698E-3</v>
      </c>
      <c r="F62">
        <f t="shared" si="1"/>
        <v>2.4409999998624698</v>
      </c>
    </row>
    <row r="63" spans="1:6" x14ac:dyDescent="0.25">
      <c r="A63">
        <v>8.2700000000000004E-4</v>
      </c>
      <c r="B63">
        <v>1.1904E-2</v>
      </c>
      <c r="C63">
        <v>1549.7509769999999</v>
      </c>
      <c r="D63">
        <v>0.330148</v>
      </c>
      <c r="E63">
        <f t="shared" si="0"/>
        <v>1.7089999998916028E-3</v>
      </c>
      <c r="F63">
        <f t="shared" si="1"/>
        <v>1.7089999998916028</v>
      </c>
    </row>
    <row r="64" spans="1:6" x14ac:dyDescent="0.25">
      <c r="A64">
        <v>8.2799999999999996E-4</v>
      </c>
      <c r="B64">
        <v>1.1894999999999999E-2</v>
      </c>
      <c r="C64">
        <v>1549.7506100000001</v>
      </c>
      <c r="D64">
        <v>0.33027299999999998</v>
      </c>
      <c r="E64">
        <f t="shared" si="0"/>
        <v>1.3420000000223808E-3</v>
      </c>
      <c r="F64">
        <f t="shared" si="1"/>
        <v>1.3420000000223808</v>
      </c>
    </row>
    <row r="65" spans="1:6" x14ac:dyDescent="0.25">
      <c r="A65">
        <v>8.2799999999999996E-4</v>
      </c>
      <c r="B65">
        <v>1.1897E-2</v>
      </c>
      <c r="C65">
        <v>1549.7506100000001</v>
      </c>
      <c r="D65">
        <v>0.33085700000000001</v>
      </c>
      <c r="E65">
        <f t="shared" si="0"/>
        <v>1.3420000000223808E-3</v>
      </c>
      <c r="F65">
        <f t="shared" si="1"/>
        <v>1.3420000000223808</v>
      </c>
    </row>
    <row r="66" spans="1:6" x14ac:dyDescent="0.25">
      <c r="A66">
        <v>8.2600000000000002E-4</v>
      </c>
      <c r="B66">
        <v>1.1900000000000001E-2</v>
      </c>
      <c r="C66">
        <v>1549.7502440000001</v>
      </c>
      <c r="D66">
        <v>0.330403</v>
      </c>
      <c r="E66">
        <f t="shared" ref="E66:E112" si="2">C66-$C$1</f>
        <v>9.7600000003694731E-4</v>
      </c>
      <c r="F66">
        <f t="shared" ref="F66:F112" si="3">E66*1000</f>
        <v>0.97600000003694731</v>
      </c>
    </row>
    <row r="67" spans="1:6" x14ac:dyDescent="0.25">
      <c r="A67">
        <v>8.2600000000000002E-4</v>
      </c>
      <c r="B67">
        <v>1.1913E-2</v>
      </c>
      <c r="C67">
        <v>1549.75</v>
      </c>
      <c r="D67">
        <v>0.33036599999999999</v>
      </c>
      <c r="E67">
        <f t="shared" si="2"/>
        <v>7.3199999997086707E-4</v>
      </c>
      <c r="F67">
        <f t="shared" si="3"/>
        <v>0.73199999997086707</v>
      </c>
    </row>
    <row r="68" spans="1:6" x14ac:dyDescent="0.25">
      <c r="A68">
        <v>8.2399999999999997E-4</v>
      </c>
      <c r="B68">
        <v>1.1894999999999999E-2</v>
      </c>
      <c r="C68">
        <v>1549.7497559999999</v>
      </c>
      <c r="D68">
        <v>0.33091300000000001</v>
      </c>
      <c r="E68">
        <f t="shared" si="2"/>
        <v>4.8799999990478682E-4</v>
      </c>
      <c r="F68">
        <f t="shared" si="3"/>
        <v>0.48799999990478682</v>
      </c>
    </row>
    <row r="69" spans="1:6" x14ac:dyDescent="0.25">
      <c r="A69">
        <v>8.2799999999999996E-4</v>
      </c>
      <c r="B69">
        <v>1.1898000000000001E-2</v>
      </c>
      <c r="C69">
        <v>1549.749634</v>
      </c>
      <c r="D69">
        <v>0.33064199999999999</v>
      </c>
      <c r="E69">
        <f t="shared" si="2"/>
        <v>3.6599999998543353E-4</v>
      </c>
      <c r="F69">
        <f t="shared" si="3"/>
        <v>0.36599999998543353</v>
      </c>
    </row>
    <row r="70" spans="1:6" x14ac:dyDescent="0.25">
      <c r="A70">
        <v>8.2399999999999997E-4</v>
      </c>
      <c r="B70">
        <v>1.1923E-2</v>
      </c>
      <c r="C70">
        <v>1549.7491460000001</v>
      </c>
      <c r="D70">
        <v>0.33079900000000001</v>
      </c>
      <c r="E70">
        <f t="shared" si="2"/>
        <v>-1.2199999991935329E-4</v>
      </c>
      <c r="F70">
        <f t="shared" si="3"/>
        <v>-0.12199999991935329</v>
      </c>
    </row>
    <row r="71" spans="1:6" x14ac:dyDescent="0.25">
      <c r="A71">
        <v>8.25E-4</v>
      </c>
      <c r="B71">
        <v>1.1913E-2</v>
      </c>
      <c r="C71">
        <v>1549.7491460000001</v>
      </c>
      <c r="D71">
        <v>0.33055800000000002</v>
      </c>
      <c r="E71">
        <f t="shared" si="2"/>
        <v>-1.2199999991935329E-4</v>
      </c>
      <c r="F71">
        <f t="shared" si="3"/>
        <v>-0.12199999991935329</v>
      </c>
    </row>
    <row r="72" spans="1:6" x14ac:dyDescent="0.25">
      <c r="A72">
        <v>8.2600000000000002E-4</v>
      </c>
      <c r="B72">
        <v>1.1906999999999999E-2</v>
      </c>
      <c r="C72">
        <v>1549.7491460000001</v>
      </c>
      <c r="D72">
        <v>0.33049699999999999</v>
      </c>
      <c r="E72">
        <f t="shared" si="2"/>
        <v>-1.2199999991935329E-4</v>
      </c>
      <c r="F72">
        <f t="shared" si="3"/>
        <v>-0.12199999991935329</v>
      </c>
    </row>
    <row r="73" spans="1:6" x14ac:dyDescent="0.25">
      <c r="A73">
        <v>8.2700000000000004E-4</v>
      </c>
      <c r="B73">
        <v>1.1900000000000001E-2</v>
      </c>
      <c r="C73">
        <v>1549.749268</v>
      </c>
      <c r="D73">
        <v>0.330679</v>
      </c>
      <c r="E73">
        <f t="shared" si="2"/>
        <v>0</v>
      </c>
      <c r="F73">
        <f t="shared" si="3"/>
        <v>0</v>
      </c>
    </row>
    <row r="74" spans="1:6" x14ac:dyDescent="0.25">
      <c r="A74">
        <v>8.2700000000000004E-4</v>
      </c>
      <c r="B74">
        <v>1.1920999999999999E-2</v>
      </c>
      <c r="C74">
        <v>1549.7491460000001</v>
      </c>
      <c r="D74">
        <v>0.33054099999999997</v>
      </c>
      <c r="E74">
        <f t="shared" si="2"/>
        <v>-1.2199999991935329E-4</v>
      </c>
      <c r="F74">
        <f t="shared" si="3"/>
        <v>-0.12199999991935329</v>
      </c>
    </row>
    <row r="75" spans="1:6" x14ac:dyDescent="0.25">
      <c r="A75">
        <v>8.2700000000000004E-4</v>
      </c>
      <c r="B75">
        <v>1.1898000000000001E-2</v>
      </c>
      <c r="C75">
        <v>1549.7486570000001</v>
      </c>
      <c r="D75">
        <v>0.33092300000000002</v>
      </c>
      <c r="E75">
        <f t="shared" si="2"/>
        <v>-6.1099999993530218E-4</v>
      </c>
      <c r="F75">
        <f t="shared" si="3"/>
        <v>-0.61099999993530218</v>
      </c>
    </row>
    <row r="76" spans="1:6" x14ac:dyDescent="0.25">
      <c r="A76">
        <v>8.2700000000000004E-4</v>
      </c>
      <c r="B76">
        <v>1.1897E-2</v>
      </c>
      <c r="C76">
        <v>1549.7490230000001</v>
      </c>
      <c r="D76">
        <v>0.33060600000000001</v>
      </c>
      <c r="E76">
        <f t="shared" si="2"/>
        <v>-2.4499999994986865E-4</v>
      </c>
      <c r="F76">
        <f t="shared" si="3"/>
        <v>-0.24499999994986865</v>
      </c>
    </row>
    <row r="77" spans="1:6" x14ac:dyDescent="0.25">
      <c r="A77">
        <v>8.2700000000000004E-4</v>
      </c>
      <c r="B77">
        <v>1.1889E-2</v>
      </c>
      <c r="C77">
        <v>1549.7489009999999</v>
      </c>
      <c r="D77">
        <v>0.33066000000000001</v>
      </c>
      <c r="E77">
        <f t="shared" si="2"/>
        <v>-3.6700000009659561E-4</v>
      </c>
      <c r="F77">
        <f t="shared" si="3"/>
        <v>-0.36700000009659561</v>
      </c>
    </row>
    <row r="78" spans="1:6" x14ac:dyDescent="0.25">
      <c r="A78">
        <v>8.2899999999999998E-4</v>
      </c>
      <c r="B78">
        <v>1.1903E-2</v>
      </c>
      <c r="C78">
        <v>1549.7491460000001</v>
      </c>
      <c r="D78">
        <v>0.33041199999999998</v>
      </c>
      <c r="E78">
        <f t="shared" si="2"/>
        <v>-1.2199999991935329E-4</v>
      </c>
      <c r="F78">
        <f t="shared" si="3"/>
        <v>-0.12199999991935329</v>
      </c>
    </row>
    <row r="79" spans="1:6" x14ac:dyDescent="0.25">
      <c r="A79">
        <v>8.2700000000000004E-4</v>
      </c>
      <c r="B79">
        <v>1.1900000000000001E-2</v>
      </c>
      <c r="C79">
        <v>1549.748779</v>
      </c>
      <c r="D79">
        <v>0.330397</v>
      </c>
      <c r="E79">
        <f t="shared" si="2"/>
        <v>-4.890000000159489E-4</v>
      </c>
      <c r="F79">
        <f t="shared" si="3"/>
        <v>-0.4890000000159489</v>
      </c>
    </row>
    <row r="80" spans="1:6" x14ac:dyDescent="0.25">
      <c r="A80">
        <v>8.2600000000000002E-4</v>
      </c>
      <c r="B80">
        <v>1.1898000000000001E-2</v>
      </c>
      <c r="C80">
        <v>1549.7489009999999</v>
      </c>
      <c r="D80">
        <v>0.33071</v>
      </c>
      <c r="E80">
        <f t="shared" si="2"/>
        <v>-3.6700000009659561E-4</v>
      </c>
      <c r="F80">
        <f t="shared" si="3"/>
        <v>-0.36700000009659561</v>
      </c>
    </row>
    <row r="81" spans="1:6" x14ac:dyDescent="0.25">
      <c r="A81">
        <v>8.2600000000000002E-4</v>
      </c>
      <c r="B81">
        <v>1.1905000000000001E-2</v>
      </c>
      <c r="C81">
        <v>1549.7490230000001</v>
      </c>
      <c r="D81">
        <v>0.33043499999999998</v>
      </c>
      <c r="E81">
        <f t="shared" si="2"/>
        <v>-2.4499999994986865E-4</v>
      </c>
      <c r="F81">
        <f t="shared" si="3"/>
        <v>-0.24499999994986865</v>
      </c>
    </row>
    <row r="82" spans="1:6" x14ac:dyDescent="0.25">
      <c r="A82">
        <v>8.3000000000000001E-4</v>
      </c>
      <c r="B82">
        <v>1.1901999999999999E-2</v>
      </c>
      <c r="C82">
        <v>1549.7493899999999</v>
      </c>
      <c r="D82">
        <v>0.33042700000000003</v>
      </c>
      <c r="E82">
        <f t="shared" si="2"/>
        <v>1.2199999991935329E-4</v>
      </c>
      <c r="F82">
        <f t="shared" si="3"/>
        <v>0.12199999991935329</v>
      </c>
    </row>
    <row r="83" spans="1:6" x14ac:dyDescent="0.25">
      <c r="A83">
        <v>8.25E-4</v>
      </c>
      <c r="B83">
        <v>1.2123999999999999E-2</v>
      </c>
      <c r="C83">
        <v>1549.715332</v>
      </c>
      <c r="D83">
        <v>0.33150299999999999</v>
      </c>
      <c r="E83">
        <f t="shared" si="2"/>
        <v>-3.3936000000039712E-2</v>
      </c>
      <c r="F83">
        <f t="shared" si="3"/>
        <v>-33.936000000039712</v>
      </c>
    </row>
    <row r="84" spans="1:6" x14ac:dyDescent="0.25">
      <c r="A84">
        <v>8.2100000000000001E-4</v>
      </c>
      <c r="B84">
        <v>1.2128E-2</v>
      </c>
      <c r="C84">
        <v>1549.7204589999999</v>
      </c>
      <c r="D84">
        <v>0.33208799999999999</v>
      </c>
      <c r="E84">
        <f t="shared" si="2"/>
        <v>-2.880900000013753E-2</v>
      </c>
      <c r="F84">
        <f t="shared" si="3"/>
        <v>-28.80900000013753</v>
      </c>
    </row>
    <row r="85" spans="1:6" x14ac:dyDescent="0.25">
      <c r="A85">
        <v>8.1999999999999998E-4</v>
      </c>
      <c r="B85">
        <v>1.2137999999999999E-2</v>
      </c>
      <c r="C85">
        <v>1549.7226559999999</v>
      </c>
      <c r="D85">
        <v>0.33191599999999999</v>
      </c>
      <c r="E85">
        <f t="shared" si="2"/>
        <v>-2.6612000000113767E-2</v>
      </c>
      <c r="F85">
        <f t="shared" si="3"/>
        <v>-26.612000000113767</v>
      </c>
    </row>
    <row r="86" spans="1:6" x14ac:dyDescent="0.25">
      <c r="A86">
        <v>8.2399999999999997E-4</v>
      </c>
      <c r="B86">
        <v>1.2141000000000001E-2</v>
      </c>
      <c r="C86">
        <v>1549.7238769999999</v>
      </c>
      <c r="D86">
        <v>0.33164399999999999</v>
      </c>
      <c r="E86">
        <f t="shared" si="2"/>
        <v>-2.5391000000126951E-2</v>
      </c>
      <c r="F86">
        <f t="shared" si="3"/>
        <v>-25.391000000126951</v>
      </c>
    </row>
    <row r="87" spans="1:6" x14ac:dyDescent="0.25">
      <c r="A87">
        <v>8.25E-4</v>
      </c>
      <c r="B87">
        <v>1.2116E-2</v>
      </c>
      <c r="C87">
        <v>1549.728149</v>
      </c>
      <c r="D87">
        <v>0.331652</v>
      </c>
      <c r="E87">
        <f t="shared" si="2"/>
        <v>-2.1118999999998778E-2</v>
      </c>
      <c r="F87">
        <f t="shared" si="3"/>
        <v>-21.118999999998778</v>
      </c>
    </row>
    <row r="88" spans="1:6" x14ac:dyDescent="0.25">
      <c r="A88">
        <v>8.2299999999999995E-4</v>
      </c>
      <c r="B88">
        <v>1.2104999999999999E-2</v>
      </c>
      <c r="C88">
        <v>1549.7298579999999</v>
      </c>
      <c r="D88">
        <v>0.33180500000000002</v>
      </c>
      <c r="E88">
        <f t="shared" si="2"/>
        <v>-1.9410000000107175E-2</v>
      </c>
      <c r="F88">
        <f t="shared" si="3"/>
        <v>-19.410000000107175</v>
      </c>
    </row>
    <row r="89" spans="1:6" x14ac:dyDescent="0.25">
      <c r="A89">
        <v>8.2200000000000003E-4</v>
      </c>
      <c r="B89">
        <v>1.2075000000000001E-2</v>
      </c>
      <c r="C89">
        <v>1549.7344969999999</v>
      </c>
      <c r="D89">
        <v>0.33166800000000002</v>
      </c>
      <c r="E89">
        <f t="shared" si="2"/>
        <v>-1.477100000010978E-2</v>
      </c>
      <c r="F89">
        <f t="shared" si="3"/>
        <v>-14.77100000010978</v>
      </c>
    </row>
    <row r="90" spans="1:6" x14ac:dyDescent="0.25">
      <c r="A90">
        <v>8.2299999999999995E-4</v>
      </c>
      <c r="B90">
        <v>1.2071E-2</v>
      </c>
      <c r="C90">
        <v>1549.735596</v>
      </c>
      <c r="D90">
        <v>0.33164100000000002</v>
      </c>
      <c r="E90">
        <f t="shared" si="2"/>
        <v>-1.3672000000042317E-2</v>
      </c>
      <c r="F90">
        <f t="shared" si="3"/>
        <v>-13.672000000042317</v>
      </c>
    </row>
    <row r="91" spans="1:6" x14ac:dyDescent="0.25">
      <c r="A91">
        <v>8.2600000000000002E-4</v>
      </c>
      <c r="B91">
        <v>1.2062E-2</v>
      </c>
      <c r="C91">
        <v>1549.7392580000001</v>
      </c>
      <c r="D91">
        <v>0.33128800000000003</v>
      </c>
      <c r="E91">
        <f t="shared" si="2"/>
        <v>-1.0009999999965657E-2</v>
      </c>
      <c r="F91">
        <f t="shared" si="3"/>
        <v>-10.009999999965657</v>
      </c>
    </row>
    <row r="92" spans="1:6" x14ac:dyDescent="0.25">
      <c r="A92">
        <v>8.25E-4</v>
      </c>
      <c r="B92">
        <v>1.2012E-2</v>
      </c>
      <c r="C92">
        <v>1549.7454829999999</v>
      </c>
      <c r="D92">
        <v>0.33109499999999997</v>
      </c>
      <c r="E92">
        <f t="shared" si="2"/>
        <v>-3.7850000001071749E-3</v>
      </c>
      <c r="F92">
        <f t="shared" si="3"/>
        <v>-3.7850000001071749</v>
      </c>
    </row>
    <row r="93" spans="1:6" x14ac:dyDescent="0.25">
      <c r="A93">
        <v>8.2899999999999998E-4</v>
      </c>
      <c r="B93">
        <v>1.1939999999999999E-2</v>
      </c>
      <c r="C93">
        <v>1549.752197</v>
      </c>
      <c r="D93">
        <v>0.33008799999999999</v>
      </c>
      <c r="E93">
        <f t="shared" si="2"/>
        <v>2.9289999999946303E-3</v>
      </c>
      <c r="F93">
        <f t="shared" si="3"/>
        <v>2.9289999999946303</v>
      </c>
    </row>
    <row r="94" spans="1:6" x14ac:dyDescent="0.25">
      <c r="A94">
        <v>8.2899999999999998E-4</v>
      </c>
      <c r="B94">
        <v>1.1927999999999999E-2</v>
      </c>
      <c r="C94">
        <v>1549.751587</v>
      </c>
      <c r="D94">
        <v>0.33019799999999999</v>
      </c>
      <c r="E94">
        <f t="shared" si="2"/>
        <v>2.3189999999431166E-3</v>
      </c>
      <c r="F94">
        <f t="shared" si="3"/>
        <v>2.3189999999431166</v>
      </c>
    </row>
    <row r="95" spans="1:6" x14ac:dyDescent="0.25">
      <c r="A95">
        <v>8.3199999999999995E-4</v>
      </c>
      <c r="B95">
        <v>1.1922E-2</v>
      </c>
      <c r="C95">
        <v>1549.7514650000001</v>
      </c>
      <c r="D95">
        <v>0.33005099999999998</v>
      </c>
      <c r="E95">
        <f t="shared" si="2"/>
        <v>2.1970000000237633E-3</v>
      </c>
      <c r="F95">
        <f t="shared" si="3"/>
        <v>2.1970000000237633</v>
      </c>
    </row>
    <row r="96" spans="1:6" x14ac:dyDescent="0.25">
      <c r="A96">
        <v>8.2899999999999998E-4</v>
      </c>
      <c r="B96">
        <v>1.1922E-2</v>
      </c>
      <c r="C96">
        <v>1549.7506100000001</v>
      </c>
      <c r="D96">
        <v>0.33013799999999999</v>
      </c>
      <c r="E96">
        <f t="shared" si="2"/>
        <v>1.3420000000223808E-3</v>
      </c>
      <c r="F96">
        <f t="shared" si="3"/>
        <v>1.3420000000223808</v>
      </c>
    </row>
    <row r="97" spans="1:6" x14ac:dyDescent="0.25">
      <c r="A97">
        <v>8.2899999999999998E-4</v>
      </c>
      <c r="B97">
        <v>1.1912000000000001E-2</v>
      </c>
      <c r="C97">
        <v>1549.7502440000001</v>
      </c>
      <c r="D97">
        <v>0.330152</v>
      </c>
      <c r="E97">
        <f t="shared" si="2"/>
        <v>9.7600000003694731E-4</v>
      </c>
      <c r="F97">
        <f t="shared" si="3"/>
        <v>0.97600000003694731</v>
      </c>
    </row>
    <row r="98" spans="1:6" x14ac:dyDescent="0.25">
      <c r="A98">
        <v>8.2899999999999998E-4</v>
      </c>
      <c r="B98">
        <v>1.1912000000000001E-2</v>
      </c>
      <c r="C98">
        <v>1549.7501219999999</v>
      </c>
      <c r="D98">
        <v>0.33015800000000001</v>
      </c>
      <c r="E98">
        <f t="shared" si="2"/>
        <v>8.5399999989022035E-4</v>
      </c>
      <c r="F98">
        <f t="shared" si="3"/>
        <v>0.85399999989022035</v>
      </c>
    </row>
    <row r="99" spans="1:6" x14ac:dyDescent="0.25">
      <c r="A99">
        <v>8.2700000000000004E-4</v>
      </c>
      <c r="B99">
        <v>1.1906E-2</v>
      </c>
      <c r="C99">
        <v>1549.7498780000001</v>
      </c>
      <c r="D99">
        <v>0.33046399999999998</v>
      </c>
      <c r="E99">
        <f t="shared" si="2"/>
        <v>6.1000000005151378E-4</v>
      </c>
      <c r="F99">
        <f t="shared" si="3"/>
        <v>0.61000000005151378</v>
      </c>
    </row>
    <row r="100" spans="1:6" x14ac:dyDescent="0.25">
      <c r="A100">
        <v>8.2899999999999998E-4</v>
      </c>
      <c r="B100">
        <v>1.1913E-2</v>
      </c>
      <c r="C100">
        <v>1549.750366</v>
      </c>
      <c r="D100">
        <v>0.33007599999999998</v>
      </c>
      <c r="E100">
        <f t="shared" si="2"/>
        <v>1.0979999999563006E-3</v>
      </c>
      <c r="F100">
        <f t="shared" si="3"/>
        <v>1.0979999999563006</v>
      </c>
    </row>
    <row r="101" spans="1:6" x14ac:dyDescent="0.25">
      <c r="A101">
        <v>8.2899999999999998E-4</v>
      </c>
      <c r="B101">
        <v>1.1893000000000001E-2</v>
      </c>
      <c r="C101">
        <v>1549.750366</v>
      </c>
      <c r="D101">
        <v>0.330378</v>
      </c>
      <c r="E101">
        <f t="shared" si="2"/>
        <v>1.0979999999563006E-3</v>
      </c>
      <c r="F101">
        <f t="shared" si="3"/>
        <v>1.0979999999563006</v>
      </c>
    </row>
    <row r="102" spans="1:6" x14ac:dyDescent="0.25">
      <c r="A102">
        <v>8.3199999999999995E-4</v>
      </c>
      <c r="B102">
        <v>1.1908999999999999E-2</v>
      </c>
      <c r="C102">
        <v>1549.7504879999999</v>
      </c>
      <c r="D102">
        <v>0.33008900000000002</v>
      </c>
      <c r="E102">
        <f t="shared" si="2"/>
        <v>1.2199999998756539E-3</v>
      </c>
      <c r="F102">
        <f t="shared" si="3"/>
        <v>1.2199999998756539</v>
      </c>
    </row>
    <row r="103" spans="1:6" x14ac:dyDescent="0.25">
      <c r="A103">
        <v>8.3000000000000001E-4</v>
      </c>
      <c r="B103">
        <v>1.191E-2</v>
      </c>
      <c r="C103">
        <v>1549.7506100000001</v>
      </c>
      <c r="D103">
        <v>0.33016099999999998</v>
      </c>
      <c r="E103">
        <f t="shared" si="2"/>
        <v>1.3420000000223808E-3</v>
      </c>
      <c r="F103">
        <f t="shared" si="3"/>
        <v>1.3420000000223808</v>
      </c>
    </row>
    <row r="104" spans="1:6" x14ac:dyDescent="0.25">
      <c r="A104">
        <v>8.2899999999999998E-4</v>
      </c>
      <c r="B104">
        <v>1.1908E-2</v>
      </c>
      <c r="C104">
        <v>1549.751587</v>
      </c>
      <c r="D104">
        <v>0.33039299999999999</v>
      </c>
      <c r="E104">
        <f t="shared" si="2"/>
        <v>2.3189999999431166E-3</v>
      </c>
      <c r="F104">
        <f t="shared" si="3"/>
        <v>2.3189999999431166</v>
      </c>
    </row>
    <row r="105" spans="1:6" x14ac:dyDescent="0.25">
      <c r="A105">
        <v>8.3000000000000001E-4</v>
      </c>
      <c r="B105">
        <v>1.191E-2</v>
      </c>
      <c r="C105">
        <v>1549.7520750000001</v>
      </c>
      <c r="D105">
        <v>0.32988000000000001</v>
      </c>
      <c r="E105">
        <f t="shared" si="2"/>
        <v>2.8070000000752771E-3</v>
      </c>
      <c r="F105">
        <f t="shared" si="3"/>
        <v>2.8070000000752771</v>
      </c>
    </row>
    <row r="106" spans="1:6" x14ac:dyDescent="0.25">
      <c r="A106">
        <v>8.3000000000000001E-4</v>
      </c>
      <c r="B106">
        <v>1.1913E-2</v>
      </c>
      <c r="C106">
        <v>1549.7523189999999</v>
      </c>
      <c r="D106">
        <v>0.32991399999999999</v>
      </c>
      <c r="E106">
        <f t="shared" si="2"/>
        <v>3.0509999999139836E-3</v>
      </c>
      <c r="F106">
        <f t="shared" si="3"/>
        <v>3.0509999999139836</v>
      </c>
    </row>
    <row r="107" spans="1:6" x14ac:dyDescent="0.25">
      <c r="A107">
        <v>8.2700000000000004E-4</v>
      </c>
      <c r="B107">
        <v>1.1913999999999999E-2</v>
      </c>
      <c r="C107">
        <v>1549.7523189999999</v>
      </c>
      <c r="D107">
        <v>0.33029599999999998</v>
      </c>
      <c r="E107">
        <f t="shared" si="2"/>
        <v>3.0509999999139836E-3</v>
      </c>
      <c r="F107">
        <f t="shared" si="3"/>
        <v>3.0509999999139836</v>
      </c>
    </row>
    <row r="108" spans="1:6" x14ac:dyDescent="0.25">
      <c r="A108">
        <v>8.2799999999999996E-4</v>
      </c>
      <c r="B108">
        <v>1.1919000000000001E-2</v>
      </c>
      <c r="C108">
        <v>1549.752197</v>
      </c>
      <c r="D108">
        <v>0.32961499999999999</v>
      </c>
      <c r="E108">
        <f t="shared" si="2"/>
        <v>2.9289999999946303E-3</v>
      </c>
      <c r="F108">
        <f t="shared" si="3"/>
        <v>2.9289999999946303</v>
      </c>
    </row>
    <row r="109" spans="1:6" x14ac:dyDescent="0.25">
      <c r="A109">
        <v>8.2799999999999996E-4</v>
      </c>
      <c r="B109">
        <v>1.1899E-2</v>
      </c>
      <c r="C109">
        <v>1549.751831</v>
      </c>
      <c r="D109">
        <v>0.33014199999999999</v>
      </c>
      <c r="E109">
        <f t="shared" si="2"/>
        <v>2.5630000000091968E-3</v>
      </c>
      <c r="F109">
        <f t="shared" si="3"/>
        <v>2.5630000000091968</v>
      </c>
    </row>
    <row r="110" spans="1:6" x14ac:dyDescent="0.25">
      <c r="A110">
        <v>8.2899999999999998E-4</v>
      </c>
      <c r="B110">
        <v>1.1918E-2</v>
      </c>
      <c r="C110">
        <v>1549.7520750000001</v>
      </c>
      <c r="D110">
        <v>0.32973000000000002</v>
      </c>
      <c r="E110">
        <f t="shared" si="2"/>
        <v>2.8070000000752771E-3</v>
      </c>
      <c r="F110">
        <f t="shared" si="3"/>
        <v>2.8070000000752771</v>
      </c>
    </row>
    <row r="111" spans="1:6" x14ac:dyDescent="0.25">
      <c r="A111">
        <v>8.3000000000000001E-4</v>
      </c>
      <c r="B111">
        <v>1.1908999999999999E-2</v>
      </c>
      <c r="C111">
        <v>1549.7524410000001</v>
      </c>
      <c r="D111">
        <v>0.32973799999999998</v>
      </c>
      <c r="E111">
        <f t="shared" si="2"/>
        <v>3.1730000000607106E-3</v>
      </c>
      <c r="F111">
        <f t="shared" si="3"/>
        <v>3.1730000000607106</v>
      </c>
    </row>
    <row r="112" spans="1:6" x14ac:dyDescent="0.25">
      <c r="A112">
        <v>8.3000000000000001E-4</v>
      </c>
      <c r="B112">
        <v>1.1916E-2</v>
      </c>
      <c r="C112">
        <v>1549.7520750000001</v>
      </c>
      <c r="D112">
        <v>0.32969199999999999</v>
      </c>
      <c r="E112">
        <f t="shared" si="2"/>
        <v>2.8070000000752771E-3</v>
      </c>
      <c r="F112">
        <f t="shared" si="3"/>
        <v>2.8070000000752771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workbookViewId="0">
      <selection activeCell="F1" sqref="F1:F112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5.8E-4</v>
      </c>
      <c r="B1">
        <v>6.4270000000000004E-3</v>
      </c>
      <c r="C1">
        <v>1554.862793</v>
      </c>
      <c r="D1">
        <v>0.33109899999999998</v>
      </c>
      <c r="E1">
        <f>C1-$C$1</f>
        <v>0</v>
      </c>
      <c r="F1">
        <f>E1*1000</f>
        <v>0</v>
      </c>
    </row>
    <row r="2" spans="1:6" x14ac:dyDescent="0.25">
      <c r="A2">
        <v>5.7899999999999998E-4</v>
      </c>
      <c r="B2">
        <v>6.4279999999999997E-3</v>
      </c>
      <c r="C2">
        <v>1554.861938</v>
      </c>
      <c r="D2">
        <v>0.33158799999999999</v>
      </c>
      <c r="E2">
        <f t="shared" ref="E2:E65" si="0">C2-$C$1</f>
        <v>-8.5500000000138243E-4</v>
      </c>
      <c r="F2">
        <f t="shared" ref="F2:F65" si="1">E2*1000</f>
        <v>-0.85500000000138243</v>
      </c>
    </row>
    <row r="3" spans="1:6" x14ac:dyDescent="0.25">
      <c r="A3">
        <v>5.7600000000000001E-4</v>
      </c>
      <c r="B3">
        <v>6.4219999999999998E-3</v>
      </c>
      <c r="C3">
        <v>1554.862427</v>
      </c>
      <c r="D3">
        <v>0.33159499999999997</v>
      </c>
      <c r="E3">
        <f t="shared" si="0"/>
        <v>-3.6599999998543353E-4</v>
      </c>
      <c r="F3">
        <f t="shared" si="1"/>
        <v>-0.36599999998543353</v>
      </c>
    </row>
    <row r="4" spans="1:6" x14ac:dyDescent="0.25">
      <c r="A4">
        <v>5.7899999999999998E-4</v>
      </c>
      <c r="B4">
        <v>6.4229999999999999E-3</v>
      </c>
      <c r="C4">
        <v>1554.8625489999999</v>
      </c>
      <c r="D4">
        <v>0.33142100000000002</v>
      </c>
      <c r="E4">
        <f t="shared" si="0"/>
        <v>-2.4400000006608025E-4</v>
      </c>
      <c r="F4">
        <f t="shared" si="1"/>
        <v>-0.24400000006608025</v>
      </c>
    </row>
    <row r="5" spans="1:6" x14ac:dyDescent="0.25">
      <c r="A5">
        <v>5.8E-4</v>
      </c>
      <c r="B5">
        <v>6.4279999999999997E-3</v>
      </c>
      <c r="C5">
        <v>1554.862427</v>
      </c>
      <c r="D5">
        <v>0.33111600000000002</v>
      </c>
      <c r="E5">
        <f t="shared" si="0"/>
        <v>-3.6599999998543353E-4</v>
      </c>
      <c r="F5">
        <f t="shared" si="1"/>
        <v>-0.36599999998543353</v>
      </c>
    </row>
    <row r="6" spans="1:6" x14ac:dyDescent="0.25">
      <c r="A6">
        <v>5.7799999999999995E-4</v>
      </c>
      <c r="B6">
        <v>6.4289999999999998E-3</v>
      </c>
      <c r="C6">
        <v>1554.862183</v>
      </c>
      <c r="D6">
        <v>0.331208</v>
      </c>
      <c r="E6">
        <f t="shared" si="0"/>
        <v>-6.1000000005151378E-4</v>
      </c>
      <c r="F6">
        <f t="shared" si="1"/>
        <v>-0.61000000005151378</v>
      </c>
    </row>
    <row r="7" spans="1:6" x14ac:dyDescent="0.25">
      <c r="A7">
        <v>5.7700000000000004E-4</v>
      </c>
      <c r="B7">
        <v>6.4229999999999999E-3</v>
      </c>
      <c r="C7">
        <v>1554.8625489999999</v>
      </c>
      <c r="D7">
        <v>0.33172000000000001</v>
      </c>
      <c r="E7">
        <f t="shared" si="0"/>
        <v>-2.4400000006608025E-4</v>
      </c>
      <c r="F7">
        <f t="shared" si="1"/>
        <v>-0.24400000006608025</v>
      </c>
    </row>
    <row r="8" spans="1:6" x14ac:dyDescent="0.25">
      <c r="A8">
        <v>5.7700000000000004E-4</v>
      </c>
      <c r="B8">
        <v>6.4219999999999998E-3</v>
      </c>
      <c r="C8">
        <v>1554.8625489999999</v>
      </c>
      <c r="D8">
        <v>0.33158599999999999</v>
      </c>
      <c r="E8">
        <f t="shared" si="0"/>
        <v>-2.4400000006608025E-4</v>
      </c>
      <c r="F8">
        <f t="shared" si="1"/>
        <v>-0.24400000006608025</v>
      </c>
    </row>
    <row r="9" spans="1:6" x14ac:dyDescent="0.25">
      <c r="A9">
        <v>5.7799999999999995E-4</v>
      </c>
      <c r="B9">
        <v>6.4180000000000001E-3</v>
      </c>
      <c r="C9">
        <v>1554.8629149999999</v>
      </c>
      <c r="D9">
        <v>0.33169700000000002</v>
      </c>
      <c r="E9">
        <f t="shared" si="0"/>
        <v>1.2199999991935329E-4</v>
      </c>
      <c r="F9">
        <f t="shared" si="1"/>
        <v>0.12199999991935329</v>
      </c>
    </row>
    <row r="10" spans="1:6" x14ac:dyDescent="0.25">
      <c r="A10">
        <v>5.7799999999999995E-4</v>
      </c>
      <c r="B10">
        <v>6.4209999999999996E-3</v>
      </c>
      <c r="C10">
        <v>1554.8626710000001</v>
      </c>
      <c r="D10">
        <v>0.33143299999999998</v>
      </c>
      <c r="E10">
        <f t="shared" si="0"/>
        <v>-1.2199999991935329E-4</v>
      </c>
      <c r="F10">
        <f t="shared" si="1"/>
        <v>-0.12199999991935329</v>
      </c>
    </row>
    <row r="11" spans="1:6" x14ac:dyDescent="0.25">
      <c r="A11">
        <v>5.7700000000000004E-4</v>
      </c>
      <c r="B11">
        <v>6.417E-3</v>
      </c>
      <c r="C11">
        <v>1554.862793</v>
      </c>
      <c r="D11">
        <v>0.33194800000000002</v>
      </c>
      <c r="E11">
        <f t="shared" si="0"/>
        <v>0</v>
      </c>
      <c r="F11">
        <f t="shared" si="1"/>
        <v>0</v>
      </c>
    </row>
    <row r="12" spans="1:6" x14ac:dyDescent="0.25">
      <c r="A12">
        <v>5.7799999999999995E-4</v>
      </c>
      <c r="B12">
        <v>6.4180000000000001E-3</v>
      </c>
      <c r="C12">
        <v>1554.8625489999999</v>
      </c>
      <c r="D12">
        <v>0.33152700000000002</v>
      </c>
      <c r="E12">
        <f t="shared" si="0"/>
        <v>-2.4400000006608025E-4</v>
      </c>
      <c r="F12">
        <f t="shared" si="1"/>
        <v>-0.24400000006608025</v>
      </c>
    </row>
    <row r="13" spans="1:6" x14ac:dyDescent="0.25">
      <c r="A13">
        <v>5.7700000000000004E-4</v>
      </c>
      <c r="B13">
        <v>6.4019999999999997E-3</v>
      </c>
      <c r="C13">
        <v>1554.8636469999999</v>
      </c>
      <c r="D13">
        <v>0.33152900000000002</v>
      </c>
      <c r="E13">
        <f t="shared" si="0"/>
        <v>8.5399999989022035E-4</v>
      </c>
      <c r="F13">
        <f t="shared" si="1"/>
        <v>0.85399999989022035</v>
      </c>
    </row>
    <row r="14" spans="1:6" x14ac:dyDescent="0.25">
      <c r="A14">
        <v>5.7899999999999998E-4</v>
      </c>
      <c r="B14">
        <v>6.6319999999999999E-3</v>
      </c>
      <c r="C14">
        <v>1554.7933350000001</v>
      </c>
      <c r="D14">
        <v>0.33057599999999998</v>
      </c>
      <c r="E14">
        <f t="shared" si="0"/>
        <v>-6.9457999999940512E-2</v>
      </c>
      <c r="F14">
        <f t="shared" si="1"/>
        <v>-69.457999999940512</v>
      </c>
    </row>
    <row r="15" spans="1:6" x14ac:dyDescent="0.25">
      <c r="A15">
        <v>5.8299999999999997E-4</v>
      </c>
      <c r="B15">
        <v>6.5789999999999998E-3</v>
      </c>
      <c r="C15">
        <v>1554.816284</v>
      </c>
      <c r="D15">
        <v>0.33265</v>
      </c>
      <c r="E15">
        <f t="shared" si="0"/>
        <v>-4.6509000000014566E-2</v>
      </c>
      <c r="F15">
        <f t="shared" si="1"/>
        <v>-46.509000000014566</v>
      </c>
    </row>
    <row r="16" spans="1:6" x14ac:dyDescent="0.25">
      <c r="A16">
        <v>5.8399999999999999E-4</v>
      </c>
      <c r="B16">
        <v>6.6059999999999999E-3</v>
      </c>
      <c r="C16">
        <v>1554.8133539999999</v>
      </c>
      <c r="D16">
        <v>0.33178299999999999</v>
      </c>
      <c r="E16">
        <f t="shared" si="0"/>
        <v>-4.9439000000120359E-2</v>
      </c>
      <c r="F16">
        <f t="shared" si="1"/>
        <v>-49.439000000120359</v>
      </c>
    </row>
    <row r="17" spans="1:6" x14ac:dyDescent="0.25">
      <c r="A17">
        <v>5.8399999999999999E-4</v>
      </c>
      <c r="B17">
        <v>6.5890000000000002E-3</v>
      </c>
      <c r="C17">
        <v>1554.8222659999999</v>
      </c>
      <c r="D17">
        <v>0.33114100000000002</v>
      </c>
      <c r="E17">
        <f t="shared" si="0"/>
        <v>-4.0527000000111002E-2</v>
      </c>
      <c r="F17">
        <f t="shared" si="1"/>
        <v>-40.527000000111002</v>
      </c>
    </row>
    <row r="18" spans="1:6" x14ac:dyDescent="0.25">
      <c r="A18">
        <v>5.8399999999999999E-4</v>
      </c>
      <c r="B18">
        <v>6.581E-3</v>
      </c>
      <c r="C18">
        <v>1554.8236079999999</v>
      </c>
      <c r="D18">
        <v>0.33096900000000001</v>
      </c>
      <c r="E18">
        <f t="shared" si="0"/>
        <v>-3.9185000000088621E-2</v>
      </c>
      <c r="F18">
        <f t="shared" si="1"/>
        <v>-39.185000000088621</v>
      </c>
    </row>
    <row r="19" spans="1:6" x14ac:dyDescent="0.25">
      <c r="A19">
        <v>5.8399999999999999E-4</v>
      </c>
      <c r="B19">
        <v>6.5510000000000004E-3</v>
      </c>
      <c r="C19">
        <v>1554.829712</v>
      </c>
      <c r="D19">
        <v>0.330988</v>
      </c>
      <c r="E19">
        <f t="shared" si="0"/>
        <v>-3.308100000003833E-2</v>
      </c>
      <c r="F19">
        <f t="shared" si="1"/>
        <v>-33.08100000003833</v>
      </c>
    </row>
    <row r="20" spans="1:6" x14ac:dyDescent="0.25">
      <c r="A20">
        <v>5.8E-4</v>
      </c>
      <c r="B20">
        <v>6.5329999999999997E-3</v>
      </c>
      <c r="C20">
        <v>1554.8358149999999</v>
      </c>
      <c r="D20">
        <v>0.33169999999999999</v>
      </c>
      <c r="E20">
        <f t="shared" si="0"/>
        <v>-2.69780000000992E-2</v>
      </c>
      <c r="F20">
        <f t="shared" si="1"/>
        <v>-26.9780000000992</v>
      </c>
    </row>
    <row r="21" spans="1:6" x14ac:dyDescent="0.25">
      <c r="A21">
        <v>5.8200000000000005E-4</v>
      </c>
      <c r="B21">
        <v>6.4869999999999997E-3</v>
      </c>
      <c r="C21">
        <v>1554.8466800000001</v>
      </c>
      <c r="D21">
        <v>0.331457</v>
      </c>
      <c r="E21">
        <f t="shared" si="0"/>
        <v>-1.6112999999904787E-2</v>
      </c>
      <c r="F21">
        <f t="shared" si="1"/>
        <v>-16.112999999904787</v>
      </c>
    </row>
    <row r="22" spans="1:6" x14ac:dyDescent="0.25">
      <c r="A22">
        <v>5.7899999999999998E-4</v>
      </c>
      <c r="B22">
        <v>6.4400000000000004E-3</v>
      </c>
      <c r="C22">
        <v>1554.8588870000001</v>
      </c>
      <c r="D22">
        <v>0.332013</v>
      </c>
      <c r="E22">
        <f t="shared" si="0"/>
        <v>-3.9059999999153661E-3</v>
      </c>
      <c r="F22">
        <f t="shared" si="1"/>
        <v>-3.9059999999153661</v>
      </c>
    </row>
    <row r="23" spans="1:6" x14ac:dyDescent="0.25">
      <c r="A23">
        <v>5.7799999999999995E-4</v>
      </c>
      <c r="B23">
        <v>6.4270000000000004E-3</v>
      </c>
      <c r="C23">
        <v>1554.8629149999999</v>
      </c>
      <c r="D23">
        <v>0.331432</v>
      </c>
      <c r="E23">
        <f t="shared" si="0"/>
        <v>1.2199999991935329E-4</v>
      </c>
      <c r="F23">
        <f t="shared" si="1"/>
        <v>0.12199999991935329</v>
      </c>
    </row>
    <row r="24" spans="1:6" x14ac:dyDescent="0.25">
      <c r="A24">
        <v>5.7700000000000004E-4</v>
      </c>
      <c r="B24">
        <v>6.4209999999999996E-3</v>
      </c>
      <c r="C24">
        <v>1554.8623050000001</v>
      </c>
      <c r="D24">
        <v>0.331762</v>
      </c>
      <c r="E24">
        <f t="shared" si="0"/>
        <v>-4.8799999990478682E-4</v>
      </c>
      <c r="F24">
        <f t="shared" si="1"/>
        <v>-0.48799999990478682</v>
      </c>
    </row>
    <row r="25" spans="1:6" x14ac:dyDescent="0.25">
      <c r="A25">
        <v>5.7700000000000004E-4</v>
      </c>
      <c r="B25">
        <v>6.4149999999999997E-3</v>
      </c>
      <c r="C25">
        <v>1554.862061</v>
      </c>
      <c r="D25">
        <v>0.33147599999999999</v>
      </c>
      <c r="E25">
        <f t="shared" si="0"/>
        <v>-7.3199999997086707E-4</v>
      </c>
      <c r="F25">
        <f t="shared" si="1"/>
        <v>-0.73199999997086707</v>
      </c>
    </row>
    <row r="26" spans="1:6" x14ac:dyDescent="0.25">
      <c r="A26">
        <v>5.7600000000000001E-4</v>
      </c>
      <c r="B26">
        <v>6.417E-3</v>
      </c>
      <c r="C26">
        <v>1554.8616939999999</v>
      </c>
      <c r="D26">
        <v>0.33132899999999998</v>
      </c>
      <c r="E26">
        <f t="shared" si="0"/>
        <v>-1.0990000000674627E-3</v>
      </c>
      <c r="F26">
        <f t="shared" si="1"/>
        <v>-1.0990000000674627</v>
      </c>
    </row>
    <row r="27" spans="1:6" x14ac:dyDescent="0.25">
      <c r="A27">
        <v>5.7700000000000004E-4</v>
      </c>
      <c r="B27">
        <v>6.4180000000000001E-3</v>
      </c>
      <c r="C27">
        <v>1554.861328</v>
      </c>
      <c r="D27">
        <v>0.33136300000000002</v>
      </c>
      <c r="E27">
        <f t="shared" si="0"/>
        <v>-1.4650000000528962E-3</v>
      </c>
      <c r="F27">
        <f t="shared" si="1"/>
        <v>-1.4650000000528962</v>
      </c>
    </row>
    <row r="28" spans="1:6" x14ac:dyDescent="0.25">
      <c r="A28">
        <v>5.7799999999999995E-4</v>
      </c>
      <c r="B28">
        <v>6.4159999999999998E-3</v>
      </c>
      <c r="C28">
        <v>1554.8614500000001</v>
      </c>
      <c r="D28">
        <v>0.33105200000000001</v>
      </c>
      <c r="E28">
        <f t="shared" si="0"/>
        <v>-1.3429999999061693E-3</v>
      </c>
      <c r="F28">
        <f t="shared" si="1"/>
        <v>-1.3429999999061693</v>
      </c>
    </row>
    <row r="29" spans="1:6" x14ac:dyDescent="0.25">
      <c r="A29">
        <v>5.7700000000000004E-4</v>
      </c>
      <c r="B29">
        <v>6.4219999999999998E-3</v>
      </c>
      <c r="C29">
        <v>1554.861206</v>
      </c>
      <c r="D29">
        <v>0.33086300000000002</v>
      </c>
      <c r="E29">
        <f t="shared" si="0"/>
        <v>-1.5869999999722495E-3</v>
      </c>
      <c r="F29">
        <f t="shared" si="1"/>
        <v>-1.5869999999722495</v>
      </c>
    </row>
    <row r="30" spans="1:6" x14ac:dyDescent="0.25">
      <c r="A30">
        <v>5.7600000000000001E-4</v>
      </c>
      <c r="B30">
        <v>6.4050000000000001E-3</v>
      </c>
      <c r="C30">
        <v>1554.862061</v>
      </c>
      <c r="D30">
        <v>0.33125900000000003</v>
      </c>
      <c r="E30">
        <f t="shared" si="0"/>
        <v>-7.3199999997086707E-4</v>
      </c>
      <c r="F30">
        <f t="shared" si="1"/>
        <v>-0.73199999997086707</v>
      </c>
    </row>
    <row r="31" spans="1:6" x14ac:dyDescent="0.25">
      <c r="A31">
        <v>5.7700000000000004E-4</v>
      </c>
      <c r="B31">
        <v>6.4099999999999999E-3</v>
      </c>
      <c r="C31">
        <v>1554.862061</v>
      </c>
      <c r="D31">
        <v>0.33126299999999997</v>
      </c>
      <c r="E31">
        <f t="shared" si="0"/>
        <v>-7.3199999997086707E-4</v>
      </c>
      <c r="F31">
        <f t="shared" si="1"/>
        <v>-0.73199999997086707</v>
      </c>
    </row>
    <row r="32" spans="1:6" x14ac:dyDescent="0.25">
      <c r="A32">
        <v>5.7700000000000004E-4</v>
      </c>
      <c r="B32">
        <v>6.4079999999999996E-3</v>
      </c>
      <c r="C32">
        <v>1554.8616939999999</v>
      </c>
      <c r="D32">
        <v>0.33131699999999997</v>
      </c>
      <c r="E32">
        <f t="shared" si="0"/>
        <v>-1.0990000000674627E-3</v>
      </c>
      <c r="F32">
        <f t="shared" si="1"/>
        <v>-1.0990000000674627</v>
      </c>
    </row>
    <row r="33" spans="1:6" x14ac:dyDescent="0.25">
      <c r="A33">
        <v>5.7499999999999999E-4</v>
      </c>
      <c r="B33">
        <v>6.4120000000000002E-3</v>
      </c>
      <c r="C33">
        <v>1554.8614500000001</v>
      </c>
      <c r="D33">
        <v>0.33142899999999997</v>
      </c>
      <c r="E33">
        <f t="shared" si="0"/>
        <v>-1.3429999999061693E-3</v>
      </c>
      <c r="F33">
        <f t="shared" si="1"/>
        <v>-1.3429999999061693</v>
      </c>
    </row>
    <row r="34" spans="1:6" x14ac:dyDescent="0.25">
      <c r="A34">
        <v>5.7600000000000001E-4</v>
      </c>
      <c r="B34">
        <v>6.4079999999999996E-3</v>
      </c>
      <c r="C34">
        <v>1554.861206</v>
      </c>
      <c r="D34">
        <v>0.331177</v>
      </c>
      <c r="E34">
        <f t="shared" si="0"/>
        <v>-1.5869999999722495E-3</v>
      </c>
      <c r="F34">
        <f t="shared" si="1"/>
        <v>-1.5869999999722495</v>
      </c>
    </row>
    <row r="35" spans="1:6" x14ac:dyDescent="0.25">
      <c r="A35">
        <v>5.7600000000000001E-4</v>
      </c>
      <c r="B35">
        <v>6.4089999999999998E-3</v>
      </c>
      <c r="C35">
        <v>1554.8610839999999</v>
      </c>
      <c r="D35">
        <v>0.331349</v>
      </c>
      <c r="E35">
        <f t="shared" si="0"/>
        <v>-1.7090000001189765E-3</v>
      </c>
      <c r="F35">
        <f t="shared" si="1"/>
        <v>-1.7090000001189765</v>
      </c>
    </row>
    <row r="36" spans="1:6" x14ac:dyDescent="0.25">
      <c r="A36">
        <v>5.7399999999999997E-4</v>
      </c>
      <c r="B36">
        <v>6.3400000000000001E-3</v>
      </c>
      <c r="C36">
        <v>1554.861206</v>
      </c>
      <c r="D36">
        <v>0.33158399999999999</v>
      </c>
      <c r="E36">
        <f t="shared" si="0"/>
        <v>-1.5869999999722495E-3</v>
      </c>
      <c r="F36">
        <f t="shared" si="1"/>
        <v>-1.5869999999722495</v>
      </c>
    </row>
    <row r="37" spans="1:6" x14ac:dyDescent="0.25">
      <c r="A37">
        <v>5.7600000000000001E-4</v>
      </c>
      <c r="B37">
        <v>6.3879999999999996E-3</v>
      </c>
      <c r="C37">
        <v>1554.861328</v>
      </c>
      <c r="D37">
        <v>0.33171499999999998</v>
      </c>
      <c r="E37">
        <f t="shared" si="0"/>
        <v>-1.4650000000528962E-3</v>
      </c>
      <c r="F37">
        <f t="shared" si="1"/>
        <v>-1.4650000000528962</v>
      </c>
    </row>
    <row r="38" spans="1:6" x14ac:dyDescent="0.25">
      <c r="A38">
        <v>5.7600000000000001E-4</v>
      </c>
      <c r="B38">
        <v>6.411E-3</v>
      </c>
      <c r="C38">
        <v>1554.8614500000001</v>
      </c>
      <c r="D38">
        <v>0.33140799999999998</v>
      </c>
      <c r="E38">
        <f t="shared" si="0"/>
        <v>-1.3429999999061693E-3</v>
      </c>
      <c r="F38">
        <f t="shared" si="1"/>
        <v>-1.3429999999061693</v>
      </c>
    </row>
    <row r="39" spans="1:6" x14ac:dyDescent="0.25">
      <c r="A39">
        <v>5.7600000000000001E-4</v>
      </c>
      <c r="B39">
        <v>6.4089999999999998E-3</v>
      </c>
      <c r="C39">
        <v>1554.8616939999999</v>
      </c>
      <c r="D39">
        <v>0.331258</v>
      </c>
      <c r="E39">
        <f t="shared" si="0"/>
        <v>-1.0990000000674627E-3</v>
      </c>
      <c r="F39">
        <f t="shared" si="1"/>
        <v>-1.0990000000674627</v>
      </c>
    </row>
    <row r="40" spans="1:6" x14ac:dyDescent="0.25">
      <c r="A40">
        <v>5.7499999999999999E-4</v>
      </c>
      <c r="B40">
        <v>6.4149999999999997E-3</v>
      </c>
      <c r="C40">
        <v>1554.862061</v>
      </c>
      <c r="D40">
        <v>0.33110000000000001</v>
      </c>
      <c r="E40">
        <f t="shared" si="0"/>
        <v>-7.3199999997086707E-4</v>
      </c>
      <c r="F40">
        <f t="shared" si="1"/>
        <v>-0.73199999997086707</v>
      </c>
    </row>
    <row r="41" spans="1:6" x14ac:dyDescent="0.25">
      <c r="A41">
        <v>5.8E-4</v>
      </c>
      <c r="B41">
        <v>6.6350000000000003E-3</v>
      </c>
      <c r="C41">
        <v>1554.7939449999999</v>
      </c>
      <c r="D41">
        <v>0.329959</v>
      </c>
      <c r="E41">
        <f t="shared" si="0"/>
        <v>-6.8848000000116372E-2</v>
      </c>
      <c r="F41">
        <f t="shared" si="1"/>
        <v>-68.848000000116372</v>
      </c>
    </row>
    <row r="42" spans="1:6" x14ac:dyDescent="0.25">
      <c r="A42">
        <v>5.8200000000000005E-4</v>
      </c>
      <c r="B42">
        <v>6.6439999999999997E-3</v>
      </c>
      <c r="C42">
        <v>1554.7947999999999</v>
      </c>
      <c r="D42">
        <v>0.33182099999999998</v>
      </c>
      <c r="E42">
        <f t="shared" si="0"/>
        <v>-6.7993000000114989E-2</v>
      </c>
      <c r="F42">
        <f t="shared" si="1"/>
        <v>-67.993000000114989</v>
      </c>
    </row>
    <row r="43" spans="1:6" x14ac:dyDescent="0.25">
      <c r="A43">
        <v>5.8399999999999999E-4</v>
      </c>
      <c r="B43">
        <v>6.6410000000000002E-3</v>
      </c>
      <c r="C43">
        <v>1554.7947999999999</v>
      </c>
      <c r="D43">
        <v>0.33127400000000001</v>
      </c>
      <c r="E43">
        <f t="shared" si="0"/>
        <v>-6.7993000000114989E-2</v>
      </c>
      <c r="F43">
        <f t="shared" si="1"/>
        <v>-67.993000000114989</v>
      </c>
    </row>
    <row r="44" spans="1:6" x14ac:dyDescent="0.25">
      <c r="A44">
        <v>5.8399999999999999E-4</v>
      </c>
      <c r="B44">
        <v>6.6429999999999996E-3</v>
      </c>
      <c r="C44">
        <v>1554.8009030000001</v>
      </c>
      <c r="D44">
        <v>0.33143400000000001</v>
      </c>
      <c r="E44">
        <f t="shared" si="0"/>
        <v>-6.1889999999948486E-2</v>
      </c>
      <c r="F44">
        <f t="shared" si="1"/>
        <v>-61.889999999948486</v>
      </c>
    </row>
    <row r="45" spans="1:6" x14ac:dyDescent="0.25">
      <c r="A45">
        <v>5.8299999999999997E-4</v>
      </c>
      <c r="B45">
        <v>6.6179999999999998E-3</v>
      </c>
      <c r="C45">
        <v>1554.807495</v>
      </c>
      <c r="D45">
        <v>0.330233</v>
      </c>
      <c r="E45">
        <f t="shared" si="0"/>
        <v>-5.5297999999993408E-2</v>
      </c>
      <c r="F45">
        <f t="shared" si="1"/>
        <v>-55.297999999993408</v>
      </c>
    </row>
    <row r="46" spans="1:6" x14ac:dyDescent="0.25">
      <c r="A46">
        <v>5.8299999999999997E-4</v>
      </c>
      <c r="B46">
        <v>6.6020000000000002E-3</v>
      </c>
      <c r="C46">
        <v>1554.8089600000001</v>
      </c>
      <c r="D46">
        <v>0.33150200000000002</v>
      </c>
      <c r="E46">
        <f t="shared" si="0"/>
        <v>-5.3832999999940512E-2</v>
      </c>
      <c r="F46">
        <f t="shared" si="1"/>
        <v>-53.832999999940512</v>
      </c>
    </row>
    <row r="47" spans="1:6" x14ac:dyDescent="0.25">
      <c r="A47">
        <v>5.8600000000000004E-4</v>
      </c>
      <c r="B47">
        <v>6.5339999999999999E-3</v>
      </c>
      <c r="C47">
        <v>1554.836182</v>
      </c>
      <c r="D47">
        <v>0.33055699999999999</v>
      </c>
      <c r="E47">
        <f t="shared" si="0"/>
        <v>-2.6611000000002605E-2</v>
      </c>
      <c r="F47">
        <f t="shared" si="1"/>
        <v>-26.611000000002605</v>
      </c>
    </row>
    <row r="48" spans="1:6" x14ac:dyDescent="0.25">
      <c r="A48">
        <v>5.8E-4</v>
      </c>
      <c r="B48">
        <v>6.4479999999999997E-3</v>
      </c>
      <c r="C48">
        <v>1554.858154</v>
      </c>
      <c r="D48">
        <v>0.33078000000000002</v>
      </c>
      <c r="E48">
        <f t="shared" si="0"/>
        <v>-4.6389999999973952E-3</v>
      </c>
      <c r="F48">
        <f t="shared" si="1"/>
        <v>-4.6389999999973952</v>
      </c>
    </row>
    <row r="49" spans="1:6" x14ac:dyDescent="0.25">
      <c r="A49">
        <v>5.7600000000000001E-4</v>
      </c>
      <c r="B49">
        <v>6.4289999999999998E-3</v>
      </c>
      <c r="C49">
        <v>1554.861938</v>
      </c>
      <c r="D49">
        <v>0.33226899999999998</v>
      </c>
      <c r="E49">
        <f t="shared" si="0"/>
        <v>-8.5500000000138243E-4</v>
      </c>
      <c r="F49">
        <f t="shared" si="1"/>
        <v>-0.85500000000138243</v>
      </c>
    </row>
    <row r="50" spans="1:6" x14ac:dyDescent="0.25">
      <c r="A50">
        <v>5.7399999999999997E-4</v>
      </c>
      <c r="B50">
        <v>6.4209999999999996E-3</v>
      </c>
      <c r="C50">
        <v>1554.861206</v>
      </c>
      <c r="D50">
        <v>0.33177200000000001</v>
      </c>
      <c r="E50">
        <f t="shared" si="0"/>
        <v>-1.5869999999722495E-3</v>
      </c>
      <c r="F50">
        <f t="shared" si="1"/>
        <v>-1.5869999999722495</v>
      </c>
    </row>
    <row r="51" spans="1:6" x14ac:dyDescent="0.25">
      <c r="A51">
        <v>5.7499999999999999E-4</v>
      </c>
      <c r="B51">
        <v>6.4209999999999996E-3</v>
      </c>
      <c r="C51">
        <v>1554.8603519999999</v>
      </c>
      <c r="D51">
        <v>0.331619</v>
      </c>
      <c r="E51">
        <f t="shared" si="0"/>
        <v>-2.4410000000898435E-3</v>
      </c>
      <c r="F51">
        <f t="shared" si="1"/>
        <v>-2.4410000000898435</v>
      </c>
    </row>
    <row r="52" spans="1:6" x14ac:dyDescent="0.25">
      <c r="A52">
        <v>5.7499999999999999E-4</v>
      </c>
      <c r="B52">
        <v>6.4070000000000004E-3</v>
      </c>
      <c r="C52">
        <v>1554.8607179999999</v>
      </c>
      <c r="D52">
        <v>0.331598</v>
      </c>
      <c r="E52">
        <f t="shared" si="0"/>
        <v>-2.07500000010441E-3</v>
      </c>
      <c r="F52">
        <f t="shared" si="1"/>
        <v>-2.07500000010441</v>
      </c>
    </row>
    <row r="53" spans="1:6" x14ac:dyDescent="0.25">
      <c r="A53">
        <v>5.7300000000000005E-4</v>
      </c>
      <c r="B53">
        <v>6.4250000000000002E-3</v>
      </c>
      <c r="C53">
        <v>1554.8602289999999</v>
      </c>
      <c r="D53">
        <v>0.33177200000000001</v>
      </c>
      <c r="E53">
        <f t="shared" si="0"/>
        <v>-2.5640000001203589E-3</v>
      </c>
      <c r="F53">
        <f t="shared" si="1"/>
        <v>-2.5640000001203589</v>
      </c>
    </row>
    <row r="54" spans="1:6" x14ac:dyDescent="0.25">
      <c r="A54">
        <v>5.7300000000000005E-4</v>
      </c>
      <c r="B54">
        <v>6.4029999999999998E-3</v>
      </c>
      <c r="C54">
        <v>1554.860962</v>
      </c>
      <c r="D54">
        <v>0.33178099999999999</v>
      </c>
      <c r="E54">
        <f t="shared" si="0"/>
        <v>-1.8310000000383297E-3</v>
      </c>
      <c r="F54">
        <f t="shared" si="1"/>
        <v>-1.8310000000383297</v>
      </c>
    </row>
    <row r="55" spans="1:6" x14ac:dyDescent="0.25">
      <c r="A55">
        <v>5.7399999999999997E-4</v>
      </c>
      <c r="B55">
        <v>6.4079999999999996E-3</v>
      </c>
      <c r="C55">
        <v>1554.8604740000001</v>
      </c>
      <c r="D55">
        <v>0.33128800000000003</v>
      </c>
      <c r="E55">
        <f t="shared" si="0"/>
        <v>-2.3189999999431166E-3</v>
      </c>
      <c r="F55">
        <f t="shared" si="1"/>
        <v>-2.3189999999431166</v>
      </c>
    </row>
    <row r="56" spans="1:6" x14ac:dyDescent="0.25">
      <c r="A56">
        <v>5.7300000000000005E-4</v>
      </c>
      <c r="B56">
        <v>6.4089999999999998E-3</v>
      </c>
      <c r="C56">
        <v>1554.8608400000001</v>
      </c>
      <c r="D56">
        <v>0.33102900000000002</v>
      </c>
      <c r="E56">
        <f t="shared" si="0"/>
        <v>-1.952999999957683E-3</v>
      </c>
      <c r="F56">
        <f t="shared" si="1"/>
        <v>-1.952999999957683</v>
      </c>
    </row>
    <row r="57" spans="1:6" x14ac:dyDescent="0.25">
      <c r="A57">
        <v>5.7399999999999997E-4</v>
      </c>
      <c r="B57">
        <v>6.4200000000000004E-3</v>
      </c>
      <c r="C57">
        <v>1554.8610839999999</v>
      </c>
      <c r="D57">
        <v>0.33098300000000003</v>
      </c>
      <c r="E57">
        <f t="shared" si="0"/>
        <v>-1.7090000001189765E-3</v>
      </c>
      <c r="F57">
        <f t="shared" si="1"/>
        <v>-1.7090000001189765</v>
      </c>
    </row>
    <row r="58" spans="1:6" x14ac:dyDescent="0.25">
      <c r="A58">
        <v>5.7499999999999999E-4</v>
      </c>
      <c r="B58">
        <v>6.4180000000000001E-3</v>
      </c>
      <c r="C58">
        <v>1554.861328</v>
      </c>
      <c r="D58">
        <v>0.33158700000000002</v>
      </c>
      <c r="E58">
        <f t="shared" si="0"/>
        <v>-1.4650000000528962E-3</v>
      </c>
      <c r="F58">
        <f t="shared" si="1"/>
        <v>-1.4650000000528962</v>
      </c>
    </row>
    <row r="59" spans="1:6" x14ac:dyDescent="0.25">
      <c r="A59">
        <v>5.7399999999999997E-4</v>
      </c>
      <c r="B59">
        <v>6.4099999999999999E-3</v>
      </c>
      <c r="C59">
        <v>1554.8623050000001</v>
      </c>
      <c r="D59">
        <v>0.33144499999999999</v>
      </c>
      <c r="E59">
        <f t="shared" si="0"/>
        <v>-4.8799999990478682E-4</v>
      </c>
      <c r="F59">
        <f t="shared" si="1"/>
        <v>-0.48799999990478682</v>
      </c>
    </row>
    <row r="60" spans="1:6" x14ac:dyDescent="0.25">
      <c r="A60">
        <v>5.7499999999999999E-4</v>
      </c>
      <c r="B60">
        <v>6.4009999999999996E-3</v>
      </c>
      <c r="C60">
        <v>1554.8634030000001</v>
      </c>
      <c r="D60">
        <v>0.331565</v>
      </c>
      <c r="E60">
        <f t="shared" si="0"/>
        <v>6.1000000005151378E-4</v>
      </c>
      <c r="F60">
        <f t="shared" si="1"/>
        <v>0.61000000005151378</v>
      </c>
    </row>
    <row r="61" spans="1:6" x14ac:dyDescent="0.25">
      <c r="A61">
        <v>5.7399999999999997E-4</v>
      </c>
      <c r="B61">
        <v>6.391E-3</v>
      </c>
      <c r="C61">
        <v>1554.8634030000001</v>
      </c>
      <c r="D61">
        <v>0.331652</v>
      </c>
      <c r="E61">
        <f t="shared" si="0"/>
        <v>6.1000000005151378E-4</v>
      </c>
      <c r="F61">
        <f t="shared" si="1"/>
        <v>0.61000000005151378</v>
      </c>
    </row>
    <row r="62" spans="1:6" x14ac:dyDescent="0.25">
      <c r="A62">
        <v>5.7600000000000001E-4</v>
      </c>
      <c r="B62">
        <v>6.3889999999999997E-3</v>
      </c>
      <c r="C62">
        <v>1554.8629149999999</v>
      </c>
      <c r="D62">
        <v>0.33185999999999999</v>
      </c>
      <c r="E62">
        <f t="shared" si="0"/>
        <v>1.2199999991935329E-4</v>
      </c>
      <c r="F62">
        <f t="shared" si="1"/>
        <v>0.12199999991935329</v>
      </c>
    </row>
    <row r="63" spans="1:6" x14ac:dyDescent="0.25">
      <c r="A63">
        <v>5.7600000000000001E-4</v>
      </c>
      <c r="B63">
        <v>6.3920000000000001E-3</v>
      </c>
      <c r="C63">
        <v>1554.8625489999999</v>
      </c>
      <c r="D63">
        <v>0.33136599999999999</v>
      </c>
      <c r="E63">
        <f t="shared" si="0"/>
        <v>-2.4400000006608025E-4</v>
      </c>
      <c r="F63">
        <f t="shared" si="1"/>
        <v>-0.24400000006608025</v>
      </c>
    </row>
    <row r="64" spans="1:6" x14ac:dyDescent="0.25">
      <c r="A64">
        <v>5.7600000000000001E-4</v>
      </c>
      <c r="B64">
        <v>6.3990000000000002E-3</v>
      </c>
      <c r="C64">
        <v>1554.862183</v>
      </c>
      <c r="D64">
        <v>0.331125</v>
      </c>
      <c r="E64">
        <f t="shared" si="0"/>
        <v>-6.1000000005151378E-4</v>
      </c>
      <c r="F64">
        <f t="shared" si="1"/>
        <v>-0.61000000005151378</v>
      </c>
    </row>
    <row r="65" spans="1:6" x14ac:dyDescent="0.25">
      <c r="A65">
        <v>5.7399999999999997E-4</v>
      </c>
      <c r="B65">
        <v>6.398E-3</v>
      </c>
      <c r="C65">
        <v>1554.862183</v>
      </c>
      <c r="D65">
        <v>0.33124999999999999</v>
      </c>
      <c r="E65">
        <f t="shared" si="0"/>
        <v>-6.1000000005151378E-4</v>
      </c>
      <c r="F65">
        <f t="shared" si="1"/>
        <v>-0.61000000005151378</v>
      </c>
    </row>
    <row r="66" spans="1:6" x14ac:dyDescent="0.25">
      <c r="A66">
        <v>5.7300000000000005E-4</v>
      </c>
      <c r="B66">
        <v>6.3959999999999998E-3</v>
      </c>
      <c r="C66">
        <v>1554.8616939999999</v>
      </c>
      <c r="D66">
        <v>0.33109300000000003</v>
      </c>
      <c r="E66">
        <f t="shared" ref="E66:E112" si="2">C66-$C$1</f>
        <v>-1.0990000000674627E-3</v>
      </c>
      <c r="F66">
        <f t="shared" ref="F66:F112" si="3">E66*1000</f>
        <v>-1.0990000000674627</v>
      </c>
    </row>
    <row r="67" spans="1:6" x14ac:dyDescent="0.25">
      <c r="A67">
        <v>5.7600000000000001E-4</v>
      </c>
      <c r="B67">
        <v>6.3969999999999999E-3</v>
      </c>
      <c r="C67">
        <v>1554.861572</v>
      </c>
      <c r="D67">
        <v>0.33135399999999998</v>
      </c>
      <c r="E67">
        <f t="shared" si="2"/>
        <v>-1.220999999986816E-3</v>
      </c>
      <c r="F67">
        <f t="shared" si="3"/>
        <v>-1.220999999986816</v>
      </c>
    </row>
    <row r="68" spans="1:6" x14ac:dyDescent="0.25">
      <c r="A68">
        <v>5.7499999999999999E-4</v>
      </c>
      <c r="B68">
        <v>6.4089999999999998E-3</v>
      </c>
      <c r="C68">
        <v>1554.861206</v>
      </c>
      <c r="D68">
        <v>0.33063399999999998</v>
      </c>
      <c r="E68">
        <f t="shared" si="2"/>
        <v>-1.5869999999722495E-3</v>
      </c>
      <c r="F68">
        <f t="shared" si="3"/>
        <v>-1.5869999999722495</v>
      </c>
    </row>
    <row r="69" spans="1:6" x14ac:dyDescent="0.25">
      <c r="A69">
        <v>5.7399999999999997E-4</v>
      </c>
      <c r="B69">
        <v>6.4099999999999999E-3</v>
      </c>
      <c r="C69">
        <v>1554.861328</v>
      </c>
      <c r="D69">
        <v>0.33077400000000001</v>
      </c>
      <c r="E69">
        <f t="shared" si="2"/>
        <v>-1.4650000000528962E-3</v>
      </c>
      <c r="F69">
        <f t="shared" si="3"/>
        <v>-1.4650000000528962</v>
      </c>
    </row>
    <row r="70" spans="1:6" x14ac:dyDescent="0.25">
      <c r="A70">
        <v>5.7300000000000005E-4</v>
      </c>
      <c r="B70">
        <v>6.4019999999999997E-3</v>
      </c>
      <c r="C70">
        <v>1554.860962</v>
      </c>
      <c r="D70">
        <v>0.33143299999999998</v>
      </c>
      <c r="E70">
        <f t="shared" si="2"/>
        <v>-1.8310000000383297E-3</v>
      </c>
      <c r="F70">
        <f t="shared" si="3"/>
        <v>-1.8310000000383297</v>
      </c>
    </row>
    <row r="71" spans="1:6" x14ac:dyDescent="0.25">
      <c r="A71">
        <v>5.7499999999999999E-4</v>
      </c>
      <c r="B71">
        <v>6.4000000000000003E-3</v>
      </c>
      <c r="C71">
        <v>1554.8614500000001</v>
      </c>
      <c r="D71">
        <v>0.33154400000000001</v>
      </c>
      <c r="E71">
        <f t="shared" si="2"/>
        <v>-1.3429999999061693E-3</v>
      </c>
      <c r="F71">
        <f t="shared" si="3"/>
        <v>-1.3429999999061693</v>
      </c>
    </row>
    <row r="72" spans="1:6" x14ac:dyDescent="0.25">
      <c r="A72">
        <v>5.7499999999999999E-4</v>
      </c>
      <c r="B72">
        <v>6.4070000000000004E-3</v>
      </c>
      <c r="C72">
        <v>1554.8610839999999</v>
      </c>
      <c r="D72">
        <v>0.33097199999999999</v>
      </c>
      <c r="E72">
        <f t="shared" si="2"/>
        <v>-1.7090000001189765E-3</v>
      </c>
      <c r="F72">
        <f t="shared" si="3"/>
        <v>-1.7090000001189765</v>
      </c>
    </row>
    <row r="73" spans="1:6" x14ac:dyDescent="0.25">
      <c r="A73">
        <v>5.7399999999999997E-4</v>
      </c>
      <c r="B73">
        <v>6.4029999999999998E-3</v>
      </c>
      <c r="C73">
        <v>1554.8610839999999</v>
      </c>
      <c r="D73">
        <v>0.33110400000000001</v>
      </c>
      <c r="E73">
        <f t="shared" si="2"/>
        <v>-1.7090000001189765E-3</v>
      </c>
      <c r="F73">
        <f t="shared" si="3"/>
        <v>-1.7090000001189765</v>
      </c>
    </row>
    <row r="74" spans="1:6" x14ac:dyDescent="0.25">
      <c r="A74">
        <v>5.7399999999999997E-4</v>
      </c>
      <c r="B74">
        <v>6.4070000000000004E-3</v>
      </c>
      <c r="C74">
        <v>1554.8610839999999</v>
      </c>
      <c r="D74">
        <v>0.33089800000000003</v>
      </c>
      <c r="E74">
        <f t="shared" si="2"/>
        <v>-1.7090000001189765E-3</v>
      </c>
      <c r="F74">
        <f t="shared" si="3"/>
        <v>-1.7090000001189765</v>
      </c>
    </row>
    <row r="75" spans="1:6" x14ac:dyDescent="0.25">
      <c r="A75">
        <v>5.7499999999999999E-4</v>
      </c>
      <c r="B75">
        <v>6.4060000000000002E-3</v>
      </c>
      <c r="C75">
        <v>1554.8604740000001</v>
      </c>
      <c r="D75">
        <v>0.33089499999999999</v>
      </c>
      <c r="E75">
        <f t="shared" si="2"/>
        <v>-2.3189999999431166E-3</v>
      </c>
      <c r="F75">
        <f t="shared" si="3"/>
        <v>-2.3189999999431166</v>
      </c>
    </row>
    <row r="76" spans="1:6" x14ac:dyDescent="0.25">
      <c r="A76">
        <v>5.7399999999999997E-4</v>
      </c>
      <c r="B76">
        <v>6.3969999999999999E-3</v>
      </c>
      <c r="C76">
        <v>1554.8604740000001</v>
      </c>
      <c r="D76">
        <v>0.33127400000000001</v>
      </c>
      <c r="E76">
        <f t="shared" si="2"/>
        <v>-2.3189999999431166E-3</v>
      </c>
      <c r="F76">
        <f t="shared" si="3"/>
        <v>-2.3189999999431166</v>
      </c>
    </row>
    <row r="77" spans="1:6" x14ac:dyDescent="0.25">
      <c r="A77">
        <v>5.7300000000000005E-4</v>
      </c>
      <c r="B77">
        <v>6.404E-3</v>
      </c>
      <c r="C77">
        <v>1554.8607179999999</v>
      </c>
      <c r="D77">
        <v>0.33153899999999997</v>
      </c>
      <c r="E77">
        <f t="shared" si="2"/>
        <v>-2.07500000010441E-3</v>
      </c>
      <c r="F77">
        <f t="shared" si="3"/>
        <v>-2.07500000010441</v>
      </c>
    </row>
    <row r="78" spans="1:6" x14ac:dyDescent="0.25">
      <c r="A78">
        <v>5.7600000000000001E-4</v>
      </c>
      <c r="B78">
        <v>6.3899999999999998E-3</v>
      </c>
      <c r="C78">
        <v>1554.8604740000001</v>
      </c>
      <c r="D78">
        <v>0.330901</v>
      </c>
      <c r="E78">
        <f t="shared" si="2"/>
        <v>-2.3189999999431166E-3</v>
      </c>
      <c r="F78">
        <f t="shared" si="3"/>
        <v>-2.3189999999431166</v>
      </c>
    </row>
    <row r="79" spans="1:6" x14ac:dyDescent="0.25">
      <c r="A79">
        <v>5.7399999999999997E-4</v>
      </c>
      <c r="B79">
        <v>6.4050000000000001E-3</v>
      </c>
      <c r="C79">
        <v>1554.8603519999999</v>
      </c>
      <c r="D79">
        <v>0.33091599999999999</v>
      </c>
      <c r="E79">
        <f t="shared" si="2"/>
        <v>-2.4410000000898435E-3</v>
      </c>
      <c r="F79">
        <f t="shared" si="3"/>
        <v>-2.4410000000898435</v>
      </c>
    </row>
    <row r="80" spans="1:6" x14ac:dyDescent="0.25">
      <c r="A80">
        <v>5.7399999999999997E-4</v>
      </c>
      <c r="B80">
        <v>6.3879999999999996E-3</v>
      </c>
      <c r="C80">
        <v>1554.8608400000001</v>
      </c>
      <c r="D80">
        <v>0.33162999999999998</v>
      </c>
      <c r="E80">
        <f t="shared" si="2"/>
        <v>-1.952999999957683E-3</v>
      </c>
      <c r="F80">
        <f t="shared" si="3"/>
        <v>-1.952999999957683</v>
      </c>
    </row>
    <row r="81" spans="1:6" x14ac:dyDescent="0.25">
      <c r="A81">
        <v>5.7399999999999997E-4</v>
      </c>
      <c r="B81">
        <v>6.4000000000000003E-3</v>
      </c>
      <c r="C81">
        <v>1554.8607179999999</v>
      </c>
      <c r="D81">
        <v>0.33101900000000001</v>
      </c>
      <c r="E81">
        <f t="shared" si="2"/>
        <v>-2.07500000010441E-3</v>
      </c>
      <c r="F81">
        <f t="shared" si="3"/>
        <v>-2.07500000010441</v>
      </c>
    </row>
    <row r="82" spans="1:6" x14ac:dyDescent="0.25">
      <c r="A82">
        <v>5.7499999999999999E-4</v>
      </c>
      <c r="B82">
        <v>6.3990000000000002E-3</v>
      </c>
      <c r="C82">
        <v>1554.861206</v>
      </c>
      <c r="D82">
        <v>0.33132800000000001</v>
      </c>
      <c r="E82">
        <f t="shared" si="2"/>
        <v>-1.5869999999722495E-3</v>
      </c>
      <c r="F82">
        <f t="shared" si="3"/>
        <v>-1.5869999999722495</v>
      </c>
    </row>
    <row r="83" spans="1:6" x14ac:dyDescent="0.25">
      <c r="A83">
        <v>5.7799999999999995E-4</v>
      </c>
      <c r="B83">
        <v>6.5570000000000003E-3</v>
      </c>
      <c r="C83">
        <v>1554.8127440000001</v>
      </c>
      <c r="D83">
        <v>0.33204099999999998</v>
      </c>
      <c r="E83">
        <f t="shared" si="2"/>
        <v>-5.0048999999944499E-2</v>
      </c>
      <c r="F83">
        <f t="shared" si="3"/>
        <v>-50.048999999944499</v>
      </c>
    </row>
    <row r="84" spans="1:6" x14ac:dyDescent="0.25">
      <c r="A84">
        <v>5.8299999999999997E-4</v>
      </c>
      <c r="B84">
        <v>6.5510000000000004E-3</v>
      </c>
      <c r="C84">
        <v>1554.8198239999999</v>
      </c>
      <c r="D84">
        <v>0.33170899999999998</v>
      </c>
      <c r="E84">
        <f t="shared" si="2"/>
        <v>-4.2969000000084634E-2</v>
      </c>
      <c r="F84">
        <f t="shared" si="3"/>
        <v>-42.969000000084634</v>
      </c>
    </row>
    <row r="85" spans="1:6" x14ac:dyDescent="0.25">
      <c r="A85">
        <v>5.8100000000000003E-4</v>
      </c>
      <c r="B85">
        <v>6.5659999999999998E-3</v>
      </c>
      <c r="C85">
        <v>1554.8206789999999</v>
      </c>
      <c r="D85">
        <v>0.33062200000000003</v>
      </c>
      <c r="E85">
        <f t="shared" si="2"/>
        <v>-4.2114000000083252E-2</v>
      </c>
      <c r="F85">
        <f t="shared" si="3"/>
        <v>-42.114000000083252</v>
      </c>
    </row>
    <row r="86" spans="1:6" x14ac:dyDescent="0.25">
      <c r="A86">
        <v>5.8200000000000005E-4</v>
      </c>
      <c r="B86">
        <v>6.5449999999999996E-3</v>
      </c>
      <c r="C86">
        <v>1554.8248289999999</v>
      </c>
      <c r="D86">
        <v>0.331737</v>
      </c>
      <c r="E86">
        <f t="shared" si="2"/>
        <v>-3.7964000000101805E-2</v>
      </c>
      <c r="F86">
        <f t="shared" si="3"/>
        <v>-37.964000000101805</v>
      </c>
    </row>
    <row r="87" spans="1:6" x14ac:dyDescent="0.25">
      <c r="A87">
        <v>5.8299999999999997E-4</v>
      </c>
      <c r="B87">
        <v>6.5329999999999997E-3</v>
      </c>
      <c r="C87">
        <v>1554.8292240000001</v>
      </c>
      <c r="D87">
        <v>0.33089200000000002</v>
      </c>
      <c r="E87">
        <f t="shared" si="2"/>
        <v>-3.3568999999943117E-2</v>
      </c>
      <c r="F87">
        <f t="shared" si="3"/>
        <v>-33.568999999943117</v>
      </c>
    </row>
    <row r="88" spans="1:6" x14ac:dyDescent="0.25">
      <c r="A88">
        <v>5.8299999999999997E-4</v>
      </c>
      <c r="B88">
        <v>6.515E-3</v>
      </c>
      <c r="C88">
        <v>1554.833496</v>
      </c>
      <c r="D88">
        <v>0.33141399999999999</v>
      </c>
      <c r="E88">
        <f t="shared" si="2"/>
        <v>-2.9297000000042317E-2</v>
      </c>
      <c r="F88">
        <f t="shared" si="3"/>
        <v>-29.297000000042317</v>
      </c>
    </row>
    <row r="89" spans="1:6" x14ac:dyDescent="0.25">
      <c r="A89">
        <v>5.8100000000000003E-4</v>
      </c>
      <c r="B89">
        <v>6.509E-3</v>
      </c>
      <c r="C89">
        <v>1554.8386230000001</v>
      </c>
      <c r="D89">
        <v>0.33118900000000001</v>
      </c>
      <c r="E89">
        <f t="shared" si="2"/>
        <v>-2.4169999999912761E-2</v>
      </c>
      <c r="F89">
        <f t="shared" si="3"/>
        <v>-24.169999999912761</v>
      </c>
    </row>
    <row r="90" spans="1:6" x14ac:dyDescent="0.25">
      <c r="A90">
        <v>5.8E-4</v>
      </c>
      <c r="B90">
        <v>6.4980000000000003E-3</v>
      </c>
      <c r="C90">
        <v>1554.8394780000001</v>
      </c>
      <c r="D90">
        <v>0.33143400000000001</v>
      </c>
      <c r="E90">
        <f t="shared" si="2"/>
        <v>-2.3314999999911379E-2</v>
      </c>
      <c r="F90">
        <f t="shared" si="3"/>
        <v>-23.314999999911379</v>
      </c>
    </row>
    <row r="91" spans="1:6" x14ac:dyDescent="0.25">
      <c r="A91">
        <v>5.8E-4</v>
      </c>
      <c r="B91">
        <v>6.4770000000000001E-3</v>
      </c>
      <c r="C91">
        <v>1554.8435059999999</v>
      </c>
      <c r="D91">
        <v>0.33198899999999998</v>
      </c>
      <c r="E91">
        <f t="shared" si="2"/>
        <v>-1.9287000000076659E-2</v>
      </c>
      <c r="F91">
        <f t="shared" si="3"/>
        <v>-19.287000000076659</v>
      </c>
    </row>
    <row r="92" spans="1:6" x14ac:dyDescent="0.25">
      <c r="A92">
        <v>5.7799999999999995E-4</v>
      </c>
      <c r="B92">
        <v>6.4349999999999997E-3</v>
      </c>
      <c r="C92">
        <v>1554.8526609999999</v>
      </c>
      <c r="D92">
        <v>0.33191700000000002</v>
      </c>
      <c r="E92">
        <f t="shared" si="2"/>
        <v>-1.0132000000112384E-2</v>
      </c>
      <c r="F92">
        <f t="shared" si="3"/>
        <v>-10.132000000112384</v>
      </c>
    </row>
    <row r="93" spans="1:6" x14ac:dyDescent="0.25">
      <c r="A93">
        <v>5.7700000000000004E-4</v>
      </c>
      <c r="B93">
        <v>6.4229999999999999E-3</v>
      </c>
      <c r="C93">
        <v>1554.862427</v>
      </c>
      <c r="D93">
        <v>0.33113399999999998</v>
      </c>
      <c r="E93">
        <f t="shared" si="2"/>
        <v>-3.6599999998543353E-4</v>
      </c>
      <c r="F93">
        <f t="shared" si="3"/>
        <v>-0.36599999998543353</v>
      </c>
    </row>
    <row r="94" spans="1:6" x14ac:dyDescent="0.25">
      <c r="A94">
        <v>5.7499999999999999E-4</v>
      </c>
      <c r="B94">
        <v>6.4149999999999997E-3</v>
      </c>
      <c r="C94">
        <v>1554.862061</v>
      </c>
      <c r="D94">
        <v>0.33084799999999998</v>
      </c>
      <c r="E94">
        <f t="shared" si="2"/>
        <v>-7.3199999997086707E-4</v>
      </c>
      <c r="F94">
        <f t="shared" si="3"/>
        <v>-0.73199999997086707</v>
      </c>
    </row>
    <row r="95" spans="1:6" x14ac:dyDescent="0.25">
      <c r="A95">
        <v>5.7700000000000004E-4</v>
      </c>
      <c r="B95">
        <v>6.3940000000000004E-3</v>
      </c>
      <c r="C95">
        <v>1554.8618160000001</v>
      </c>
      <c r="D95">
        <v>0.33113999999999999</v>
      </c>
      <c r="E95">
        <f t="shared" si="2"/>
        <v>-9.7699999992073572E-4</v>
      </c>
      <c r="F95">
        <f t="shared" si="3"/>
        <v>-0.97699999992073572</v>
      </c>
    </row>
    <row r="96" spans="1:6" x14ac:dyDescent="0.25">
      <c r="A96">
        <v>5.7399999999999997E-4</v>
      </c>
      <c r="B96">
        <v>6.4029999999999998E-3</v>
      </c>
      <c r="C96">
        <v>1554.8607179999999</v>
      </c>
      <c r="D96">
        <v>0.33107999999999999</v>
      </c>
      <c r="E96">
        <f t="shared" si="2"/>
        <v>-2.07500000010441E-3</v>
      </c>
      <c r="F96">
        <f t="shared" si="3"/>
        <v>-2.07500000010441</v>
      </c>
    </row>
    <row r="97" spans="1:6" x14ac:dyDescent="0.25">
      <c r="A97">
        <v>5.7300000000000005E-4</v>
      </c>
      <c r="B97">
        <v>6.3870000000000003E-3</v>
      </c>
      <c r="C97">
        <v>1554.860962</v>
      </c>
      <c r="D97">
        <v>0.33112599999999998</v>
      </c>
      <c r="E97">
        <f t="shared" si="2"/>
        <v>-1.8310000000383297E-3</v>
      </c>
      <c r="F97">
        <f t="shared" si="3"/>
        <v>-1.8310000000383297</v>
      </c>
    </row>
    <row r="98" spans="1:6" x14ac:dyDescent="0.25">
      <c r="A98">
        <v>5.7600000000000001E-4</v>
      </c>
      <c r="B98">
        <v>6.3969999999999999E-3</v>
      </c>
      <c r="C98">
        <v>1554.860962</v>
      </c>
      <c r="D98">
        <v>0.33090599999999998</v>
      </c>
      <c r="E98">
        <f t="shared" si="2"/>
        <v>-1.8310000000383297E-3</v>
      </c>
      <c r="F98">
        <f t="shared" si="3"/>
        <v>-1.8310000000383297</v>
      </c>
    </row>
    <row r="99" spans="1:6" x14ac:dyDescent="0.25">
      <c r="A99">
        <v>5.7399999999999997E-4</v>
      </c>
      <c r="B99">
        <v>6.3959999999999998E-3</v>
      </c>
      <c r="C99">
        <v>1554.860962</v>
      </c>
      <c r="D99">
        <v>0.33149499999999998</v>
      </c>
      <c r="E99">
        <f t="shared" si="2"/>
        <v>-1.8310000000383297E-3</v>
      </c>
      <c r="F99">
        <f t="shared" si="3"/>
        <v>-1.8310000000383297</v>
      </c>
    </row>
    <row r="100" spans="1:6" x14ac:dyDescent="0.25">
      <c r="A100">
        <v>5.7399999999999997E-4</v>
      </c>
      <c r="B100">
        <v>6.3959999999999998E-3</v>
      </c>
      <c r="C100">
        <v>1554.8614500000001</v>
      </c>
      <c r="D100">
        <v>0.33144800000000002</v>
      </c>
      <c r="E100">
        <f t="shared" si="2"/>
        <v>-1.3429999999061693E-3</v>
      </c>
      <c r="F100">
        <f t="shared" si="3"/>
        <v>-1.3429999999061693</v>
      </c>
    </row>
    <row r="101" spans="1:6" x14ac:dyDescent="0.25">
      <c r="A101">
        <v>5.7499999999999999E-4</v>
      </c>
      <c r="B101">
        <v>6.404E-3</v>
      </c>
      <c r="C101">
        <v>1554.861328</v>
      </c>
      <c r="D101">
        <v>0.331177</v>
      </c>
      <c r="E101">
        <f t="shared" si="2"/>
        <v>-1.4650000000528962E-3</v>
      </c>
      <c r="F101">
        <f t="shared" si="3"/>
        <v>-1.4650000000528962</v>
      </c>
    </row>
    <row r="102" spans="1:6" x14ac:dyDescent="0.25">
      <c r="A102">
        <v>5.7499999999999999E-4</v>
      </c>
      <c r="B102">
        <v>6.3940000000000004E-3</v>
      </c>
      <c r="C102">
        <v>1554.861328</v>
      </c>
      <c r="D102">
        <v>0.331345</v>
      </c>
      <c r="E102">
        <f t="shared" si="2"/>
        <v>-1.4650000000528962E-3</v>
      </c>
      <c r="F102">
        <f t="shared" si="3"/>
        <v>-1.4650000000528962</v>
      </c>
    </row>
    <row r="103" spans="1:6" x14ac:dyDescent="0.25">
      <c r="A103">
        <v>5.7700000000000004E-4</v>
      </c>
      <c r="B103">
        <v>6.3839999999999999E-3</v>
      </c>
      <c r="C103">
        <v>1554.861938</v>
      </c>
      <c r="D103">
        <v>0.33111699999999999</v>
      </c>
      <c r="E103">
        <f t="shared" si="2"/>
        <v>-8.5500000000138243E-4</v>
      </c>
      <c r="F103">
        <f t="shared" si="3"/>
        <v>-0.85500000000138243</v>
      </c>
    </row>
    <row r="104" spans="1:6" x14ac:dyDescent="0.25">
      <c r="A104">
        <v>5.7600000000000001E-4</v>
      </c>
      <c r="B104">
        <v>6.3810000000000004E-3</v>
      </c>
      <c r="C104">
        <v>1554.8629149999999</v>
      </c>
      <c r="D104">
        <v>0.33129599999999998</v>
      </c>
      <c r="E104">
        <f t="shared" si="2"/>
        <v>1.2199999991935329E-4</v>
      </c>
      <c r="F104">
        <f t="shared" si="3"/>
        <v>0.12199999991935329</v>
      </c>
    </row>
    <row r="105" spans="1:6" x14ac:dyDescent="0.25">
      <c r="A105">
        <v>5.7600000000000001E-4</v>
      </c>
      <c r="B105">
        <v>6.3749999999999996E-3</v>
      </c>
      <c r="C105">
        <v>1554.863159</v>
      </c>
      <c r="D105">
        <v>0.331731</v>
      </c>
      <c r="E105">
        <f t="shared" si="2"/>
        <v>3.6599999998543353E-4</v>
      </c>
      <c r="F105">
        <f t="shared" si="3"/>
        <v>0.36599999998543353</v>
      </c>
    </row>
    <row r="106" spans="1:6" x14ac:dyDescent="0.25">
      <c r="A106">
        <v>5.7600000000000001E-4</v>
      </c>
      <c r="B106">
        <v>6.3860000000000002E-3</v>
      </c>
      <c r="C106">
        <v>1554.8632809999999</v>
      </c>
      <c r="D106">
        <v>0.33157500000000001</v>
      </c>
      <c r="E106">
        <f t="shared" si="2"/>
        <v>4.8799999990478682E-4</v>
      </c>
      <c r="F106">
        <f t="shared" si="3"/>
        <v>0.48799999990478682</v>
      </c>
    </row>
    <row r="107" spans="1:6" x14ac:dyDescent="0.25">
      <c r="A107">
        <v>5.7600000000000001E-4</v>
      </c>
      <c r="B107">
        <v>6.3850000000000001E-3</v>
      </c>
      <c r="C107">
        <v>1554.863525</v>
      </c>
      <c r="D107">
        <v>0.33169100000000001</v>
      </c>
      <c r="E107">
        <f t="shared" si="2"/>
        <v>7.3199999997086707E-4</v>
      </c>
      <c r="F107">
        <f t="shared" si="3"/>
        <v>0.73199999997086707</v>
      </c>
    </row>
    <row r="108" spans="1:6" x14ac:dyDescent="0.25">
      <c r="A108">
        <v>5.7499999999999999E-4</v>
      </c>
      <c r="B108">
        <v>6.3860000000000002E-3</v>
      </c>
      <c r="C108">
        <v>1554.863525</v>
      </c>
      <c r="D108">
        <v>0.33176800000000001</v>
      </c>
      <c r="E108">
        <f t="shared" si="2"/>
        <v>7.3199999997086707E-4</v>
      </c>
      <c r="F108">
        <f t="shared" si="3"/>
        <v>0.73199999997086707</v>
      </c>
    </row>
    <row r="109" spans="1:6" x14ac:dyDescent="0.25">
      <c r="A109">
        <v>5.7499999999999999E-4</v>
      </c>
      <c r="B109">
        <v>6.391E-3</v>
      </c>
      <c r="C109">
        <v>1554.8632809999999</v>
      </c>
      <c r="D109">
        <v>0.33168599999999998</v>
      </c>
      <c r="E109">
        <f t="shared" si="2"/>
        <v>4.8799999990478682E-4</v>
      </c>
      <c r="F109">
        <f t="shared" si="3"/>
        <v>0.48799999990478682</v>
      </c>
    </row>
    <row r="110" spans="1:6" x14ac:dyDescent="0.25">
      <c r="A110">
        <v>5.7600000000000001E-4</v>
      </c>
      <c r="B110">
        <v>6.3920000000000001E-3</v>
      </c>
      <c r="C110">
        <v>1554.8632809999999</v>
      </c>
      <c r="D110">
        <v>0.33171499999999998</v>
      </c>
      <c r="E110">
        <f t="shared" si="2"/>
        <v>4.8799999990478682E-4</v>
      </c>
      <c r="F110">
        <f t="shared" si="3"/>
        <v>0.48799999990478682</v>
      </c>
    </row>
    <row r="111" spans="1:6" x14ac:dyDescent="0.25">
      <c r="A111">
        <v>5.7499999999999999E-4</v>
      </c>
      <c r="B111">
        <v>6.3850000000000001E-3</v>
      </c>
      <c r="C111">
        <v>1554.8648679999999</v>
      </c>
      <c r="D111">
        <v>0.33224300000000001</v>
      </c>
      <c r="E111">
        <f t="shared" si="2"/>
        <v>2.0749999998770363E-3</v>
      </c>
      <c r="F111">
        <f t="shared" si="3"/>
        <v>2.0749999998770363</v>
      </c>
    </row>
    <row r="112" spans="1:6" x14ac:dyDescent="0.25">
      <c r="A112">
        <v>5.7600000000000001E-4</v>
      </c>
      <c r="B112">
        <v>6.3850000000000001E-3</v>
      </c>
      <c r="C112">
        <v>1554.8637699999999</v>
      </c>
      <c r="D112">
        <v>0.331959</v>
      </c>
      <c r="E112">
        <f t="shared" si="2"/>
        <v>9.7699999992073572E-4</v>
      </c>
      <c r="F112">
        <f t="shared" si="3"/>
        <v>0.97699999992073572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workbookViewId="0">
      <selection activeCell="F1" sqref="F1:F112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4.55E-4</v>
      </c>
      <c r="B1">
        <v>3.656E-3</v>
      </c>
      <c r="C1">
        <v>1559.5814210000001</v>
      </c>
      <c r="D1">
        <v>0.34436800000000001</v>
      </c>
      <c r="E1">
        <f>C1-$C$1</f>
        <v>0</v>
      </c>
      <c r="F1">
        <f>E1*1000</f>
        <v>0</v>
      </c>
    </row>
    <row r="2" spans="1:6" x14ac:dyDescent="0.25">
      <c r="A2">
        <v>4.5600000000000003E-4</v>
      </c>
      <c r="B2">
        <v>3.6540000000000001E-3</v>
      </c>
      <c r="C2">
        <v>1559.5810550000001</v>
      </c>
      <c r="D2">
        <v>0.34434999999999999</v>
      </c>
      <c r="E2">
        <f t="shared" ref="E2:E65" si="0">C2-$C$1</f>
        <v>-3.6599999998543353E-4</v>
      </c>
      <c r="F2">
        <f t="shared" ref="F2:F65" si="1">E2*1000</f>
        <v>-0.36599999998543353</v>
      </c>
    </row>
    <row r="3" spans="1:6" x14ac:dyDescent="0.25">
      <c r="A3">
        <v>4.5399999999999998E-4</v>
      </c>
      <c r="B3">
        <v>3.653E-3</v>
      </c>
      <c r="C3">
        <v>1559.5812989999999</v>
      </c>
      <c r="D3">
        <v>0.34464600000000001</v>
      </c>
      <c r="E3">
        <f t="shared" si="0"/>
        <v>-1.2200000014672696E-4</v>
      </c>
      <c r="F3">
        <f t="shared" si="1"/>
        <v>-0.12200000014672696</v>
      </c>
    </row>
    <row r="4" spans="1:6" x14ac:dyDescent="0.25">
      <c r="A4">
        <v>4.5600000000000003E-4</v>
      </c>
      <c r="B4">
        <v>3.6619999999999999E-3</v>
      </c>
      <c r="C4">
        <v>1559.5817870000001</v>
      </c>
      <c r="D4">
        <v>0.34372900000000001</v>
      </c>
      <c r="E4">
        <f t="shared" si="0"/>
        <v>3.6599999998543353E-4</v>
      </c>
      <c r="F4">
        <f t="shared" si="1"/>
        <v>0.36599999998543353</v>
      </c>
    </row>
    <row r="5" spans="1:6" x14ac:dyDescent="0.25">
      <c r="A5">
        <v>4.5600000000000003E-4</v>
      </c>
      <c r="B5">
        <v>3.6540000000000001E-3</v>
      </c>
      <c r="C5">
        <v>1559.5814210000001</v>
      </c>
      <c r="D5">
        <v>0.34458299999999997</v>
      </c>
      <c r="E5">
        <f t="shared" si="0"/>
        <v>0</v>
      </c>
      <c r="F5">
        <f t="shared" si="1"/>
        <v>0</v>
      </c>
    </row>
    <row r="6" spans="1:6" x14ac:dyDescent="0.25">
      <c r="A6">
        <v>4.5399999999999998E-4</v>
      </c>
      <c r="B6">
        <v>3.6519999999999999E-3</v>
      </c>
      <c r="C6">
        <v>1559.581543</v>
      </c>
      <c r="D6">
        <v>0.344532</v>
      </c>
      <c r="E6">
        <f t="shared" si="0"/>
        <v>1.2199999991935329E-4</v>
      </c>
      <c r="F6">
        <f t="shared" si="1"/>
        <v>0.12199999991935329</v>
      </c>
    </row>
    <row r="7" spans="1:6" x14ac:dyDescent="0.25">
      <c r="A7">
        <v>4.5600000000000003E-4</v>
      </c>
      <c r="B7">
        <v>3.6610000000000002E-3</v>
      </c>
      <c r="C7">
        <v>1559.581177</v>
      </c>
      <c r="D7">
        <v>0.34423999999999999</v>
      </c>
      <c r="E7">
        <f t="shared" si="0"/>
        <v>-2.4400000006608025E-4</v>
      </c>
      <c r="F7">
        <f t="shared" si="1"/>
        <v>-0.24400000006608025</v>
      </c>
    </row>
    <row r="8" spans="1:6" x14ac:dyDescent="0.25">
      <c r="A8">
        <v>4.55E-4</v>
      </c>
      <c r="B8">
        <v>3.653E-3</v>
      </c>
      <c r="C8">
        <v>1559.581177</v>
      </c>
      <c r="D8">
        <v>0.34464299999999998</v>
      </c>
      <c r="E8">
        <f t="shared" si="0"/>
        <v>-2.4400000006608025E-4</v>
      </c>
      <c r="F8">
        <f t="shared" si="1"/>
        <v>-0.24400000006608025</v>
      </c>
    </row>
    <row r="9" spans="1:6" x14ac:dyDescent="0.25">
      <c r="A9">
        <v>4.55E-4</v>
      </c>
      <c r="B9">
        <v>3.6570000000000001E-3</v>
      </c>
      <c r="C9">
        <v>1559.5820309999999</v>
      </c>
      <c r="D9">
        <v>0.34435100000000002</v>
      </c>
      <c r="E9">
        <f t="shared" si="0"/>
        <v>6.099999998241401E-4</v>
      </c>
      <c r="F9">
        <f t="shared" si="1"/>
        <v>0.6099999998241401</v>
      </c>
    </row>
    <row r="10" spans="1:6" x14ac:dyDescent="0.25">
      <c r="A10">
        <v>4.55E-4</v>
      </c>
      <c r="B10">
        <v>3.6519999999999999E-3</v>
      </c>
      <c r="C10">
        <v>1559.5816649999999</v>
      </c>
      <c r="D10">
        <v>0.34454699999999999</v>
      </c>
      <c r="E10">
        <f t="shared" si="0"/>
        <v>2.4399999983870657E-4</v>
      </c>
      <c r="F10">
        <f t="shared" si="1"/>
        <v>0.24399999983870657</v>
      </c>
    </row>
    <row r="11" spans="1:6" x14ac:dyDescent="0.25">
      <c r="A11">
        <v>4.55E-4</v>
      </c>
      <c r="B11">
        <v>3.656E-3</v>
      </c>
      <c r="C11">
        <v>1559.5814210000001</v>
      </c>
      <c r="D11">
        <v>0.34438999999999997</v>
      </c>
      <c r="E11">
        <f t="shared" si="0"/>
        <v>0</v>
      </c>
      <c r="F11">
        <f t="shared" si="1"/>
        <v>0</v>
      </c>
    </row>
    <row r="12" spans="1:6" x14ac:dyDescent="0.25">
      <c r="A12">
        <v>4.5399999999999998E-4</v>
      </c>
      <c r="B12">
        <v>3.6519999999999999E-3</v>
      </c>
      <c r="C12">
        <v>1559.5812989999999</v>
      </c>
      <c r="D12">
        <v>0.34488400000000002</v>
      </c>
      <c r="E12">
        <f t="shared" si="0"/>
        <v>-1.2200000014672696E-4</v>
      </c>
      <c r="F12">
        <f t="shared" si="1"/>
        <v>-0.12200000014672696</v>
      </c>
    </row>
    <row r="13" spans="1:6" x14ac:dyDescent="0.25">
      <c r="A13">
        <v>4.5399999999999998E-4</v>
      </c>
      <c r="B13">
        <v>3.6470000000000001E-3</v>
      </c>
      <c r="C13">
        <v>1559.5828859999999</v>
      </c>
      <c r="D13">
        <v>0.34375600000000001</v>
      </c>
      <c r="E13">
        <f t="shared" si="0"/>
        <v>1.4649999998255225E-3</v>
      </c>
      <c r="F13">
        <f t="shared" si="1"/>
        <v>1.4649999998255225</v>
      </c>
    </row>
    <row r="14" spans="1:6" x14ac:dyDescent="0.25">
      <c r="A14">
        <v>4.4299999999999998E-4</v>
      </c>
      <c r="B14">
        <v>3.735E-3</v>
      </c>
      <c r="C14">
        <v>1559.5477289999999</v>
      </c>
      <c r="D14">
        <v>0.34291199999999999</v>
      </c>
      <c r="E14">
        <f t="shared" si="0"/>
        <v>-3.3692000000201006E-2</v>
      </c>
      <c r="F14">
        <f t="shared" si="1"/>
        <v>-33.692000000201006</v>
      </c>
    </row>
    <row r="15" spans="1:6" x14ac:dyDescent="0.25">
      <c r="A15">
        <v>4.4900000000000002E-4</v>
      </c>
      <c r="B15">
        <v>3.7039999999999998E-3</v>
      </c>
      <c r="C15">
        <v>1559.5635990000001</v>
      </c>
      <c r="D15">
        <v>0.34124599999999999</v>
      </c>
      <c r="E15">
        <f t="shared" si="0"/>
        <v>-1.7822000000023763E-2</v>
      </c>
      <c r="F15">
        <f t="shared" si="1"/>
        <v>-17.822000000023763</v>
      </c>
    </row>
    <row r="16" spans="1:6" x14ac:dyDescent="0.25">
      <c r="A16">
        <v>4.4900000000000002E-4</v>
      </c>
      <c r="B16">
        <v>3.702E-3</v>
      </c>
      <c r="C16">
        <v>1559.5634769999999</v>
      </c>
      <c r="D16">
        <v>0.34159200000000001</v>
      </c>
      <c r="E16">
        <f t="shared" si="0"/>
        <v>-1.794400000017049E-2</v>
      </c>
      <c r="F16">
        <f t="shared" si="1"/>
        <v>-17.94400000017049</v>
      </c>
    </row>
    <row r="17" spans="1:6" x14ac:dyDescent="0.25">
      <c r="A17">
        <v>4.5199999999999998E-4</v>
      </c>
      <c r="B17">
        <v>3.6979999999999999E-3</v>
      </c>
      <c r="C17">
        <v>1559.5668949999999</v>
      </c>
      <c r="D17">
        <v>0.34135399999999999</v>
      </c>
      <c r="E17">
        <f t="shared" si="0"/>
        <v>-1.4526000000159911E-2</v>
      </c>
      <c r="F17">
        <f t="shared" si="1"/>
        <v>-14.526000000159911</v>
      </c>
    </row>
    <row r="18" spans="1:6" x14ac:dyDescent="0.25">
      <c r="A18">
        <v>4.5199999999999998E-4</v>
      </c>
      <c r="B18">
        <v>3.6879999999999999E-3</v>
      </c>
      <c r="C18">
        <v>1559.568481</v>
      </c>
      <c r="D18">
        <v>0.34192299999999998</v>
      </c>
      <c r="E18">
        <f t="shared" si="0"/>
        <v>-1.294000000007145E-2</v>
      </c>
      <c r="F18">
        <f t="shared" si="1"/>
        <v>-12.94000000007145</v>
      </c>
    </row>
    <row r="19" spans="1:6" x14ac:dyDescent="0.25">
      <c r="A19">
        <v>4.5300000000000001E-4</v>
      </c>
      <c r="B19">
        <v>3.6849999999999999E-3</v>
      </c>
      <c r="C19">
        <v>1559.5699460000001</v>
      </c>
      <c r="D19">
        <v>0.34178599999999998</v>
      </c>
      <c r="E19">
        <f t="shared" si="0"/>
        <v>-1.1475000000018554E-2</v>
      </c>
      <c r="F19">
        <f t="shared" si="1"/>
        <v>-11.475000000018554</v>
      </c>
    </row>
    <row r="20" spans="1:6" x14ac:dyDescent="0.25">
      <c r="A20">
        <v>4.5199999999999998E-4</v>
      </c>
      <c r="B20">
        <v>3.6740000000000002E-3</v>
      </c>
      <c r="C20">
        <v>1559.5733640000001</v>
      </c>
      <c r="D20">
        <v>0.34214800000000001</v>
      </c>
      <c r="E20">
        <f t="shared" si="0"/>
        <v>-8.0570000000079744E-3</v>
      </c>
      <c r="F20">
        <f t="shared" si="1"/>
        <v>-8.0570000000079744</v>
      </c>
    </row>
    <row r="21" spans="1:6" x14ac:dyDescent="0.25">
      <c r="A21">
        <v>4.55E-4</v>
      </c>
      <c r="B21">
        <v>3.6619999999999999E-3</v>
      </c>
      <c r="C21">
        <v>1559.5776370000001</v>
      </c>
      <c r="D21">
        <v>0.34326099999999998</v>
      </c>
      <c r="E21">
        <f t="shared" si="0"/>
        <v>-3.7839999999960128E-3</v>
      </c>
      <c r="F21">
        <f t="shared" si="1"/>
        <v>-3.7839999999960128</v>
      </c>
    </row>
    <row r="22" spans="1:6" x14ac:dyDescent="0.25">
      <c r="A22">
        <v>4.5600000000000003E-4</v>
      </c>
      <c r="B22">
        <v>3.653E-3</v>
      </c>
      <c r="C22">
        <v>1559.5821530000001</v>
      </c>
      <c r="D22">
        <v>0.34338800000000003</v>
      </c>
      <c r="E22">
        <f t="shared" si="0"/>
        <v>7.3199999997086707E-4</v>
      </c>
      <c r="F22">
        <f t="shared" si="1"/>
        <v>0.73199999997086707</v>
      </c>
    </row>
    <row r="23" spans="1:6" x14ac:dyDescent="0.25">
      <c r="A23">
        <v>4.5600000000000003E-4</v>
      </c>
      <c r="B23">
        <v>3.6440000000000001E-3</v>
      </c>
      <c r="C23">
        <v>1559.581909</v>
      </c>
      <c r="D23">
        <v>0.34471800000000002</v>
      </c>
      <c r="E23">
        <f t="shared" si="0"/>
        <v>4.8799999990478682E-4</v>
      </c>
      <c r="F23">
        <f t="shared" si="1"/>
        <v>0.48799999990478682</v>
      </c>
    </row>
    <row r="24" spans="1:6" x14ac:dyDescent="0.25">
      <c r="A24">
        <v>4.5600000000000003E-4</v>
      </c>
      <c r="B24">
        <v>3.6440000000000001E-3</v>
      </c>
      <c r="C24">
        <v>1559.5812989999999</v>
      </c>
      <c r="D24">
        <v>0.34401300000000001</v>
      </c>
      <c r="E24">
        <f t="shared" si="0"/>
        <v>-1.2200000014672696E-4</v>
      </c>
      <c r="F24">
        <f t="shared" si="1"/>
        <v>-0.12200000014672696</v>
      </c>
    </row>
    <row r="25" spans="1:6" x14ac:dyDescent="0.25">
      <c r="A25">
        <v>4.5600000000000003E-4</v>
      </c>
      <c r="B25">
        <v>3.6459999999999999E-3</v>
      </c>
      <c r="C25">
        <v>1559.580933</v>
      </c>
      <c r="D25">
        <v>0.34409600000000001</v>
      </c>
      <c r="E25">
        <f t="shared" si="0"/>
        <v>-4.8800000013216049E-4</v>
      </c>
      <c r="F25">
        <f t="shared" si="1"/>
        <v>-0.48800000013216049</v>
      </c>
    </row>
    <row r="26" spans="1:6" x14ac:dyDescent="0.25">
      <c r="A26">
        <v>4.5399999999999998E-4</v>
      </c>
      <c r="B26">
        <v>3.637E-3</v>
      </c>
      <c r="C26">
        <v>1559.5804439999999</v>
      </c>
      <c r="D26">
        <v>0.34482600000000002</v>
      </c>
      <c r="E26">
        <f t="shared" si="0"/>
        <v>-9.7700000014810939E-4</v>
      </c>
      <c r="F26">
        <f t="shared" si="1"/>
        <v>-0.97700000014810939</v>
      </c>
    </row>
    <row r="27" spans="1:6" x14ac:dyDescent="0.25">
      <c r="A27">
        <v>4.57E-4</v>
      </c>
      <c r="B27">
        <v>3.6440000000000001E-3</v>
      </c>
      <c r="C27">
        <v>1559.5802000000001</v>
      </c>
      <c r="D27">
        <v>0.34398800000000002</v>
      </c>
      <c r="E27">
        <f t="shared" si="0"/>
        <v>-1.220999999986816E-3</v>
      </c>
      <c r="F27">
        <f t="shared" si="1"/>
        <v>-1.220999999986816</v>
      </c>
    </row>
    <row r="28" spans="1:6" x14ac:dyDescent="0.25">
      <c r="A28">
        <v>4.55E-4</v>
      </c>
      <c r="B28">
        <v>3.6419999999999998E-3</v>
      </c>
      <c r="C28">
        <v>1559.580322</v>
      </c>
      <c r="D28">
        <v>0.34461900000000001</v>
      </c>
      <c r="E28">
        <f t="shared" si="0"/>
        <v>-1.0990000000674627E-3</v>
      </c>
      <c r="F28">
        <f t="shared" si="1"/>
        <v>-1.0990000000674627</v>
      </c>
    </row>
    <row r="29" spans="1:6" x14ac:dyDescent="0.25">
      <c r="A29">
        <v>4.57E-4</v>
      </c>
      <c r="B29">
        <v>3.6359999999999999E-3</v>
      </c>
      <c r="C29">
        <v>1559.580078</v>
      </c>
      <c r="D29">
        <v>0.34364</v>
      </c>
      <c r="E29">
        <f t="shared" si="0"/>
        <v>-1.3430000001335429E-3</v>
      </c>
      <c r="F29">
        <f t="shared" si="1"/>
        <v>-1.3430000001335429</v>
      </c>
    </row>
    <row r="30" spans="1:6" x14ac:dyDescent="0.25">
      <c r="A30">
        <v>4.55E-4</v>
      </c>
      <c r="B30">
        <v>3.6350000000000002E-3</v>
      </c>
      <c r="C30">
        <v>1559.581177</v>
      </c>
      <c r="D30">
        <v>0.34339599999999998</v>
      </c>
      <c r="E30">
        <f t="shared" si="0"/>
        <v>-2.4400000006608025E-4</v>
      </c>
      <c r="F30">
        <f t="shared" si="1"/>
        <v>-0.24400000006608025</v>
      </c>
    </row>
    <row r="31" spans="1:6" x14ac:dyDescent="0.25">
      <c r="A31">
        <v>4.5600000000000003E-4</v>
      </c>
      <c r="B31">
        <v>3.6340000000000001E-3</v>
      </c>
      <c r="C31">
        <v>1559.580811</v>
      </c>
      <c r="D31">
        <v>0.34384300000000001</v>
      </c>
      <c r="E31">
        <f t="shared" si="0"/>
        <v>-6.1000000005151378E-4</v>
      </c>
      <c r="F31">
        <f t="shared" si="1"/>
        <v>-0.61000000005151378</v>
      </c>
    </row>
    <row r="32" spans="1:6" x14ac:dyDescent="0.25">
      <c r="A32">
        <v>4.5600000000000003E-4</v>
      </c>
      <c r="B32">
        <v>3.6350000000000002E-3</v>
      </c>
      <c r="C32">
        <v>1559.580688</v>
      </c>
      <c r="D32">
        <v>0.344059</v>
      </c>
      <c r="E32">
        <f t="shared" si="0"/>
        <v>-7.3300000008202915E-4</v>
      </c>
      <c r="F32">
        <f t="shared" si="1"/>
        <v>-0.73300000008202915</v>
      </c>
    </row>
    <row r="33" spans="1:6" x14ac:dyDescent="0.25">
      <c r="A33">
        <v>4.5600000000000003E-4</v>
      </c>
      <c r="B33">
        <v>3.6329999999999999E-3</v>
      </c>
      <c r="C33">
        <v>1559.580688</v>
      </c>
      <c r="D33">
        <v>0.34437299999999998</v>
      </c>
      <c r="E33">
        <f t="shared" si="0"/>
        <v>-7.3300000008202915E-4</v>
      </c>
      <c r="F33">
        <f t="shared" si="1"/>
        <v>-0.73300000008202915</v>
      </c>
    </row>
    <row r="34" spans="1:6" x14ac:dyDescent="0.25">
      <c r="A34">
        <v>4.5600000000000003E-4</v>
      </c>
      <c r="B34">
        <v>3.6359999999999999E-3</v>
      </c>
      <c r="C34">
        <v>1559.580688</v>
      </c>
      <c r="D34">
        <v>0.34415499999999999</v>
      </c>
      <c r="E34">
        <f t="shared" si="0"/>
        <v>-7.3300000008202915E-4</v>
      </c>
      <c r="F34">
        <f t="shared" si="1"/>
        <v>-0.73300000008202915</v>
      </c>
    </row>
    <row r="35" spans="1:6" x14ac:dyDescent="0.25">
      <c r="A35">
        <v>4.55E-4</v>
      </c>
      <c r="B35">
        <v>3.6359999999999999E-3</v>
      </c>
      <c r="C35">
        <v>1559.5802000000001</v>
      </c>
      <c r="D35">
        <v>0.34414499999999998</v>
      </c>
      <c r="E35">
        <f t="shared" si="0"/>
        <v>-1.220999999986816E-3</v>
      </c>
      <c r="F35">
        <f t="shared" si="1"/>
        <v>-1.220999999986816</v>
      </c>
    </row>
    <row r="36" spans="1:6" x14ac:dyDescent="0.25">
      <c r="A36">
        <v>4.5399999999999998E-4</v>
      </c>
      <c r="B36">
        <v>3.5980000000000001E-3</v>
      </c>
      <c r="C36">
        <v>1559.580688</v>
      </c>
      <c r="D36">
        <v>0.34494599999999997</v>
      </c>
      <c r="E36">
        <f t="shared" si="0"/>
        <v>-7.3300000008202915E-4</v>
      </c>
      <c r="F36">
        <f t="shared" si="1"/>
        <v>-0.73300000008202915</v>
      </c>
    </row>
    <row r="37" spans="1:6" x14ac:dyDescent="0.25">
      <c r="A37">
        <v>4.5600000000000003E-4</v>
      </c>
      <c r="B37">
        <v>3.627E-3</v>
      </c>
      <c r="C37">
        <v>1559.580811</v>
      </c>
      <c r="D37">
        <v>0.34464400000000001</v>
      </c>
      <c r="E37">
        <f t="shared" si="0"/>
        <v>-6.1000000005151378E-4</v>
      </c>
      <c r="F37">
        <f t="shared" si="1"/>
        <v>-0.61000000005151378</v>
      </c>
    </row>
    <row r="38" spans="1:6" x14ac:dyDescent="0.25">
      <c r="A38">
        <v>4.55E-4</v>
      </c>
      <c r="B38">
        <v>3.6319999999999998E-3</v>
      </c>
      <c r="C38">
        <v>1559.5805660000001</v>
      </c>
      <c r="D38">
        <v>0.34430300000000003</v>
      </c>
      <c r="E38">
        <f t="shared" si="0"/>
        <v>-8.5500000000138243E-4</v>
      </c>
      <c r="F38">
        <f t="shared" si="1"/>
        <v>-0.85500000000138243</v>
      </c>
    </row>
    <row r="39" spans="1:6" x14ac:dyDescent="0.25">
      <c r="A39">
        <v>4.5600000000000003E-4</v>
      </c>
      <c r="B39">
        <v>3.6280000000000001E-3</v>
      </c>
      <c r="C39">
        <v>1559.5805660000001</v>
      </c>
      <c r="D39">
        <v>0.34438099999999999</v>
      </c>
      <c r="E39">
        <f t="shared" si="0"/>
        <v>-8.5500000000138243E-4</v>
      </c>
      <c r="F39">
        <f t="shared" si="1"/>
        <v>-0.85500000000138243</v>
      </c>
    </row>
    <row r="40" spans="1:6" x14ac:dyDescent="0.25">
      <c r="A40">
        <v>4.5300000000000001E-4</v>
      </c>
      <c r="B40">
        <v>3.6389999999999999E-3</v>
      </c>
      <c r="C40">
        <v>1559.5770259999999</v>
      </c>
      <c r="D40">
        <v>0.34378300000000001</v>
      </c>
      <c r="E40">
        <f t="shared" si="0"/>
        <v>-4.3950000001586886E-3</v>
      </c>
      <c r="F40">
        <f t="shared" si="1"/>
        <v>-4.3950000001586886</v>
      </c>
    </row>
    <row r="41" spans="1:6" x14ac:dyDescent="0.25">
      <c r="A41">
        <v>4.46E-4</v>
      </c>
      <c r="B41">
        <v>3.735E-3</v>
      </c>
      <c r="C41">
        <v>1559.546509</v>
      </c>
      <c r="D41">
        <v>0.341478</v>
      </c>
      <c r="E41">
        <f t="shared" si="0"/>
        <v>-3.4912000000076659E-2</v>
      </c>
      <c r="F41">
        <f t="shared" si="1"/>
        <v>-34.912000000076659</v>
      </c>
    </row>
    <row r="42" spans="1:6" x14ac:dyDescent="0.25">
      <c r="A42">
        <v>4.44E-4</v>
      </c>
      <c r="B42">
        <v>3.7369999999999999E-3</v>
      </c>
      <c r="C42">
        <v>1559.552246</v>
      </c>
      <c r="D42">
        <v>0.34185100000000002</v>
      </c>
      <c r="E42">
        <f t="shared" si="0"/>
        <v>-2.9175000000122964E-2</v>
      </c>
      <c r="F42">
        <f t="shared" si="1"/>
        <v>-29.175000000122964</v>
      </c>
    </row>
    <row r="43" spans="1:6" x14ac:dyDescent="0.25">
      <c r="A43">
        <v>4.46E-4</v>
      </c>
      <c r="B43">
        <v>3.728E-3</v>
      </c>
      <c r="C43">
        <v>1559.5541989999999</v>
      </c>
      <c r="D43">
        <v>0.33902599999999999</v>
      </c>
      <c r="E43">
        <f t="shared" si="0"/>
        <v>-2.7222000000165281E-2</v>
      </c>
      <c r="F43">
        <f t="shared" si="1"/>
        <v>-27.222000000165281</v>
      </c>
    </row>
    <row r="44" spans="1:6" x14ac:dyDescent="0.25">
      <c r="A44">
        <v>4.4700000000000002E-4</v>
      </c>
      <c r="B44">
        <v>3.715E-3</v>
      </c>
      <c r="C44">
        <v>1559.5576169999999</v>
      </c>
      <c r="D44">
        <v>0.34074900000000002</v>
      </c>
      <c r="E44">
        <f t="shared" si="0"/>
        <v>-2.3804000000154701E-2</v>
      </c>
      <c r="F44">
        <f t="shared" si="1"/>
        <v>-23.804000000154701</v>
      </c>
    </row>
    <row r="45" spans="1:6" x14ac:dyDescent="0.25">
      <c r="A45">
        <v>4.4700000000000002E-4</v>
      </c>
      <c r="B45">
        <v>3.7079999999999999E-3</v>
      </c>
      <c r="C45">
        <v>1559.55835</v>
      </c>
      <c r="D45">
        <v>0.34109600000000001</v>
      </c>
      <c r="E45">
        <f t="shared" si="0"/>
        <v>-2.3071000000072672E-2</v>
      </c>
      <c r="F45">
        <f t="shared" si="1"/>
        <v>-23.071000000072672</v>
      </c>
    </row>
    <row r="46" spans="1:6" x14ac:dyDescent="0.25">
      <c r="A46">
        <v>4.4799999999999999E-4</v>
      </c>
      <c r="B46">
        <v>3.7079999999999999E-3</v>
      </c>
      <c r="C46">
        <v>1559.560547</v>
      </c>
      <c r="D46">
        <v>0.34041199999999999</v>
      </c>
      <c r="E46">
        <f t="shared" si="0"/>
        <v>-2.0874000000048909E-2</v>
      </c>
      <c r="F46">
        <f t="shared" si="1"/>
        <v>-20.874000000048909</v>
      </c>
    </row>
    <row r="47" spans="1:6" x14ac:dyDescent="0.25">
      <c r="A47">
        <v>4.5399999999999998E-4</v>
      </c>
      <c r="B47">
        <v>3.6719999999999999E-3</v>
      </c>
      <c r="C47">
        <v>1559.575317</v>
      </c>
      <c r="D47">
        <v>0.34245700000000001</v>
      </c>
      <c r="E47">
        <f t="shared" si="0"/>
        <v>-6.1040000000502914E-3</v>
      </c>
      <c r="F47">
        <f t="shared" si="1"/>
        <v>-6.1040000000502914</v>
      </c>
    </row>
    <row r="48" spans="1:6" x14ac:dyDescent="0.25">
      <c r="A48">
        <v>4.55E-4</v>
      </c>
      <c r="B48">
        <v>3.643E-3</v>
      </c>
      <c r="C48">
        <v>1559.5812989999999</v>
      </c>
      <c r="D48">
        <v>0.34440900000000002</v>
      </c>
      <c r="E48">
        <f t="shared" si="0"/>
        <v>-1.2200000014672696E-4</v>
      </c>
      <c r="F48">
        <f t="shared" si="1"/>
        <v>-0.12200000014672696</v>
      </c>
    </row>
    <row r="49" spans="1:6" x14ac:dyDescent="0.25">
      <c r="A49">
        <v>4.5600000000000003E-4</v>
      </c>
      <c r="B49">
        <v>3.6419999999999998E-3</v>
      </c>
      <c r="C49">
        <v>1559.581909</v>
      </c>
      <c r="D49">
        <v>0.34411199999999997</v>
      </c>
      <c r="E49">
        <f t="shared" si="0"/>
        <v>4.8799999990478682E-4</v>
      </c>
      <c r="F49">
        <f t="shared" si="1"/>
        <v>0.48799999990478682</v>
      </c>
    </row>
    <row r="50" spans="1:6" x14ac:dyDescent="0.25">
      <c r="A50">
        <v>4.5399999999999998E-4</v>
      </c>
      <c r="B50">
        <v>3.6459999999999999E-3</v>
      </c>
      <c r="C50">
        <v>1559.580933</v>
      </c>
      <c r="D50">
        <v>0.34403899999999998</v>
      </c>
      <c r="E50">
        <f t="shared" si="0"/>
        <v>-4.8800000013216049E-4</v>
      </c>
      <c r="F50">
        <f t="shared" si="1"/>
        <v>-0.48800000013216049</v>
      </c>
    </row>
    <row r="51" spans="1:6" x14ac:dyDescent="0.25">
      <c r="A51">
        <v>4.5399999999999998E-4</v>
      </c>
      <c r="B51">
        <v>3.6440000000000001E-3</v>
      </c>
      <c r="C51">
        <v>1559.5798339999999</v>
      </c>
      <c r="D51">
        <v>0.34411399999999998</v>
      </c>
      <c r="E51">
        <f t="shared" si="0"/>
        <v>-1.5870000001996232E-3</v>
      </c>
      <c r="F51">
        <f t="shared" si="1"/>
        <v>-1.5870000001996232</v>
      </c>
    </row>
    <row r="52" spans="1:6" x14ac:dyDescent="0.25">
      <c r="A52">
        <v>4.55E-4</v>
      </c>
      <c r="B52">
        <v>3.6319999999999998E-3</v>
      </c>
      <c r="C52">
        <v>1559.5792240000001</v>
      </c>
      <c r="D52">
        <v>0.34440799999999999</v>
      </c>
      <c r="E52">
        <f t="shared" si="0"/>
        <v>-2.1970000000237633E-3</v>
      </c>
      <c r="F52">
        <f t="shared" si="1"/>
        <v>-2.1970000000237633</v>
      </c>
    </row>
    <row r="53" spans="1:6" x14ac:dyDescent="0.25">
      <c r="A53">
        <v>4.55E-4</v>
      </c>
      <c r="B53">
        <v>3.6310000000000001E-3</v>
      </c>
      <c r="C53">
        <v>1559.5795900000001</v>
      </c>
      <c r="D53">
        <v>0.34468300000000002</v>
      </c>
      <c r="E53">
        <f t="shared" si="0"/>
        <v>-1.8310000000383297E-3</v>
      </c>
      <c r="F53">
        <f t="shared" si="1"/>
        <v>-1.8310000000383297</v>
      </c>
    </row>
    <row r="54" spans="1:6" x14ac:dyDescent="0.25">
      <c r="A54">
        <v>4.5399999999999998E-4</v>
      </c>
      <c r="B54">
        <v>3.6340000000000001E-3</v>
      </c>
      <c r="C54">
        <v>1559.5791019999999</v>
      </c>
      <c r="D54">
        <v>0.34419100000000002</v>
      </c>
      <c r="E54">
        <f t="shared" si="0"/>
        <v>-2.3190000001704902E-3</v>
      </c>
      <c r="F54">
        <f t="shared" si="1"/>
        <v>-2.3190000001704902</v>
      </c>
    </row>
    <row r="55" spans="1:6" x14ac:dyDescent="0.25">
      <c r="A55">
        <v>4.55E-4</v>
      </c>
      <c r="B55">
        <v>3.6319999999999998E-3</v>
      </c>
      <c r="C55">
        <v>1559.579956</v>
      </c>
      <c r="D55">
        <v>0.34433200000000003</v>
      </c>
      <c r="E55">
        <f t="shared" si="0"/>
        <v>-1.4650000000528962E-3</v>
      </c>
      <c r="F55">
        <f t="shared" si="1"/>
        <v>-1.4650000000528962</v>
      </c>
    </row>
    <row r="56" spans="1:6" x14ac:dyDescent="0.25">
      <c r="A56">
        <v>4.5399999999999998E-4</v>
      </c>
      <c r="B56">
        <v>3.6319999999999998E-3</v>
      </c>
      <c r="C56">
        <v>1559.579956</v>
      </c>
      <c r="D56">
        <v>0.34472399999999997</v>
      </c>
      <c r="E56">
        <f t="shared" si="0"/>
        <v>-1.4650000000528962E-3</v>
      </c>
      <c r="F56">
        <f t="shared" si="1"/>
        <v>-1.4650000000528962</v>
      </c>
    </row>
    <row r="57" spans="1:6" x14ac:dyDescent="0.25">
      <c r="A57">
        <v>4.55E-4</v>
      </c>
      <c r="B57">
        <v>3.6310000000000001E-3</v>
      </c>
      <c r="C57">
        <v>1559.5804439999999</v>
      </c>
      <c r="D57">
        <v>0.34427400000000002</v>
      </c>
      <c r="E57">
        <f t="shared" si="0"/>
        <v>-9.7700000014810939E-4</v>
      </c>
      <c r="F57">
        <f t="shared" si="1"/>
        <v>-0.97700000014810939</v>
      </c>
    </row>
    <row r="58" spans="1:6" x14ac:dyDescent="0.25">
      <c r="A58">
        <v>4.55E-4</v>
      </c>
      <c r="B58">
        <v>3.6310000000000001E-3</v>
      </c>
      <c r="C58">
        <v>1559.5805660000001</v>
      </c>
      <c r="D58">
        <v>0.34456999999999999</v>
      </c>
      <c r="E58">
        <f t="shared" si="0"/>
        <v>-8.5500000000138243E-4</v>
      </c>
      <c r="F58">
        <f t="shared" si="1"/>
        <v>-0.85500000000138243</v>
      </c>
    </row>
    <row r="59" spans="1:6" x14ac:dyDescent="0.25">
      <c r="A59">
        <v>4.55E-4</v>
      </c>
      <c r="B59">
        <v>3.6329999999999999E-3</v>
      </c>
      <c r="C59">
        <v>1559.5805660000001</v>
      </c>
      <c r="D59">
        <v>0.34413199999999999</v>
      </c>
      <c r="E59">
        <f t="shared" si="0"/>
        <v>-8.5500000000138243E-4</v>
      </c>
      <c r="F59">
        <f t="shared" si="1"/>
        <v>-0.85500000000138243</v>
      </c>
    </row>
    <row r="60" spans="1:6" x14ac:dyDescent="0.25">
      <c r="A60">
        <v>4.55E-4</v>
      </c>
      <c r="B60">
        <v>3.6150000000000002E-3</v>
      </c>
      <c r="C60">
        <v>1559.5816649999999</v>
      </c>
      <c r="D60">
        <v>0.34470800000000001</v>
      </c>
      <c r="E60">
        <f t="shared" si="0"/>
        <v>2.4399999983870657E-4</v>
      </c>
      <c r="F60">
        <f t="shared" si="1"/>
        <v>0.24399999983870657</v>
      </c>
    </row>
    <row r="61" spans="1:6" x14ac:dyDescent="0.25">
      <c r="A61">
        <v>4.55E-4</v>
      </c>
      <c r="B61">
        <v>3.6250000000000002E-3</v>
      </c>
      <c r="C61">
        <v>1559.581909</v>
      </c>
      <c r="D61">
        <v>0.34379799999999999</v>
      </c>
      <c r="E61">
        <f t="shared" si="0"/>
        <v>4.8799999990478682E-4</v>
      </c>
      <c r="F61">
        <f t="shared" si="1"/>
        <v>0.48799999990478682</v>
      </c>
    </row>
    <row r="62" spans="1:6" x14ac:dyDescent="0.25">
      <c r="A62">
        <v>4.55E-4</v>
      </c>
      <c r="B62">
        <v>3.617E-3</v>
      </c>
      <c r="C62">
        <v>1559.5816649999999</v>
      </c>
      <c r="D62">
        <v>0.34402500000000003</v>
      </c>
      <c r="E62">
        <f t="shared" si="0"/>
        <v>2.4399999983870657E-4</v>
      </c>
      <c r="F62">
        <f t="shared" si="1"/>
        <v>0.24399999983870657</v>
      </c>
    </row>
    <row r="63" spans="1:6" x14ac:dyDescent="0.25">
      <c r="A63">
        <v>4.5600000000000003E-4</v>
      </c>
      <c r="B63">
        <v>3.614E-3</v>
      </c>
      <c r="C63">
        <v>1559.5810550000001</v>
      </c>
      <c r="D63">
        <v>0.34462700000000002</v>
      </c>
      <c r="E63">
        <f t="shared" si="0"/>
        <v>-3.6599999998543353E-4</v>
      </c>
      <c r="F63">
        <f t="shared" si="1"/>
        <v>-0.36599999998543353</v>
      </c>
    </row>
    <row r="64" spans="1:6" x14ac:dyDescent="0.25">
      <c r="A64">
        <v>4.5600000000000003E-4</v>
      </c>
      <c r="B64">
        <v>3.6210000000000001E-3</v>
      </c>
      <c r="C64">
        <v>1559.580933</v>
      </c>
      <c r="D64">
        <v>0.34421000000000002</v>
      </c>
      <c r="E64">
        <f t="shared" si="0"/>
        <v>-4.8800000013216049E-4</v>
      </c>
      <c r="F64">
        <f t="shared" si="1"/>
        <v>-0.48800000013216049</v>
      </c>
    </row>
    <row r="65" spans="1:6" x14ac:dyDescent="0.25">
      <c r="A65">
        <v>4.5600000000000003E-4</v>
      </c>
      <c r="B65">
        <v>3.6180000000000001E-3</v>
      </c>
      <c r="C65">
        <v>1559.5804439999999</v>
      </c>
      <c r="D65">
        <v>0.344304</v>
      </c>
      <c r="E65">
        <f t="shared" si="0"/>
        <v>-9.7700000014810939E-4</v>
      </c>
      <c r="F65">
        <f t="shared" si="1"/>
        <v>-0.97700000014810939</v>
      </c>
    </row>
    <row r="66" spans="1:6" x14ac:dyDescent="0.25">
      <c r="A66">
        <v>4.5399999999999998E-4</v>
      </c>
      <c r="B66">
        <v>3.6150000000000002E-3</v>
      </c>
      <c r="C66">
        <v>1559.580933</v>
      </c>
      <c r="D66">
        <v>0.34476899999999999</v>
      </c>
      <c r="E66">
        <f t="shared" ref="E66:E112" si="2">C66-$C$1</f>
        <v>-4.8800000013216049E-4</v>
      </c>
      <c r="F66">
        <f t="shared" ref="F66:F112" si="3">E66*1000</f>
        <v>-0.48800000013216049</v>
      </c>
    </row>
    <row r="67" spans="1:6" x14ac:dyDescent="0.25">
      <c r="A67">
        <v>4.55E-4</v>
      </c>
      <c r="B67">
        <v>3.62E-3</v>
      </c>
      <c r="C67">
        <v>1559.5810550000001</v>
      </c>
      <c r="D67">
        <v>0.34492400000000001</v>
      </c>
      <c r="E67">
        <f t="shared" si="2"/>
        <v>-3.6599999998543353E-4</v>
      </c>
      <c r="F67">
        <f t="shared" si="3"/>
        <v>-0.36599999998543353</v>
      </c>
    </row>
    <row r="68" spans="1:6" x14ac:dyDescent="0.25">
      <c r="A68">
        <v>4.55E-4</v>
      </c>
      <c r="B68">
        <v>3.6280000000000001E-3</v>
      </c>
      <c r="C68">
        <v>1559.5802000000001</v>
      </c>
      <c r="D68">
        <v>0.34401700000000002</v>
      </c>
      <c r="E68">
        <f t="shared" si="2"/>
        <v>-1.220999999986816E-3</v>
      </c>
      <c r="F68">
        <f t="shared" si="3"/>
        <v>-1.220999999986816</v>
      </c>
    </row>
    <row r="69" spans="1:6" x14ac:dyDescent="0.25">
      <c r="A69">
        <v>4.55E-4</v>
      </c>
      <c r="B69">
        <v>3.6210000000000001E-3</v>
      </c>
      <c r="C69">
        <v>1559.580078</v>
      </c>
      <c r="D69">
        <v>0.34489900000000001</v>
      </c>
      <c r="E69">
        <f t="shared" si="2"/>
        <v>-1.3430000001335429E-3</v>
      </c>
      <c r="F69">
        <f t="shared" si="3"/>
        <v>-1.3430000001335429</v>
      </c>
    </row>
    <row r="70" spans="1:6" x14ac:dyDescent="0.25">
      <c r="A70">
        <v>4.5300000000000001E-4</v>
      </c>
      <c r="B70">
        <v>3.63E-3</v>
      </c>
      <c r="C70">
        <v>1559.579956</v>
      </c>
      <c r="D70">
        <v>0.34472700000000001</v>
      </c>
      <c r="E70">
        <f t="shared" si="2"/>
        <v>-1.4650000000528962E-3</v>
      </c>
      <c r="F70">
        <f t="shared" si="3"/>
        <v>-1.4650000000528962</v>
      </c>
    </row>
    <row r="71" spans="1:6" x14ac:dyDescent="0.25">
      <c r="A71">
        <v>4.5600000000000003E-4</v>
      </c>
      <c r="B71">
        <v>3.6229999999999999E-3</v>
      </c>
      <c r="C71">
        <v>1559.5802000000001</v>
      </c>
      <c r="D71">
        <v>0.34443099999999999</v>
      </c>
      <c r="E71">
        <f t="shared" si="2"/>
        <v>-1.220999999986816E-3</v>
      </c>
      <c r="F71">
        <f t="shared" si="3"/>
        <v>-1.220999999986816</v>
      </c>
    </row>
    <row r="72" spans="1:6" x14ac:dyDescent="0.25">
      <c r="A72">
        <v>4.5600000000000003E-4</v>
      </c>
      <c r="B72">
        <v>3.6259999999999999E-3</v>
      </c>
      <c r="C72">
        <v>1559.580078</v>
      </c>
      <c r="D72">
        <v>0.34391500000000003</v>
      </c>
      <c r="E72">
        <f t="shared" si="2"/>
        <v>-1.3430000001335429E-3</v>
      </c>
      <c r="F72">
        <f t="shared" si="3"/>
        <v>-1.3430000001335429</v>
      </c>
    </row>
    <row r="73" spans="1:6" x14ac:dyDescent="0.25">
      <c r="A73">
        <v>4.5600000000000003E-4</v>
      </c>
      <c r="B73">
        <v>3.6240000000000001E-3</v>
      </c>
      <c r="C73">
        <v>1559.579712</v>
      </c>
      <c r="D73">
        <v>0.34459299999999998</v>
      </c>
      <c r="E73">
        <f t="shared" si="2"/>
        <v>-1.7090000001189765E-3</v>
      </c>
      <c r="F73">
        <f t="shared" si="3"/>
        <v>-1.7090000001189765</v>
      </c>
    </row>
    <row r="74" spans="1:6" x14ac:dyDescent="0.25">
      <c r="A74">
        <v>4.5399999999999998E-4</v>
      </c>
      <c r="B74">
        <v>3.6280000000000001E-3</v>
      </c>
      <c r="C74">
        <v>1559.5798339999999</v>
      </c>
      <c r="D74">
        <v>0.34475</v>
      </c>
      <c r="E74">
        <f t="shared" si="2"/>
        <v>-1.5870000001996232E-3</v>
      </c>
      <c r="F74">
        <f t="shared" si="3"/>
        <v>-1.5870000001996232</v>
      </c>
    </row>
    <row r="75" spans="1:6" x14ac:dyDescent="0.25">
      <c r="A75">
        <v>4.55E-4</v>
      </c>
      <c r="B75">
        <v>3.6180000000000001E-3</v>
      </c>
      <c r="C75">
        <v>1559.579346</v>
      </c>
      <c r="D75">
        <v>0.34472599999999998</v>
      </c>
      <c r="E75">
        <f t="shared" si="2"/>
        <v>-2.07500000010441E-3</v>
      </c>
      <c r="F75">
        <f t="shared" si="3"/>
        <v>-2.07500000010441</v>
      </c>
    </row>
    <row r="76" spans="1:6" x14ac:dyDescent="0.25">
      <c r="A76">
        <v>4.5600000000000003E-4</v>
      </c>
      <c r="B76">
        <v>3.6180000000000001E-3</v>
      </c>
      <c r="C76">
        <v>1559.5792240000001</v>
      </c>
      <c r="D76">
        <v>0.345364</v>
      </c>
      <c r="E76">
        <f t="shared" si="2"/>
        <v>-2.1970000000237633E-3</v>
      </c>
      <c r="F76">
        <f t="shared" si="3"/>
        <v>-2.1970000000237633</v>
      </c>
    </row>
    <row r="77" spans="1:6" x14ac:dyDescent="0.25">
      <c r="A77">
        <v>4.5600000000000003E-4</v>
      </c>
      <c r="B77">
        <v>3.6289999999999998E-3</v>
      </c>
      <c r="C77">
        <v>1559.5792240000001</v>
      </c>
      <c r="D77">
        <v>0.34429300000000002</v>
      </c>
      <c r="E77">
        <f t="shared" si="2"/>
        <v>-2.1970000000237633E-3</v>
      </c>
      <c r="F77">
        <f t="shared" si="3"/>
        <v>-2.1970000000237633</v>
      </c>
    </row>
    <row r="78" spans="1:6" x14ac:dyDescent="0.25">
      <c r="A78">
        <v>4.55E-4</v>
      </c>
      <c r="B78">
        <v>3.6229999999999999E-3</v>
      </c>
      <c r="C78">
        <v>1559.579346</v>
      </c>
      <c r="D78">
        <v>0.34454499999999999</v>
      </c>
      <c r="E78">
        <f t="shared" si="2"/>
        <v>-2.07500000010441E-3</v>
      </c>
      <c r="F78">
        <f t="shared" si="3"/>
        <v>-2.07500000010441</v>
      </c>
    </row>
    <row r="79" spans="1:6" x14ac:dyDescent="0.25">
      <c r="A79">
        <v>4.5300000000000001E-4</v>
      </c>
      <c r="B79">
        <v>3.6250000000000002E-3</v>
      </c>
      <c r="C79">
        <v>1559.5794679999999</v>
      </c>
      <c r="D79">
        <v>0.34455599999999997</v>
      </c>
      <c r="E79">
        <f t="shared" si="2"/>
        <v>-1.9530000001850567E-3</v>
      </c>
      <c r="F79">
        <f t="shared" si="3"/>
        <v>-1.9530000001850567</v>
      </c>
    </row>
    <row r="80" spans="1:6" x14ac:dyDescent="0.25">
      <c r="A80">
        <v>4.5600000000000003E-4</v>
      </c>
      <c r="B80">
        <v>3.6240000000000001E-3</v>
      </c>
      <c r="C80">
        <v>1559.5794679999999</v>
      </c>
      <c r="D80">
        <v>0.34433599999999998</v>
      </c>
      <c r="E80">
        <f t="shared" si="2"/>
        <v>-1.9530000001850567E-3</v>
      </c>
      <c r="F80">
        <f t="shared" si="3"/>
        <v>-1.9530000001850567</v>
      </c>
    </row>
    <row r="81" spans="1:6" x14ac:dyDescent="0.25">
      <c r="A81">
        <v>4.55E-4</v>
      </c>
      <c r="B81">
        <v>3.6259999999999999E-3</v>
      </c>
      <c r="C81">
        <v>1559.5795900000001</v>
      </c>
      <c r="D81">
        <v>0.34519</v>
      </c>
      <c r="E81">
        <f t="shared" si="2"/>
        <v>-1.8310000000383297E-3</v>
      </c>
      <c r="F81">
        <f t="shared" si="3"/>
        <v>-1.8310000000383297</v>
      </c>
    </row>
    <row r="82" spans="1:6" x14ac:dyDescent="0.25">
      <c r="A82">
        <v>4.5600000000000003E-4</v>
      </c>
      <c r="B82">
        <v>3.6259999999999999E-3</v>
      </c>
      <c r="C82">
        <v>1559.5802000000001</v>
      </c>
      <c r="D82">
        <v>0.34426400000000001</v>
      </c>
      <c r="E82">
        <f t="shared" si="2"/>
        <v>-1.220999999986816E-3</v>
      </c>
      <c r="F82">
        <f t="shared" si="3"/>
        <v>-1.220999999986816</v>
      </c>
    </row>
    <row r="83" spans="1:6" x14ac:dyDescent="0.25">
      <c r="A83">
        <v>4.4999999999999999E-4</v>
      </c>
      <c r="B83">
        <v>3.6849999999999999E-3</v>
      </c>
      <c r="C83">
        <v>1559.559937</v>
      </c>
      <c r="D83">
        <v>0.34182400000000002</v>
      </c>
      <c r="E83">
        <f t="shared" si="2"/>
        <v>-2.1484000000100423E-2</v>
      </c>
      <c r="F83">
        <f t="shared" si="3"/>
        <v>-21.484000000100423</v>
      </c>
    </row>
    <row r="84" spans="1:6" x14ac:dyDescent="0.25">
      <c r="A84">
        <v>4.5300000000000001E-4</v>
      </c>
      <c r="B84">
        <v>3.6770000000000001E-3</v>
      </c>
      <c r="C84">
        <v>1559.5622559999999</v>
      </c>
      <c r="D84">
        <v>0.34192400000000001</v>
      </c>
      <c r="E84">
        <f t="shared" si="2"/>
        <v>-1.9165000000157306E-2</v>
      </c>
      <c r="F84">
        <f t="shared" si="3"/>
        <v>-19.165000000157306</v>
      </c>
    </row>
    <row r="85" spans="1:6" x14ac:dyDescent="0.25">
      <c r="A85">
        <v>4.5300000000000001E-4</v>
      </c>
      <c r="B85">
        <v>3.6849999999999999E-3</v>
      </c>
      <c r="C85">
        <v>1559.563232</v>
      </c>
      <c r="D85">
        <v>0.34167799999999998</v>
      </c>
      <c r="E85">
        <f t="shared" si="2"/>
        <v>-1.8189000000120359E-2</v>
      </c>
      <c r="F85">
        <f t="shared" si="3"/>
        <v>-18.189000000120359</v>
      </c>
    </row>
    <row r="86" spans="1:6" x14ac:dyDescent="0.25">
      <c r="A86">
        <v>4.5199999999999998E-4</v>
      </c>
      <c r="B86">
        <v>3.6770000000000001E-3</v>
      </c>
      <c r="C86">
        <v>1559.5668949999999</v>
      </c>
      <c r="D86">
        <v>0.34217199999999998</v>
      </c>
      <c r="E86">
        <f t="shared" si="2"/>
        <v>-1.4526000000159911E-2</v>
      </c>
      <c r="F86">
        <f t="shared" si="3"/>
        <v>-14.526000000159911</v>
      </c>
    </row>
    <row r="87" spans="1:6" x14ac:dyDescent="0.25">
      <c r="A87">
        <v>4.5300000000000001E-4</v>
      </c>
      <c r="B87">
        <v>3.669E-3</v>
      </c>
      <c r="C87">
        <v>1559.5694579999999</v>
      </c>
      <c r="D87">
        <v>0.34226600000000001</v>
      </c>
      <c r="E87">
        <f t="shared" si="2"/>
        <v>-1.1963000000150714E-2</v>
      </c>
      <c r="F87">
        <f t="shared" si="3"/>
        <v>-11.963000000150714</v>
      </c>
    </row>
    <row r="88" spans="1:6" x14ac:dyDescent="0.25">
      <c r="A88">
        <v>4.5399999999999998E-4</v>
      </c>
      <c r="B88">
        <v>3.6649999999999999E-3</v>
      </c>
      <c r="C88">
        <v>1559.5706789999999</v>
      </c>
      <c r="D88">
        <v>0.34232600000000002</v>
      </c>
      <c r="E88">
        <f t="shared" si="2"/>
        <v>-1.0742000000163898E-2</v>
      </c>
      <c r="F88">
        <f t="shared" si="3"/>
        <v>-10.742000000163898</v>
      </c>
    </row>
    <row r="89" spans="1:6" x14ac:dyDescent="0.25">
      <c r="A89">
        <v>4.5399999999999998E-4</v>
      </c>
      <c r="B89">
        <v>3.6600000000000001E-3</v>
      </c>
      <c r="C89">
        <v>1559.5717770000001</v>
      </c>
      <c r="D89">
        <v>0.34228799999999998</v>
      </c>
      <c r="E89">
        <f t="shared" si="2"/>
        <v>-9.6439999999802239E-3</v>
      </c>
      <c r="F89">
        <f t="shared" si="3"/>
        <v>-9.6439999999802239</v>
      </c>
    </row>
    <row r="90" spans="1:6" x14ac:dyDescent="0.25">
      <c r="A90">
        <v>4.55E-4</v>
      </c>
      <c r="B90">
        <v>3.6510000000000002E-3</v>
      </c>
      <c r="C90">
        <v>1559.57312</v>
      </c>
      <c r="D90">
        <v>0.34334399999999998</v>
      </c>
      <c r="E90">
        <f t="shared" si="2"/>
        <v>-8.3010000000740547E-3</v>
      </c>
      <c r="F90">
        <f t="shared" si="3"/>
        <v>-8.3010000000740547</v>
      </c>
    </row>
    <row r="91" spans="1:6" x14ac:dyDescent="0.25">
      <c r="A91">
        <v>4.55E-4</v>
      </c>
      <c r="B91">
        <v>3.6510000000000002E-3</v>
      </c>
      <c r="C91">
        <v>1559.574341</v>
      </c>
      <c r="D91">
        <v>0.34293000000000001</v>
      </c>
      <c r="E91">
        <f t="shared" si="2"/>
        <v>-7.0800000000872387E-3</v>
      </c>
      <c r="F91">
        <f t="shared" si="3"/>
        <v>-7.0800000000872387</v>
      </c>
    </row>
    <row r="92" spans="1:6" x14ac:dyDescent="0.25">
      <c r="A92">
        <v>4.57E-4</v>
      </c>
      <c r="B92">
        <v>3.643E-3</v>
      </c>
      <c r="C92">
        <v>1559.5787350000001</v>
      </c>
      <c r="D92">
        <v>0.34395599999999998</v>
      </c>
      <c r="E92">
        <f t="shared" si="2"/>
        <v>-2.6860000000397122E-3</v>
      </c>
      <c r="F92">
        <f t="shared" si="3"/>
        <v>-2.6860000000397122</v>
      </c>
    </row>
    <row r="93" spans="1:6" x14ac:dyDescent="0.25">
      <c r="A93">
        <v>4.57E-4</v>
      </c>
      <c r="B93">
        <v>3.6359999999999999E-3</v>
      </c>
      <c r="C93">
        <v>1559.5814210000001</v>
      </c>
      <c r="D93">
        <v>0.34423599999999999</v>
      </c>
      <c r="E93">
        <f t="shared" si="2"/>
        <v>0</v>
      </c>
      <c r="F93">
        <f t="shared" si="3"/>
        <v>0</v>
      </c>
    </row>
    <row r="94" spans="1:6" x14ac:dyDescent="0.25">
      <c r="A94">
        <v>4.5600000000000003E-4</v>
      </c>
      <c r="B94">
        <v>3.6280000000000001E-3</v>
      </c>
      <c r="C94">
        <v>1559.5812989999999</v>
      </c>
      <c r="D94">
        <v>0.34468399999999999</v>
      </c>
      <c r="E94">
        <f t="shared" si="2"/>
        <v>-1.2200000014672696E-4</v>
      </c>
      <c r="F94">
        <f t="shared" si="3"/>
        <v>-0.12200000014672696</v>
      </c>
    </row>
    <row r="95" spans="1:6" x14ac:dyDescent="0.25">
      <c r="A95">
        <v>4.5600000000000003E-4</v>
      </c>
      <c r="B95">
        <v>3.627E-3</v>
      </c>
      <c r="C95">
        <v>1559.580688</v>
      </c>
      <c r="D95">
        <v>0.34406500000000001</v>
      </c>
      <c r="E95">
        <f t="shared" si="2"/>
        <v>-7.3300000008202915E-4</v>
      </c>
      <c r="F95">
        <f t="shared" si="3"/>
        <v>-0.73300000008202915</v>
      </c>
    </row>
    <row r="96" spans="1:6" x14ac:dyDescent="0.25">
      <c r="A96">
        <v>4.5600000000000003E-4</v>
      </c>
      <c r="B96">
        <v>3.6289999999999998E-3</v>
      </c>
      <c r="C96">
        <v>1559.5798339999999</v>
      </c>
      <c r="D96">
        <v>0.344165</v>
      </c>
      <c r="E96">
        <f t="shared" si="2"/>
        <v>-1.5870000001996232E-3</v>
      </c>
      <c r="F96">
        <f t="shared" si="3"/>
        <v>-1.5870000001996232</v>
      </c>
    </row>
    <row r="97" spans="1:6" x14ac:dyDescent="0.25">
      <c r="A97">
        <v>4.5399999999999998E-4</v>
      </c>
      <c r="B97">
        <v>3.6259999999999999E-3</v>
      </c>
      <c r="C97">
        <v>1559.5795900000001</v>
      </c>
      <c r="D97">
        <v>0.34430100000000002</v>
      </c>
      <c r="E97">
        <f t="shared" si="2"/>
        <v>-1.8310000000383297E-3</v>
      </c>
      <c r="F97">
        <f t="shared" si="3"/>
        <v>-1.8310000000383297</v>
      </c>
    </row>
    <row r="98" spans="1:6" x14ac:dyDescent="0.25">
      <c r="A98">
        <v>4.5600000000000003E-4</v>
      </c>
      <c r="B98">
        <v>3.6250000000000002E-3</v>
      </c>
      <c r="C98">
        <v>1559.5802000000001</v>
      </c>
      <c r="D98">
        <v>0.34423100000000001</v>
      </c>
      <c r="E98">
        <f t="shared" si="2"/>
        <v>-1.220999999986816E-3</v>
      </c>
      <c r="F98">
        <f t="shared" si="3"/>
        <v>-1.220999999986816</v>
      </c>
    </row>
    <row r="99" spans="1:6" x14ac:dyDescent="0.25">
      <c r="A99">
        <v>4.55E-4</v>
      </c>
      <c r="B99">
        <v>3.6250000000000002E-3</v>
      </c>
      <c r="C99">
        <v>1559.5798339999999</v>
      </c>
      <c r="D99">
        <v>0.34392400000000001</v>
      </c>
      <c r="E99">
        <f t="shared" si="2"/>
        <v>-1.5870000001996232E-3</v>
      </c>
      <c r="F99">
        <f t="shared" si="3"/>
        <v>-1.5870000001996232</v>
      </c>
    </row>
    <row r="100" spans="1:6" x14ac:dyDescent="0.25">
      <c r="A100">
        <v>4.55E-4</v>
      </c>
      <c r="B100">
        <v>3.6229999999999999E-3</v>
      </c>
      <c r="C100">
        <v>1559.580688</v>
      </c>
      <c r="D100">
        <v>0.343773</v>
      </c>
      <c r="E100">
        <f t="shared" si="2"/>
        <v>-7.3300000008202915E-4</v>
      </c>
      <c r="F100">
        <f t="shared" si="3"/>
        <v>-0.73300000008202915</v>
      </c>
    </row>
    <row r="101" spans="1:6" x14ac:dyDescent="0.25">
      <c r="A101">
        <v>4.5600000000000003E-4</v>
      </c>
      <c r="B101">
        <v>3.6240000000000001E-3</v>
      </c>
      <c r="C101">
        <v>1559.580688</v>
      </c>
      <c r="D101">
        <v>0.34394799999999998</v>
      </c>
      <c r="E101">
        <f t="shared" si="2"/>
        <v>-7.3300000008202915E-4</v>
      </c>
      <c r="F101">
        <f t="shared" si="3"/>
        <v>-0.73300000008202915</v>
      </c>
    </row>
    <row r="102" spans="1:6" x14ac:dyDescent="0.25">
      <c r="A102">
        <v>4.55E-4</v>
      </c>
      <c r="B102">
        <v>3.627E-3</v>
      </c>
      <c r="C102">
        <v>1559.580078</v>
      </c>
      <c r="D102">
        <v>0.34379900000000002</v>
      </c>
      <c r="E102">
        <f t="shared" si="2"/>
        <v>-1.3430000001335429E-3</v>
      </c>
      <c r="F102">
        <f t="shared" si="3"/>
        <v>-1.3430000001335429</v>
      </c>
    </row>
    <row r="103" spans="1:6" x14ac:dyDescent="0.25">
      <c r="A103">
        <v>4.55E-4</v>
      </c>
      <c r="B103">
        <v>3.62E-3</v>
      </c>
      <c r="C103">
        <v>1559.5802000000001</v>
      </c>
      <c r="D103">
        <v>0.34439500000000001</v>
      </c>
      <c r="E103">
        <f t="shared" si="2"/>
        <v>-1.220999999986816E-3</v>
      </c>
      <c r="F103">
        <f t="shared" si="3"/>
        <v>-1.220999999986816</v>
      </c>
    </row>
    <row r="104" spans="1:6" x14ac:dyDescent="0.25">
      <c r="A104">
        <v>4.5600000000000003E-4</v>
      </c>
      <c r="B104">
        <v>3.6210000000000001E-3</v>
      </c>
      <c r="C104">
        <v>1559.5812989999999</v>
      </c>
      <c r="D104">
        <v>0.344113</v>
      </c>
      <c r="E104">
        <f t="shared" si="2"/>
        <v>-1.2200000014672696E-4</v>
      </c>
      <c r="F104">
        <f t="shared" si="3"/>
        <v>-0.12200000014672696</v>
      </c>
    </row>
    <row r="105" spans="1:6" x14ac:dyDescent="0.25">
      <c r="A105">
        <v>4.55E-4</v>
      </c>
      <c r="B105">
        <v>3.6110000000000001E-3</v>
      </c>
      <c r="C105">
        <v>1559.5816649999999</v>
      </c>
      <c r="D105">
        <v>0.34378799999999998</v>
      </c>
      <c r="E105">
        <f t="shared" si="2"/>
        <v>2.4399999983870657E-4</v>
      </c>
      <c r="F105">
        <f t="shared" si="3"/>
        <v>0.24399999983870657</v>
      </c>
    </row>
    <row r="106" spans="1:6" x14ac:dyDescent="0.25">
      <c r="A106">
        <v>4.5600000000000003E-4</v>
      </c>
      <c r="B106">
        <v>3.6129999999999999E-3</v>
      </c>
      <c r="C106">
        <v>1559.581543</v>
      </c>
      <c r="D106">
        <v>0.34420499999999998</v>
      </c>
      <c r="E106">
        <f t="shared" si="2"/>
        <v>1.2199999991935329E-4</v>
      </c>
      <c r="F106">
        <f t="shared" si="3"/>
        <v>0.12199999991935329</v>
      </c>
    </row>
    <row r="107" spans="1:6" x14ac:dyDescent="0.25">
      <c r="A107">
        <v>4.55E-4</v>
      </c>
      <c r="B107">
        <v>3.6159999999999999E-3</v>
      </c>
      <c r="C107">
        <v>1559.5814210000001</v>
      </c>
      <c r="D107">
        <v>0.34413199999999999</v>
      </c>
      <c r="E107">
        <f t="shared" si="2"/>
        <v>0</v>
      </c>
      <c r="F107">
        <f t="shared" si="3"/>
        <v>0</v>
      </c>
    </row>
    <row r="108" spans="1:6" x14ac:dyDescent="0.25">
      <c r="A108">
        <v>4.57E-4</v>
      </c>
      <c r="B108">
        <v>3.6110000000000001E-3</v>
      </c>
      <c r="C108">
        <v>1559.5817870000001</v>
      </c>
      <c r="D108">
        <v>0.34404699999999999</v>
      </c>
      <c r="E108">
        <f t="shared" si="2"/>
        <v>3.6599999998543353E-4</v>
      </c>
      <c r="F108">
        <f t="shared" si="3"/>
        <v>0.36599999998543353</v>
      </c>
    </row>
    <row r="109" spans="1:6" x14ac:dyDescent="0.25">
      <c r="A109">
        <v>4.5600000000000003E-4</v>
      </c>
      <c r="B109">
        <v>3.6110000000000001E-3</v>
      </c>
      <c r="C109">
        <v>1559.5817870000001</v>
      </c>
      <c r="D109">
        <v>0.34445700000000001</v>
      </c>
      <c r="E109">
        <f t="shared" si="2"/>
        <v>3.6599999998543353E-4</v>
      </c>
      <c r="F109">
        <f t="shared" si="3"/>
        <v>0.36599999998543353</v>
      </c>
    </row>
    <row r="110" spans="1:6" x14ac:dyDescent="0.25">
      <c r="A110">
        <v>4.5600000000000003E-4</v>
      </c>
      <c r="B110">
        <v>3.6120000000000002E-3</v>
      </c>
      <c r="C110">
        <v>1559.5816649999999</v>
      </c>
      <c r="D110">
        <v>0.34404200000000001</v>
      </c>
      <c r="E110">
        <f t="shared" si="2"/>
        <v>2.4399999983870657E-4</v>
      </c>
      <c r="F110">
        <f t="shared" si="3"/>
        <v>0.24399999983870657</v>
      </c>
    </row>
    <row r="111" spans="1:6" x14ac:dyDescent="0.25">
      <c r="A111">
        <v>4.57E-4</v>
      </c>
      <c r="B111">
        <v>3.6089999999999998E-3</v>
      </c>
      <c r="C111">
        <v>1559.5816649999999</v>
      </c>
      <c r="D111">
        <v>0.343775</v>
      </c>
      <c r="E111">
        <f t="shared" si="2"/>
        <v>2.4399999983870657E-4</v>
      </c>
      <c r="F111">
        <f t="shared" si="3"/>
        <v>0.24399999983870657</v>
      </c>
    </row>
    <row r="112" spans="1:6" x14ac:dyDescent="0.25">
      <c r="A112">
        <v>4.5600000000000003E-4</v>
      </c>
      <c r="B112">
        <v>3.617E-3</v>
      </c>
      <c r="C112">
        <v>1559.5821530000001</v>
      </c>
      <c r="D112">
        <v>0.34374199999999999</v>
      </c>
      <c r="E112">
        <f t="shared" si="2"/>
        <v>7.3199999997086707E-4</v>
      </c>
      <c r="F112">
        <f t="shared" si="3"/>
        <v>0.73199999997086707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workbookViewId="0">
      <selection activeCell="F1" sqref="F1:F112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2.41E-4</v>
      </c>
      <c r="B1">
        <v>2.3310000000000002E-3</v>
      </c>
      <c r="C1">
        <v>1564.1811520000001</v>
      </c>
      <c r="D1">
        <v>0.34872599999999998</v>
      </c>
      <c r="E1">
        <f>C1-$C$1</f>
        <v>0</v>
      </c>
      <c r="F1">
        <f>E1*1000</f>
        <v>0</v>
      </c>
    </row>
    <row r="2" spans="1:6" x14ac:dyDescent="0.25">
      <c r="A2">
        <v>2.41E-4</v>
      </c>
      <c r="B2">
        <v>2.3310000000000002E-3</v>
      </c>
      <c r="C2">
        <v>1564.1807859999999</v>
      </c>
      <c r="D2">
        <v>0.34852499999999997</v>
      </c>
      <c r="E2">
        <f t="shared" ref="E2:E65" si="0">C2-$C$1</f>
        <v>-3.6600000021280721E-4</v>
      </c>
      <c r="F2">
        <f t="shared" ref="F2:F65" si="1">E2*1000</f>
        <v>-0.36600000021280721</v>
      </c>
    </row>
    <row r="3" spans="1:6" x14ac:dyDescent="0.25">
      <c r="A3">
        <v>2.3800000000000001E-4</v>
      </c>
      <c r="B3">
        <v>2.3389999999999999E-3</v>
      </c>
      <c r="C3">
        <v>1564.1811520000001</v>
      </c>
      <c r="D3">
        <v>0.34882000000000002</v>
      </c>
      <c r="E3">
        <f t="shared" si="0"/>
        <v>0</v>
      </c>
      <c r="F3">
        <f t="shared" si="1"/>
        <v>0</v>
      </c>
    </row>
    <row r="4" spans="1:6" x14ac:dyDescent="0.25">
      <c r="A4">
        <v>2.4000000000000001E-4</v>
      </c>
      <c r="B4">
        <v>2.3319999999999999E-3</v>
      </c>
      <c r="C4">
        <v>1564.181274</v>
      </c>
      <c r="D4">
        <v>0.34839599999999998</v>
      </c>
      <c r="E4">
        <f t="shared" si="0"/>
        <v>1.2199999991935329E-4</v>
      </c>
      <c r="F4">
        <f t="shared" si="1"/>
        <v>0.12199999991935329</v>
      </c>
    </row>
    <row r="5" spans="1:6" x14ac:dyDescent="0.25">
      <c r="A5">
        <v>2.41E-4</v>
      </c>
      <c r="B5">
        <v>2.33E-3</v>
      </c>
      <c r="C5">
        <v>1564.180908</v>
      </c>
      <c r="D5">
        <v>0.34801700000000002</v>
      </c>
      <c r="E5">
        <f t="shared" si="0"/>
        <v>-2.4400000006608025E-4</v>
      </c>
      <c r="F5">
        <f t="shared" si="1"/>
        <v>-0.24400000006608025</v>
      </c>
    </row>
    <row r="6" spans="1:6" x14ac:dyDescent="0.25">
      <c r="A6">
        <v>2.4000000000000001E-4</v>
      </c>
      <c r="B6">
        <v>2.3319999999999999E-3</v>
      </c>
      <c r="C6">
        <v>1564.1804199999999</v>
      </c>
      <c r="D6">
        <v>0.34778599999999998</v>
      </c>
      <c r="E6">
        <f t="shared" si="0"/>
        <v>-7.3200000019824074E-4</v>
      </c>
      <c r="F6">
        <f t="shared" si="1"/>
        <v>-0.73200000019824074</v>
      </c>
    </row>
    <row r="7" spans="1:6" x14ac:dyDescent="0.25">
      <c r="A7">
        <v>2.4000000000000001E-4</v>
      </c>
      <c r="B7">
        <v>2.3310000000000002E-3</v>
      </c>
      <c r="C7">
        <v>1564.180908</v>
      </c>
      <c r="D7">
        <v>0.34841499999999997</v>
      </c>
      <c r="E7">
        <f t="shared" si="0"/>
        <v>-2.4400000006608025E-4</v>
      </c>
      <c r="F7">
        <f t="shared" si="1"/>
        <v>-0.24400000006608025</v>
      </c>
    </row>
    <row r="8" spans="1:6" x14ac:dyDescent="0.25">
      <c r="A8">
        <v>2.4000000000000001E-4</v>
      </c>
      <c r="B8">
        <v>2.333E-3</v>
      </c>
      <c r="C8">
        <v>1564.181274</v>
      </c>
      <c r="D8">
        <v>0.34762300000000002</v>
      </c>
      <c r="E8">
        <f t="shared" si="0"/>
        <v>1.2199999991935329E-4</v>
      </c>
      <c r="F8">
        <f t="shared" si="1"/>
        <v>0.12199999991935329</v>
      </c>
    </row>
    <row r="9" spans="1:6" x14ac:dyDescent="0.25">
      <c r="A9">
        <v>2.4000000000000001E-4</v>
      </c>
      <c r="B9">
        <v>2.333E-3</v>
      </c>
      <c r="C9">
        <v>1564.18103</v>
      </c>
      <c r="D9">
        <v>0.3483</v>
      </c>
      <c r="E9">
        <f t="shared" si="0"/>
        <v>-1.2200000014672696E-4</v>
      </c>
      <c r="F9">
        <f t="shared" si="1"/>
        <v>-0.12200000014672696</v>
      </c>
    </row>
    <row r="10" spans="1:6" x14ac:dyDescent="0.25">
      <c r="A10">
        <v>2.3900000000000001E-4</v>
      </c>
      <c r="B10">
        <v>2.3310000000000002E-3</v>
      </c>
      <c r="C10">
        <v>1564.181274</v>
      </c>
      <c r="D10">
        <v>0.34862799999999999</v>
      </c>
      <c r="E10">
        <f t="shared" si="0"/>
        <v>1.2199999991935329E-4</v>
      </c>
      <c r="F10">
        <f t="shared" si="1"/>
        <v>0.12199999991935329</v>
      </c>
    </row>
    <row r="11" spans="1:6" x14ac:dyDescent="0.25">
      <c r="A11">
        <v>2.3900000000000001E-4</v>
      </c>
      <c r="B11">
        <v>2.3349999999999998E-3</v>
      </c>
      <c r="C11">
        <v>1564.181274</v>
      </c>
      <c r="D11">
        <v>0.34840599999999999</v>
      </c>
      <c r="E11">
        <f t="shared" si="0"/>
        <v>1.2199999991935329E-4</v>
      </c>
      <c r="F11">
        <f t="shared" si="1"/>
        <v>0.12199999991935329</v>
      </c>
    </row>
    <row r="12" spans="1:6" x14ac:dyDescent="0.25">
      <c r="A12">
        <v>2.4000000000000001E-4</v>
      </c>
      <c r="B12">
        <v>2.333E-3</v>
      </c>
      <c r="C12">
        <v>1564.1805420000001</v>
      </c>
      <c r="D12">
        <v>0.34764499999999998</v>
      </c>
      <c r="E12">
        <f t="shared" si="0"/>
        <v>-6.1000000005151378E-4</v>
      </c>
      <c r="F12">
        <f t="shared" si="1"/>
        <v>-0.61000000005151378</v>
      </c>
    </row>
    <row r="13" spans="1:6" x14ac:dyDescent="0.25">
      <c r="A13">
        <v>2.4000000000000001E-4</v>
      </c>
      <c r="B13">
        <v>2.3240000000000001E-3</v>
      </c>
      <c r="C13">
        <v>1564.18335</v>
      </c>
      <c r="D13">
        <v>0.347964</v>
      </c>
      <c r="E13">
        <f t="shared" si="0"/>
        <v>2.1979999999075517E-3</v>
      </c>
      <c r="F13">
        <f t="shared" si="1"/>
        <v>2.1979999999075517</v>
      </c>
    </row>
    <row r="14" spans="1:6" x14ac:dyDescent="0.25">
      <c r="A14">
        <v>2.3000000000000001E-4</v>
      </c>
      <c r="B14">
        <v>2.3259999999999999E-3</v>
      </c>
      <c r="C14">
        <v>1564.194336</v>
      </c>
      <c r="D14">
        <v>0.34679599999999999</v>
      </c>
      <c r="E14">
        <f t="shared" si="0"/>
        <v>1.3183999999910156E-2</v>
      </c>
      <c r="F14">
        <f t="shared" si="1"/>
        <v>13.183999999910156</v>
      </c>
    </row>
    <row r="15" spans="1:6" x14ac:dyDescent="0.25">
      <c r="A15">
        <v>2.3599999999999999E-4</v>
      </c>
      <c r="B15">
        <v>2.3210000000000001E-3</v>
      </c>
      <c r="C15">
        <v>1564.1988530000001</v>
      </c>
      <c r="D15">
        <v>0.346387</v>
      </c>
      <c r="E15">
        <f t="shared" si="0"/>
        <v>1.7700999999988198E-2</v>
      </c>
      <c r="F15">
        <f t="shared" si="1"/>
        <v>17.700999999988198</v>
      </c>
    </row>
    <row r="16" spans="1:6" x14ac:dyDescent="0.25">
      <c r="A16">
        <v>2.3499999999999999E-4</v>
      </c>
      <c r="B16">
        <v>2.3240000000000001E-3</v>
      </c>
      <c r="C16">
        <v>1564.2001949999999</v>
      </c>
      <c r="D16">
        <v>0.34612700000000002</v>
      </c>
      <c r="E16">
        <f t="shared" si="0"/>
        <v>1.9042999999783206E-2</v>
      </c>
      <c r="F16">
        <f t="shared" si="1"/>
        <v>19.042999999783206</v>
      </c>
    </row>
    <row r="17" spans="1:6" x14ac:dyDescent="0.25">
      <c r="A17">
        <v>2.3800000000000001E-4</v>
      </c>
      <c r="B17">
        <v>2.3180000000000002E-3</v>
      </c>
      <c r="C17">
        <v>1564.197876</v>
      </c>
      <c r="D17">
        <v>0.34637899999999999</v>
      </c>
      <c r="E17">
        <f t="shared" si="0"/>
        <v>1.6723999999840089E-2</v>
      </c>
      <c r="F17">
        <f t="shared" si="1"/>
        <v>16.723999999840089</v>
      </c>
    </row>
    <row r="18" spans="1:6" x14ac:dyDescent="0.25">
      <c r="A18">
        <v>2.3900000000000001E-4</v>
      </c>
      <c r="B18">
        <v>2.3159999999999999E-3</v>
      </c>
      <c r="C18">
        <v>1564.1961670000001</v>
      </c>
      <c r="D18">
        <v>0.34674199999999999</v>
      </c>
      <c r="E18">
        <f t="shared" si="0"/>
        <v>1.5014999999948486E-2</v>
      </c>
      <c r="F18">
        <f t="shared" si="1"/>
        <v>15.014999999948486</v>
      </c>
    </row>
    <row r="19" spans="1:6" x14ac:dyDescent="0.25">
      <c r="A19">
        <v>2.3900000000000001E-4</v>
      </c>
      <c r="B19">
        <v>2.32E-3</v>
      </c>
      <c r="C19">
        <v>1564.194336</v>
      </c>
      <c r="D19">
        <v>0.34623100000000001</v>
      </c>
      <c r="E19">
        <f t="shared" si="0"/>
        <v>1.3183999999910156E-2</v>
      </c>
      <c r="F19">
        <f t="shared" si="1"/>
        <v>13.183999999910156</v>
      </c>
    </row>
    <row r="20" spans="1:6" x14ac:dyDescent="0.25">
      <c r="A20">
        <v>2.3900000000000001E-4</v>
      </c>
      <c r="B20">
        <v>2.3180000000000002E-3</v>
      </c>
      <c r="C20">
        <v>1564.1920170000001</v>
      </c>
      <c r="D20">
        <v>0.34603499999999998</v>
      </c>
      <c r="E20">
        <f t="shared" si="0"/>
        <v>1.086499999996704E-2</v>
      </c>
      <c r="F20">
        <f t="shared" si="1"/>
        <v>10.86499999996704</v>
      </c>
    </row>
    <row r="21" spans="1:6" x14ac:dyDescent="0.25">
      <c r="A21">
        <v>2.4000000000000001E-4</v>
      </c>
      <c r="B21">
        <v>2.323E-3</v>
      </c>
      <c r="C21">
        <v>1564.190308</v>
      </c>
      <c r="D21">
        <v>0.34684500000000001</v>
      </c>
      <c r="E21">
        <f t="shared" si="0"/>
        <v>9.1559999998480635E-3</v>
      </c>
      <c r="F21">
        <f t="shared" si="1"/>
        <v>9.1559999998480635</v>
      </c>
    </row>
    <row r="22" spans="1:6" x14ac:dyDescent="0.25">
      <c r="A22">
        <v>2.41E-4</v>
      </c>
      <c r="B22">
        <v>2.33E-3</v>
      </c>
      <c r="C22">
        <v>1564.186279</v>
      </c>
      <c r="D22">
        <v>0.34720200000000001</v>
      </c>
      <c r="E22">
        <f t="shared" si="0"/>
        <v>5.126999999902182E-3</v>
      </c>
      <c r="F22">
        <f t="shared" si="1"/>
        <v>5.126999999902182</v>
      </c>
    </row>
    <row r="23" spans="1:6" x14ac:dyDescent="0.25">
      <c r="A23">
        <v>2.43E-4</v>
      </c>
      <c r="B23">
        <v>2.3180000000000002E-3</v>
      </c>
      <c r="C23">
        <v>1564.1834719999999</v>
      </c>
      <c r="D23">
        <v>0.34725299999999998</v>
      </c>
      <c r="E23">
        <f t="shared" si="0"/>
        <v>2.319999999826905E-3</v>
      </c>
      <c r="F23">
        <f t="shared" si="1"/>
        <v>2.319999999826905</v>
      </c>
    </row>
    <row r="24" spans="1:6" x14ac:dyDescent="0.25">
      <c r="A24">
        <v>2.41E-4</v>
      </c>
      <c r="B24">
        <v>2.3259999999999999E-3</v>
      </c>
      <c r="C24">
        <v>1564.1816409999999</v>
      </c>
      <c r="D24">
        <v>0.34850799999999998</v>
      </c>
      <c r="E24">
        <f t="shared" si="0"/>
        <v>4.8899999978857522E-4</v>
      </c>
      <c r="F24">
        <f t="shared" si="1"/>
        <v>0.48899999978857522</v>
      </c>
    </row>
    <row r="25" spans="1:6" x14ac:dyDescent="0.25">
      <c r="A25">
        <v>2.41E-4</v>
      </c>
      <c r="B25">
        <v>2.3180000000000002E-3</v>
      </c>
      <c r="C25">
        <v>1564.1816409999999</v>
      </c>
      <c r="D25">
        <v>0.348076</v>
      </c>
      <c r="E25">
        <f t="shared" si="0"/>
        <v>4.8899999978857522E-4</v>
      </c>
      <c r="F25">
        <f t="shared" si="1"/>
        <v>0.48899999978857522</v>
      </c>
    </row>
    <row r="26" spans="1:6" x14ac:dyDescent="0.25">
      <c r="A26">
        <v>2.4000000000000001E-4</v>
      </c>
      <c r="B26">
        <v>2.3180000000000002E-3</v>
      </c>
      <c r="C26">
        <v>1564.180908</v>
      </c>
      <c r="D26">
        <v>0.347495</v>
      </c>
      <c r="E26">
        <f t="shared" si="0"/>
        <v>-2.4400000006608025E-4</v>
      </c>
      <c r="F26">
        <f t="shared" si="1"/>
        <v>-0.24400000006608025</v>
      </c>
    </row>
    <row r="27" spans="1:6" x14ac:dyDescent="0.25">
      <c r="A27">
        <v>2.41E-4</v>
      </c>
      <c r="B27">
        <v>2.3189999999999999E-3</v>
      </c>
      <c r="C27">
        <v>1564.1804199999999</v>
      </c>
      <c r="D27">
        <v>0.34774699999999997</v>
      </c>
      <c r="E27">
        <f t="shared" si="0"/>
        <v>-7.3200000019824074E-4</v>
      </c>
      <c r="F27">
        <f t="shared" si="1"/>
        <v>-0.73200000019824074</v>
      </c>
    </row>
    <row r="28" spans="1:6" x14ac:dyDescent="0.25">
      <c r="A28">
        <v>2.41E-4</v>
      </c>
      <c r="B28">
        <v>2.3159999999999999E-3</v>
      </c>
      <c r="C28">
        <v>1564.180298</v>
      </c>
      <c r="D28">
        <v>0.34871200000000002</v>
      </c>
      <c r="E28">
        <f t="shared" si="0"/>
        <v>-8.5400000011759403E-4</v>
      </c>
      <c r="F28">
        <f t="shared" si="1"/>
        <v>-0.85400000011759403</v>
      </c>
    </row>
    <row r="29" spans="1:6" x14ac:dyDescent="0.25">
      <c r="A29">
        <v>2.41E-4</v>
      </c>
      <c r="B29">
        <v>2.323E-3</v>
      </c>
      <c r="C29">
        <v>1564.1800539999999</v>
      </c>
      <c r="D29">
        <v>0.34779100000000002</v>
      </c>
      <c r="E29">
        <f t="shared" si="0"/>
        <v>-1.0980000001836743E-3</v>
      </c>
      <c r="F29">
        <f t="shared" si="1"/>
        <v>-1.0980000001836743</v>
      </c>
    </row>
    <row r="30" spans="1:6" x14ac:dyDescent="0.25">
      <c r="A30">
        <v>2.4000000000000001E-4</v>
      </c>
      <c r="B30">
        <v>2.313E-3</v>
      </c>
      <c r="C30">
        <v>1564.180298</v>
      </c>
      <c r="D30">
        <v>0.34839900000000001</v>
      </c>
      <c r="E30">
        <f t="shared" si="0"/>
        <v>-8.5400000011759403E-4</v>
      </c>
      <c r="F30">
        <f t="shared" si="1"/>
        <v>-0.85400000011759403</v>
      </c>
    </row>
    <row r="31" spans="1:6" x14ac:dyDescent="0.25">
      <c r="A31">
        <v>2.43E-4</v>
      </c>
      <c r="B31">
        <v>2.3059999999999999E-3</v>
      </c>
      <c r="C31">
        <v>1564.1804199999999</v>
      </c>
      <c r="D31">
        <v>0.34786600000000001</v>
      </c>
      <c r="E31">
        <f t="shared" si="0"/>
        <v>-7.3200000019824074E-4</v>
      </c>
      <c r="F31">
        <f t="shared" si="1"/>
        <v>-0.73200000019824074</v>
      </c>
    </row>
    <row r="32" spans="1:6" x14ac:dyDescent="0.25">
      <c r="A32">
        <v>2.41E-4</v>
      </c>
      <c r="B32">
        <v>2.3110000000000001E-3</v>
      </c>
      <c r="C32">
        <v>1564.1796870000001</v>
      </c>
      <c r="D32">
        <v>0.34840199999999999</v>
      </c>
      <c r="E32">
        <f t="shared" si="0"/>
        <v>-1.4650000000528962E-3</v>
      </c>
      <c r="F32">
        <f t="shared" si="1"/>
        <v>-1.4650000000528962</v>
      </c>
    </row>
    <row r="33" spans="1:6" x14ac:dyDescent="0.25">
      <c r="A33">
        <v>2.42E-4</v>
      </c>
      <c r="B33">
        <v>2.31E-3</v>
      </c>
      <c r="C33">
        <v>1564.179932</v>
      </c>
      <c r="D33">
        <v>0.34814099999999998</v>
      </c>
      <c r="E33">
        <f t="shared" si="0"/>
        <v>-1.2200000001030276E-3</v>
      </c>
      <c r="F33">
        <f t="shared" si="1"/>
        <v>-1.2200000001030276</v>
      </c>
    </row>
    <row r="34" spans="1:6" x14ac:dyDescent="0.25">
      <c r="A34">
        <v>2.42E-4</v>
      </c>
      <c r="B34">
        <v>2.313E-3</v>
      </c>
      <c r="C34">
        <v>1564.1800539999999</v>
      </c>
      <c r="D34">
        <v>0.34810000000000002</v>
      </c>
      <c r="E34">
        <f t="shared" si="0"/>
        <v>-1.0980000001836743E-3</v>
      </c>
      <c r="F34">
        <f t="shared" si="1"/>
        <v>-1.0980000001836743</v>
      </c>
    </row>
    <row r="35" spans="1:6" x14ac:dyDescent="0.25">
      <c r="A35">
        <v>2.42E-4</v>
      </c>
      <c r="B35">
        <v>2.3080000000000002E-3</v>
      </c>
      <c r="C35">
        <v>1564.1796870000001</v>
      </c>
      <c r="D35">
        <v>0.34825800000000001</v>
      </c>
      <c r="E35">
        <f t="shared" si="0"/>
        <v>-1.4650000000528962E-3</v>
      </c>
      <c r="F35">
        <f t="shared" si="1"/>
        <v>-1.4650000000528962</v>
      </c>
    </row>
    <row r="36" spans="1:6" x14ac:dyDescent="0.25">
      <c r="A36">
        <v>2.4000000000000001E-4</v>
      </c>
      <c r="B36">
        <v>2.294E-3</v>
      </c>
      <c r="C36">
        <v>1564.180298</v>
      </c>
      <c r="D36">
        <v>0.34735300000000002</v>
      </c>
      <c r="E36">
        <f t="shared" si="0"/>
        <v>-8.5400000011759403E-4</v>
      </c>
      <c r="F36">
        <f t="shared" si="1"/>
        <v>-0.85400000011759403</v>
      </c>
    </row>
    <row r="37" spans="1:6" x14ac:dyDescent="0.25">
      <c r="A37">
        <v>2.41E-4</v>
      </c>
      <c r="B37">
        <v>2.3119999999999998E-3</v>
      </c>
      <c r="C37">
        <v>1564.1795649999999</v>
      </c>
      <c r="D37">
        <v>0.34762399999999999</v>
      </c>
      <c r="E37">
        <f t="shared" si="0"/>
        <v>-1.5870000001996232E-3</v>
      </c>
      <c r="F37">
        <f t="shared" si="1"/>
        <v>-1.5870000001996232</v>
      </c>
    </row>
    <row r="38" spans="1:6" x14ac:dyDescent="0.25">
      <c r="A38">
        <v>2.41E-4</v>
      </c>
      <c r="B38">
        <v>2.3089999999999999E-3</v>
      </c>
      <c r="C38">
        <v>1564.180664</v>
      </c>
      <c r="D38">
        <v>0.34834700000000002</v>
      </c>
      <c r="E38">
        <f t="shared" si="0"/>
        <v>-4.8800000013216049E-4</v>
      </c>
      <c r="F38">
        <f t="shared" si="1"/>
        <v>-0.48800000013216049</v>
      </c>
    </row>
    <row r="39" spans="1:6" x14ac:dyDescent="0.25">
      <c r="A39">
        <v>2.42E-4</v>
      </c>
      <c r="B39">
        <v>2.31E-3</v>
      </c>
      <c r="C39">
        <v>1564.1800539999999</v>
      </c>
      <c r="D39">
        <v>0.34775299999999998</v>
      </c>
      <c r="E39">
        <f t="shared" si="0"/>
        <v>-1.0980000001836743E-3</v>
      </c>
      <c r="F39">
        <f t="shared" si="1"/>
        <v>-1.0980000001836743</v>
      </c>
    </row>
    <row r="40" spans="1:6" x14ac:dyDescent="0.25">
      <c r="A40">
        <v>2.3900000000000001E-4</v>
      </c>
      <c r="B40">
        <v>2.3040000000000001E-3</v>
      </c>
      <c r="C40">
        <v>1564.182129</v>
      </c>
      <c r="D40">
        <v>0.34714200000000001</v>
      </c>
      <c r="E40">
        <f t="shared" si="0"/>
        <v>9.7699999992073572E-4</v>
      </c>
      <c r="F40">
        <f t="shared" si="1"/>
        <v>0.97699999992073572</v>
      </c>
    </row>
    <row r="41" spans="1:6" x14ac:dyDescent="0.25">
      <c r="A41">
        <v>2.33E-4</v>
      </c>
      <c r="B41">
        <v>2.3210000000000001E-3</v>
      </c>
      <c r="C41">
        <v>1564.193726</v>
      </c>
      <c r="D41">
        <v>0.34677799999999998</v>
      </c>
      <c r="E41">
        <f t="shared" si="0"/>
        <v>1.2573999999858643E-2</v>
      </c>
      <c r="F41">
        <f t="shared" si="1"/>
        <v>12.573999999858643</v>
      </c>
    </row>
    <row r="42" spans="1:6" x14ac:dyDescent="0.25">
      <c r="A42">
        <v>2.31E-4</v>
      </c>
      <c r="B42">
        <v>2.3270000000000001E-3</v>
      </c>
      <c r="C42">
        <v>1564.199707</v>
      </c>
      <c r="D42">
        <v>0.34692299999999998</v>
      </c>
      <c r="E42">
        <f t="shared" si="0"/>
        <v>1.8554999999878419E-2</v>
      </c>
      <c r="F42">
        <f t="shared" si="1"/>
        <v>18.554999999878419</v>
      </c>
    </row>
    <row r="43" spans="1:6" x14ac:dyDescent="0.25">
      <c r="A43">
        <v>2.34E-4</v>
      </c>
      <c r="B43">
        <v>2.3159999999999999E-3</v>
      </c>
      <c r="C43">
        <v>1564.2028809999999</v>
      </c>
      <c r="D43">
        <v>0.34628300000000001</v>
      </c>
      <c r="E43">
        <f t="shared" si="0"/>
        <v>2.1728999999822918E-2</v>
      </c>
      <c r="F43">
        <f t="shared" si="1"/>
        <v>21.728999999822918</v>
      </c>
    </row>
    <row r="44" spans="1:6" x14ac:dyDescent="0.25">
      <c r="A44">
        <v>2.34E-4</v>
      </c>
      <c r="B44">
        <v>2.3119999999999998E-3</v>
      </c>
      <c r="C44">
        <v>1564.2030030000001</v>
      </c>
      <c r="D44">
        <v>0.34746100000000002</v>
      </c>
      <c r="E44">
        <f t="shared" si="0"/>
        <v>2.1850999999969645E-2</v>
      </c>
      <c r="F44">
        <f t="shared" si="1"/>
        <v>21.850999999969645</v>
      </c>
    </row>
    <row r="45" spans="1:6" x14ac:dyDescent="0.25">
      <c r="A45">
        <v>2.3499999999999999E-4</v>
      </c>
      <c r="B45">
        <v>2.31E-3</v>
      </c>
      <c r="C45">
        <v>1564.201172</v>
      </c>
      <c r="D45">
        <v>0.34660200000000002</v>
      </c>
      <c r="E45">
        <f t="shared" si="0"/>
        <v>2.0019999999931315E-2</v>
      </c>
      <c r="F45">
        <f t="shared" si="1"/>
        <v>20.019999999931315</v>
      </c>
    </row>
    <row r="46" spans="1:6" x14ac:dyDescent="0.25">
      <c r="A46">
        <v>2.3599999999999999E-4</v>
      </c>
      <c r="B46">
        <v>2.3149999999999998E-3</v>
      </c>
      <c r="C46">
        <v>1564.200073</v>
      </c>
      <c r="D46">
        <v>0.34592299999999998</v>
      </c>
      <c r="E46">
        <f t="shared" si="0"/>
        <v>1.8920999999863852E-2</v>
      </c>
      <c r="F46">
        <f t="shared" si="1"/>
        <v>18.920999999863852</v>
      </c>
    </row>
    <row r="47" spans="1:6" x14ac:dyDescent="0.25">
      <c r="A47">
        <v>2.4000000000000001E-4</v>
      </c>
      <c r="B47">
        <v>2.3189999999999999E-3</v>
      </c>
      <c r="C47">
        <v>1564.195557</v>
      </c>
      <c r="D47">
        <v>0.34615200000000002</v>
      </c>
      <c r="E47">
        <f t="shared" si="0"/>
        <v>1.4404999999896972E-2</v>
      </c>
      <c r="F47">
        <f t="shared" si="1"/>
        <v>14.404999999896972</v>
      </c>
    </row>
    <row r="48" spans="1:6" x14ac:dyDescent="0.25">
      <c r="A48">
        <v>2.41E-4</v>
      </c>
      <c r="B48">
        <v>2.32E-3</v>
      </c>
      <c r="C48">
        <v>1564.189331</v>
      </c>
      <c r="D48">
        <v>0.34715000000000001</v>
      </c>
      <c r="E48">
        <f t="shared" si="0"/>
        <v>8.1789999999273277E-3</v>
      </c>
      <c r="F48">
        <f t="shared" si="1"/>
        <v>8.1789999999273277</v>
      </c>
    </row>
    <row r="49" spans="1:6" x14ac:dyDescent="0.25">
      <c r="A49">
        <v>2.42E-4</v>
      </c>
      <c r="B49">
        <v>2.317E-3</v>
      </c>
      <c r="C49">
        <v>1564.185913</v>
      </c>
      <c r="D49">
        <v>0.347993</v>
      </c>
      <c r="E49">
        <f t="shared" si="0"/>
        <v>4.7609999999167485E-3</v>
      </c>
      <c r="F49">
        <f t="shared" si="1"/>
        <v>4.7609999999167485</v>
      </c>
    </row>
    <row r="50" spans="1:6" x14ac:dyDescent="0.25">
      <c r="A50">
        <v>2.4000000000000001E-4</v>
      </c>
      <c r="B50">
        <v>2.3089999999999999E-3</v>
      </c>
      <c r="C50">
        <v>1564.1832280000001</v>
      </c>
      <c r="D50">
        <v>0.34851100000000002</v>
      </c>
      <c r="E50">
        <f t="shared" si="0"/>
        <v>2.0759999999881984E-3</v>
      </c>
      <c r="F50">
        <f t="shared" si="1"/>
        <v>2.0759999999881984</v>
      </c>
    </row>
    <row r="51" spans="1:6" x14ac:dyDescent="0.25">
      <c r="A51">
        <v>2.42E-4</v>
      </c>
      <c r="B51">
        <v>2.3119999999999998E-3</v>
      </c>
      <c r="C51">
        <v>1564.181885</v>
      </c>
      <c r="D51">
        <v>0.34762900000000002</v>
      </c>
      <c r="E51">
        <f t="shared" si="0"/>
        <v>7.3299999985465547E-4</v>
      </c>
      <c r="F51">
        <f t="shared" si="1"/>
        <v>0.73299999985465547</v>
      </c>
    </row>
    <row r="52" spans="1:6" x14ac:dyDescent="0.25">
      <c r="A52">
        <v>2.41E-4</v>
      </c>
      <c r="B52">
        <v>2.3110000000000001E-3</v>
      </c>
      <c r="C52">
        <v>1564.18103</v>
      </c>
      <c r="D52">
        <v>0.34781299999999998</v>
      </c>
      <c r="E52">
        <f t="shared" si="0"/>
        <v>-1.2200000014672696E-4</v>
      </c>
      <c r="F52">
        <f t="shared" si="1"/>
        <v>-0.12200000014672696</v>
      </c>
    </row>
    <row r="53" spans="1:6" x14ac:dyDescent="0.25">
      <c r="A53">
        <v>2.4000000000000001E-4</v>
      </c>
      <c r="B53">
        <v>2.3119999999999998E-3</v>
      </c>
      <c r="C53">
        <v>1564.1795649999999</v>
      </c>
      <c r="D53">
        <v>0.34740500000000002</v>
      </c>
      <c r="E53">
        <f t="shared" si="0"/>
        <v>-1.5870000001996232E-3</v>
      </c>
      <c r="F53">
        <f t="shared" si="1"/>
        <v>-1.5870000001996232</v>
      </c>
    </row>
    <row r="54" spans="1:6" x14ac:dyDescent="0.25">
      <c r="A54">
        <v>2.4000000000000001E-4</v>
      </c>
      <c r="B54">
        <v>2.3089999999999999E-3</v>
      </c>
      <c r="C54">
        <v>1564.1805420000001</v>
      </c>
      <c r="D54">
        <v>0.34795399999999999</v>
      </c>
      <c r="E54">
        <f t="shared" si="0"/>
        <v>-6.1000000005151378E-4</v>
      </c>
      <c r="F54">
        <f t="shared" si="1"/>
        <v>-0.61000000005151378</v>
      </c>
    </row>
    <row r="55" spans="1:6" x14ac:dyDescent="0.25">
      <c r="A55">
        <v>2.42E-4</v>
      </c>
      <c r="B55">
        <v>2.3050000000000002E-3</v>
      </c>
      <c r="C55">
        <v>1564.180298</v>
      </c>
      <c r="D55">
        <v>0.34761900000000001</v>
      </c>
      <c r="E55">
        <f t="shared" si="0"/>
        <v>-8.5400000011759403E-4</v>
      </c>
      <c r="F55">
        <f t="shared" si="1"/>
        <v>-0.85400000011759403</v>
      </c>
    </row>
    <row r="56" spans="1:6" x14ac:dyDescent="0.25">
      <c r="A56">
        <v>2.4000000000000001E-4</v>
      </c>
      <c r="B56">
        <v>2.3110000000000001E-3</v>
      </c>
      <c r="C56">
        <v>1564.1804199999999</v>
      </c>
      <c r="D56">
        <v>0.34728500000000001</v>
      </c>
      <c r="E56">
        <f t="shared" si="0"/>
        <v>-7.3200000019824074E-4</v>
      </c>
      <c r="F56">
        <f t="shared" si="1"/>
        <v>-0.73200000019824074</v>
      </c>
    </row>
    <row r="57" spans="1:6" x14ac:dyDescent="0.25">
      <c r="A57">
        <v>2.42E-4</v>
      </c>
      <c r="B57">
        <v>2.31E-3</v>
      </c>
      <c r="C57">
        <v>1564.180908</v>
      </c>
      <c r="D57">
        <v>0.34733199999999997</v>
      </c>
      <c r="E57">
        <f t="shared" si="0"/>
        <v>-2.4400000006608025E-4</v>
      </c>
      <c r="F57">
        <f t="shared" si="1"/>
        <v>-0.24400000006608025</v>
      </c>
    </row>
    <row r="58" spans="1:6" x14ac:dyDescent="0.25">
      <c r="A58">
        <v>2.41E-4</v>
      </c>
      <c r="B58">
        <v>2.313E-3</v>
      </c>
      <c r="C58">
        <v>1564.18103</v>
      </c>
      <c r="D58">
        <v>0.34670800000000002</v>
      </c>
      <c r="E58">
        <f t="shared" si="0"/>
        <v>-1.2200000014672696E-4</v>
      </c>
      <c r="F58">
        <f t="shared" si="1"/>
        <v>-0.12200000014672696</v>
      </c>
    </row>
    <row r="59" spans="1:6" x14ac:dyDescent="0.25">
      <c r="A59">
        <v>2.4000000000000001E-4</v>
      </c>
      <c r="B59">
        <v>2.3050000000000002E-3</v>
      </c>
      <c r="C59">
        <v>1564.1820070000001</v>
      </c>
      <c r="D59">
        <v>0.34730800000000001</v>
      </c>
      <c r="E59">
        <f t="shared" si="0"/>
        <v>8.5500000000138243E-4</v>
      </c>
      <c r="F59">
        <f t="shared" si="1"/>
        <v>0.85500000000138243</v>
      </c>
    </row>
    <row r="60" spans="1:6" x14ac:dyDescent="0.25">
      <c r="A60">
        <v>2.42E-4</v>
      </c>
      <c r="B60">
        <v>2.3010000000000001E-3</v>
      </c>
      <c r="C60">
        <v>1564.1820070000001</v>
      </c>
      <c r="D60">
        <v>0.34814000000000001</v>
      </c>
      <c r="E60">
        <f t="shared" si="0"/>
        <v>8.5500000000138243E-4</v>
      </c>
      <c r="F60">
        <f t="shared" si="1"/>
        <v>0.85500000000138243</v>
      </c>
    </row>
    <row r="61" spans="1:6" x14ac:dyDescent="0.25">
      <c r="A61">
        <v>2.42E-4</v>
      </c>
      <c r="B61">
        <v>2.3089999999999999E-3</v>
      </c>
      <c r="C61">
        <v>1564.182495</v>
      </c>
      <c r="D61">
        <v>0.347497</v>
      </c>
      <c r="E61">
        <f t="shared" si="0"/>
        <v>1.3429999999061693E-3</v>
      </c>
      <c r="F61">
        <f t="shared" si="1"/>
        <v>1.3429999999061693</v>
      </c>
    </row>
    <row r="62" spans="1:6" x14ac:dyDescent="0.25">
      <c r="A62">
        <v>2.42E-4</v>
      </c>
      <c r="B62">
        <v>2.3050000000000002E-3</v>
      </c>
      <c r="C62">
        <v>1564.181885</v>
      </c>
      <c r="D62">
        <v>0.34682600000000002</v>
      </c>
      <c r="E62">
        <f t="shared" si="0"/>
        <v>7.3299999985465547E-4</v>
      </c>
      <c r="F62">
        <f t="shared" si="1"/>
        <v>0.73299999985465547</v>
      </c>
    </row>
    <row r="63" spans="1:6" x14ac:dyDescent="0.25">
      <c r="A63">
        <v>2.42E-4</v>
      </c>
      <c r="B63">
        <v>2.2980000000000001E-3</v>
      </c>
      <c r="C63">
        <v>1564.1816409999999</v>
      </c>
      <c r="D63">
        <v>0.34834100000000001</v>
      </c>
      <c r="E63">
        <f t="shared" si="0"/>
        <v>4.8899999978857522E-4</v>
      </c>
      <c r="F63">
        <f t="shared" si="1"/>
        <v>0.48899999978857522</v>
      </c>
    </row>
    <row r="64" spans="1:6" x14ac:dyDescent="0.25">
      <c r="A64">
        <v>2.42E-4</v>
      </c>
      <c r="B64">
        <v>2.2980000000000001E-3</v>
      </c>
      <c r="C64">
        <v>1564.1807859999999</v>
      </c>
      <c r="D64">
        <v>0.34761999999999998</v>
      </c>
      <c r="E64">
        <f t="shared" si="0"/>
        <v>-3.6600000021280721E-4</v>
      </c>
      <c r="F64">
        <f t="shared" si="1"/>
        <v>-0.36600000021280721</v>
      </c>
    </row>
    <row r="65" spans="1:6" x14ac:dyDescent="0.25">
      <c r="A65">
        <v>2.42E-4</v>
      </c>
      <c r="B65">
        <v>2.3019999999999998E-3</v>
      </c>
      <c r="C65">
        <v>1564.1801760000001</v>
      </c>
      <c r="D65">
        <v>0.347889</v>
      </c>
      <c r="E65">
        <f t="shared" si="0"/>
        <v>-9.7600000003694731E-4</v>
      </c>
      <c r="F65">
        <f t="shared" si="1"/>
        <v>-0.97600000003694731</v>
      </c>
    </row>
    <row r="66" spans="1:6" x14ac:dyDescent="0.25">
      <c r="A66">
        <v>2.41E-4</v>
      </c>
      <c r="B66">
        <v>2.3040000000000001E-3</v>
      </c>
      <c r="C66">
        <v>1564.181885</v>
      </c>
      <c r="D66">
        <v>0.34818399999999999</v>
      </c>
      <c r="E66">
        <f t="shared" ref="E66:E112" si="2">C66-$C$1</f>
        <v>7.3299999985465547E-4</v>
      </c>
      <c r="F66">
        <f t="shared" ref="F66:F112" si="3">E66*1000</f>
        <v>0.73299999985465547</v>
      </c>
    </row>
    <row r="67" spans="1:6" x14ac:dyDescent="0.25">
      <c r="A67">
        <v>2.42E-4</v>
      </c>
      <c r="B67">
        <v>2.3050000000000002E-3</v>
      </c>
      <c r="C67">
        <v>1564.1798100000001</v>
      </c>
      <c r="D67">
        <v>0.34762900000000002</v>
      </c>
      <c r="E67">
        <f t="shared" si="2"/>
        <v>-1.3420000000223808E-3</v>
      </c>
      <c r="F67">
        <f t="shared" si="3"/>
        <v>-1.3420000000223808</v>
      </c>
    </row>
    <row r="68" spans="1:6" x14ac:dyDescent="0.25">
      <c r="A68">
        <v>2.4000000000000001E-4</v>
      </c>
      <c r="B68">
        <v>2.3050000000000002E-3</v>
      </c>
      <c r="C68">
        <v>1564.1793210000001</v>
      </c>
      <c r="D68">
        <v>0.34829199999999999</v>
      </c>
      <c r="E68">
        <f t="shared" si="2"/>
        <v>-1.8310000000383297E-3</v>
      </c>
      <c r="F68">
        <f t="shared" si="3"/>
        <v>-1.8310000000383297</v>
      </c>
    </row>
    <row r="69" spans="1:6" x14ac:dyDescent="0.25">
      <c r="A69">
        <v>2.42E-4</v>
      </c>
      <c r="B69">
        <v>2.307E-3</v>
      </c>
      <c r="C69">
        <v>1564.1796870000001</v>
      </c>
      <c r="D69">
        <v>0.34768100000000002</v>
      </c>
      <c r="E69">
        <f t="shared" si="2"/>
        <v>-1.4650000000528962E-3</v>
      </c>
      <c r="F69">
        <f t="shared" si="3"/>
        <v>-1.4650000000528962</v>
      </c>
    </row>
    <row r="70" spans="1:6" x14ac:dyDescent="0.25">
      <c r="A70">
        <v>2.4000000000000001E-4</v>
      </c>
      <c r="B70">
        <v>2.3040000000000001E-3</v>
      </c>
      <c r="C70">
        <v>1564.1795649999999</v>
      </c>
      <c r="D70">
        <v>0.34828799999999999</v>
      </c>
      <c r="E70">
        <f t="shared" si="2"/>
        <v>-1.5870000001996232E-3</v>
      </c>
      <c r="F70">
        <f t="shared" si="3"/>
        <v>-1.5870000001996232</v>
      </c>
    </row>
    <row r="71" spans="1:6" x14ac:dyDescent="0.25">
      <c r="A71">
        <v>2.42E-4</v>
      </c>
      <c r="B71">
        <v>2.3080000000000002E-3</v>
      </c>
      <c r="C71">
        <v>1564.1798100000001</v>
      </c>
      <c r="D71">
        <v>0.346937</v>
      </c>
      <c r="E71">
        <f t="shared" si="2"/>
        <v>-1.3420000000223808E-3</v>
      </c>
      <c r="F71">
        <f t="shared" si="3"/>
        <v>-1.3420000000223808</v>
      </c>
    </row>
    <row r="72" spans="1:6" x14ac:dyDescent="0.25">
      <c r="A72">
        <v>2.42E-4</v>
      </c>
      <c r="B72">
        <v>2.307E-3</v>
      </c>
      <c r="C72">
        <v>1564.1796870000001</v>
      </c>
      <c r="D72">
        <v>0.34833900000000001</v>
      </c>
      <c r="E72">
        <f t="shared" si="2"/>
        <v>-1.4650000000528962E-3</v>
      </c>
      <c r="F72">
        <f t="shared" si="3"/>
        <v>-1.4650000000528962</v>
      </c>
    </row>
    <row r="73" spans="1:6" x14ac:dyDescent="0.25">
      <c r="A73">
        <v>2.42E-4</v>
      </c>
      <c r="B73">
        <v>2.3080000000000002E-3</v>
      </c>
      <c r="C73">
        <v>1564.1800539999999</v>
      </c>
      <c r="D73">
        <v>0.34737000000000001</v>
      </c>
      <c r="E73">
        <f t="shared" si="2"/>
        <v>-1.0980000001836743E-3</v>
      </c>
      <c r="F73">
        <f t="shared" si="3"/>
        <v>-1.0980000001836743</v>
      </c>
    </row>
    <row r="74" spans="1:6" x14ac:dyDescent="0.25">
      <c r="A74">
        <v>2.41E-4</v>
      </c>
      <c r="B74">
        <v>2.3010000000000001E-3</v>
      </c>
      <c r="C74">
        <v>1564.1791989999999</v>
      </c>
      <c r="D74">
        <v>0.348493</v>
      </c>
      <c r="E74">
        <f t="shared" si="2"/>
        <v>-1.9530000001850567E-3</v>
      </c>
      <c r="F74">
        <f t="shared" si="3"/>
        <v>-1.9530000001850567</v>
      </c>
    </row>
    <row r="75" spans="1:6" x14ac:dyDescent="0.25">
      <c r="A75">
        <v>2.42E-4</v>
      </c>
      <c r="B75">
        <v>2.3010000000000001E-3</v>
      </c>
      <c r="C75">
        <v>1564.1791989999999</v>
      </c>
      <c r="D75">
        <v>0.34823300000000001</v>
      </c>
      <c r="E75">
        <f t="shared" si="2"/>
        <v>-1.9530000001850567E-3</v>
      </c>
      <c r="F75">
        <f t="shared" si="3"/>
        <v>-1.9530000001850567</v>
      </c>
    </row>
    <row r="76" spans="1:6" x14ac:dyDescent="0.25">
      <c r="A76">
        <v>2.41E-4</v>
      </c>
      <c r="B76">
        <v>2.2980000000000001E-3</v>
      </c>
      <c r="C76">
        <v>1564.1801760000001</v>
      </c>
      <c r="D76">
        <v>0.34867199999999998</v>
      </c>
      <c r="E76">
        <f t="shared" si="2"/>
        <v>-9.7600000003694731E-4</v>
      </c>
      <c r="F76">
        <f t="shared" si="3"/>
        <v>-0.97600000003694731</v>
      </c>
    </row>
    <row r="77" spans="1:6" x14ac:dyDescent="0.25">
      <c r="A77">
        <v>2.4000000000000001E-4</v>
      </c>
      <c r="B77">
        <v>2.3089999999999999E-3</v>
      </c>
      <c r="C77">
        <v>1564.179443</v>
      </c>
      <c r="D77">
        <v>0.34862700000000002</v>
      </c>
      <c r="E77">
        <f t="shared" si="2"/>
        <v>-1.7090000001189765E-3</v>
      </c>
      <c r="F77">
        <f t="shared" si="3"/>
        <v>-1.7090000001189765</v>
      </c>
    </row>
    <row r="78" spans="1:6" x14ac:dyDescent="0.25">
      <c r="A78">
        <v>2.41E-4</v>
      </c>
      <c r="B78">
        <v>2.3059999999999999E-3</v>
      </c>
      <c r="C78">
        <v>1564.1798100000001</v>
      </c>
      <c r="D78">
        <v>0.34844900000000001</v>
      </c>
      <c r="E78">
        <f t="shared" si="2"/>
        <v>-1.3420000000223808E-3</v>
      </c>
      <c r="F78">
        <f t="shared" si="3"/>
        <v>-1.3420000000223808</v>
      </c>
    </row>
    <row r="79" spans="1:6" x14ac:dyDescent="0.25">
      <c r="A79">
        <v>2.4000000000000001E-4</v>
      </c>
      <c r="B79">
        <v>2.307E-3</v>
      </c>
      <c r="C79">
        <v>1564.1791989999999</v>
      </c>
      <c r="D79">
        <v>0.34825699999999998</v>
      </c>
      <c r="E79">
        <f t="shared" si="2"/>
        <v>-1.9530000001850567E-3</v>
      </c>
      <c r="F79">
        <f t="shared" si="3"/>
        <v>-1.9530000001850567</v>
      </c>
    </row>
    <row r="80" spans="1:6" x14ac:dyDescent="0.25">
      <c r="A80">
        <v>2.41E-4</v>
      </c>
      <c r="B80">
        <v>2.3050000000000002E-3</v>
      </c>
      <c r="C80">
        <v>1564.179443</v>
      </c>
      <c r="D80">
        <v>0.34770499999999999</v>
      </c>
      <c r="E80">
        <f t="shared" si="2"/>
        <v>-1.7090000001189765E-3</v>
      </c>
      <c r="F80">
        <f t="shared" si="3"/>
        <v>-1.7090000001189765</v>
      </c>
    </row>
    <row r="81" spans="1:6" x14ac:dyDescent="0.25">
      <c r="A81">
        <v>2.42E-4</v>
      </c>
      <c r="B81">
        <v>2.3059999999999999E-3</v>
      </c>
      <c r="C81">
        <v>1564.179443</v>
      </c>
      <c r="D81">
        <v>0.34743099999999999</v>
      </c>
      <c r="E81">
        <f t="shared" si="2"/>
        <v>-1.7090000001189765E-3</v>
      </c>
      <c r="F81">
        <f t="shared" si="3"/>
        <v>-1.7090000001189765</v>
      </c>
    </row>
    <row r="82" spans="1:6" x14ac:dyDescent="0.25">
      <c r="A82">
        <v>2.4399999999999999E-4</v>
      </c>
      <c r="B82">
        <v>2.3089999999999999E-3</v>
      </c>
      <c r="C82">
        <v>1564.181274</v>
      </c>
      <c r="D82">
        <v>0.346636</v>
      </c>
      <c r="E82">
        <f t="shared" si="2"/>
        <v>1.2199999991935329E-4</v>
      </c>
      <c r="F82">
        <f t="shared" si="3"/>
        <v>0.12199999991935329</v>
      </c>
    </row>
    <row r="83" spans="1:6" x14ac:dyDescent="0.25">
      <c r="A83">
        <v>2.3599999999999999E-4</v>
      </c>
      <c r="B83">
        <v>2.3050000000000002E-3</v>
      </c>
      <c r="C83">
        <v>1564.1873780000001</v>
      </c>
      <c r="D83">
        <v>0.34692800000000001</v>
      </c>
      <c r="E83">
        <f t="shared" si="2"/>
        <v>6.2259999999696447E-3</v>
      </c>
      <c r="F83">
        <f t="shared" si="3"/>
        <v>6.2259999999696447</v>
      </c>
    </row>
    <row r="84" spans="1:6" x14ac:dyDescent="0.25">
      <c r="A84">
        <v>2.3800000000000001E-4</v>
      </c>
      <c r="B84">
        <v>2.3059999999999999E-3</v>
      </c>
      <c r="C84">
        <v>1564.190918</v>
      </c>
      <c r="D84">
        <v>0.34690399999999999</v>
      </c>
      <c r="E84">
        <f t="shared" si="2"/>
        <v>9.7659999998995772E-3</v>
      </c>
      <c r="F84">
        <f t="shared" si="3"/>
        <v>9.7659999998995772</v>
      </c>
    </row>
    <row r="85" spans="1:6" x14ac:dyDescent="0.25">
      <c r="A85">
        <v>2.3900000000000001E-4</v>
      </c>
      <c r="B85">
        <v>2.31E-3</v>
      </c>
      <c r="C85">
        <v>1564.1914059999999</v>
      </c>
      <c r="D85">
        <v>0.346669</v>
      </c>
      <c r="E85">
        <f t="shared" si="2"/>
        <v>1.0253999999804364E-2</v>
      </c>
      <c r="F85">
        <f t="shared" si="3"/>
        <v>10.253999999804364</v>
      </c>
    </row>
    <row r="86" spans="1:6" x14ac:dyDescent="0.25">
      <c r="A86">
        <v>2.3900000000000001E-4</v>
      </c>
      <c r="B86">
        <v>2.3089999999999999E-3</v>
      </c>
      <c r="C86">
        <v>1564.1936040000001</v>
      </c>
      <c r="D86">
        <v>0.34659400000000001</v>
      </c>
      <c r="E86">
        <f t="shared" si="2"/>
        <v>1.2451999999939289E-2</v>
      </c>
      <c r="F86">
        <f t="shared" si="3"/>
        <v>12.451999999939289</v>
      </c>
    </row>
    <row r="87" spans="1:6" x14ac:dyDescent="0.25">
      <c r="A87">
        <v>2.4000000000000001E-4</v>
      </c>
      <c r="B87">
        <v>2.307E-3</v>
      </c>
      <c r="C87">
        <v>1564.1933590000001</v>
      </c>
      <c r="D87">
        <v>0.346721</v>
      </c>
      <c r="E87">
        <f t="shared" si="2"/>
        <v>1.2206999999989421E-2</v>
      </c>
      <c r="F87">
        <f t="shared" si="3"/>
        <v>12.206999999989421</v>
      </c>
    </row>
    <row r="88" spans="1:6" x14ac:dyDescent="0.25">
      <c r="A88">
        <v>2.3900000000000001E-4</v>
      </c>
      <c r="B88">
        <v>2.3080000000000002E-3</v>
      </c>
      <c r="C88">
        <v>1564.1915280000001</v>
      </c>
      <c r="D88">
        <v>0.34751799999999999</v>
      </c>
      <c r="E88">
        <f t="shared" si="2"/>
        <v>1.0375999999951091E-2</v>
      </c>
      <c r="F88">
        <f t="shared" si="3"/>
        <v>10.375999999951091</v>
      </c>
    </row>
    <row r="89" spans="1:6" x14ac:dyDescent="0.25">
      <c r="A89">
        <v>2.41E-4</v>
      </c>
      <c r="B89">
        <v>2.3089999999999999E-3</v>
      </c>
      <c r="C89">
        <v>1564.190308</v>
      </c>
      <c r="D89">
        <v>0.34658800000000001</v>
      </c>
      <c r="E89">
        <f t="shared" si="2"/>
        <v>9.1559999998480635E-3</v>
      </c>
      <c r="F89">
        <f t="shared" si="3"/>
        <v>9.1559999998480635</v>
      </c>
    </row>
    <row r="90" spans="1:6" x14ac:dyDescent="0.25">
      <c r="A90">
        <v>2.41E-4</v>
      </c>
      <c r="B90">
        <v>2.3050000000000002E-3</v>
      </c>
      <c r="C90">
        <v>1564.189697</v>
      </c>
      <c r="D90">
        <v>0.34708099999999997</v>
      </c>
      <c r="E90">
        <f t="shared" si="2"/>
        <v>8.5449999999127613E-3</v>
      </c>
      <c r="F90">
        <f t="shared" si="3"/>
        <v>8.5449999999127613</v>
      </c>
    </row>
    <row r="91" spans="1:6" x14ac:dyDescent="0.25">
      <c r="A91">
        <v>2.42E-4</v>
      </c>
      <c r="B91">
        <v>2.3050000000000002E-3</v>
      </c>
      <c r="C91">
        <v>1564.1879879999999</v>
      </c>
      <c r="D91">
        <v>0.34687400000000002</v>
      </c>
      <c r="E91">
        <f t="shared" si="2"/>
        <v>6.8359999997937848E-3</v>
      </c>
      <c r="F91">
        <f t="shared" si="3"/>
        <v>6.8359999997937848</v>
      </c>
    </row>
    <row r="92" spans="1:6" x14ac:dyDescent="0.25">
      <c r="A92">
        <v>2.41E-4</v>
      </c>
      <c r="B92">
        <v>2.3159999999999999E-3</v>
      </c>
      <c r="C92">
        <v>1564.1860349999999</v>
      </c>
      <c r="D92">
        <v>0.34723300000000001</v>
      </c>
      <c r="E92">
        <f t="shared" si="2"/>
        <v>4.8829999998361018E-3</v>
      </c>
      <c r="F92">
        <f t="shared" si="3"/>
        <v>4.8829999998361018</v>
      </c>
    </row>
    <row r="93" spans="1:6" x14ac:dyDescent="0.25">
      <c r="A93">
        <v>2.43E-4</v>
      </c>
      <c r="B93">
        <v>2.3089999999999999E-3</v>
      </c>
      <c r="C93">
        <v>1564.183716</v>
      </c>
      <c r="D93">
        <v>0.34735899999999997</v>
      </c>
      <c r="E93">
        <f t="shared" si="2"/>
        <v>2.5639999998929852E-3</v>
      </c>
      <c r="F93">
        <f t="shared" si="3"/>
        <v>2.5639999998929852</v>
      </c>
    </row>
    <row r="94" spans="1:6" x14ac:dyDescent="0.25">
      <c r="A94">
        <v>2.42E-4</v>
      </c>
      <c r="B94">
        <v>2.3119999999999998E-3</v>
      </c>
      <c r="C94">
        <v>1564.1826169999999</v>
      </c>
      <c r="D94">
        <v>0.34701799999999999</v>
      </c>
      <c r="E94">
        <f t="shared" si="2"/>
        <v>1.4649999998255225E-3</v>
      </c>
      <c r="F94">
        <f t="shared" si="3"/>
        <v>1.4649999998255225</v>
      </c>
    </row>
    <row r="95" spans="1:6" x14ac:dyDescent="0.25">
      <c r="A95">
        <v>2.42E-4</v>
      </c>
      <c r="B95">
        <v>2.3089999999999999E-3</v>
      </c>
      <c r="C95">
        <v>1564.181885</v>
      </c>
      <c r="D95">
        <v>0.34814099999999998</v>
      </c>
      <c r="E95">
        <f t="shared" si="2"/>
        <v>7.3299999985465547E-4</v>
      </c>
      <c r="F95">
        <f t="shared" si="3"/>
        <v>0.73299999985465547</v>
      </c>
    </row>
    <row r="96" spans="1:6" x14ac:dyDescent="0.25">
      <c r="A96">
        <v>2.41E-4</v>
      </c>
      <c r="B96">
        <v>2.3119999999999998E-3</v>
      </c>
      <c r="C96">
        <v>1564.1811520000001</v>
      </c>
      <c r="D96">
        <v>0.347472</v>
      </c>
      <c r="E96">
        <f t="shared" si="2"/>
        <v>0</v>
      </c>
      <c r="F96">
        <f t="shared" si="3"/>
        <v>0</v>
      </c>
    </row>
    <row r="97" spans="1:6" x14ac:dyDescent="0.25">
      <c r="A97">
        <v>2.3900000000000001E-4</v>
      </c>
      <c r="B97">
        <v>2.3029999999999999E-3</v>
      </c>
      <c r="C97">
        <v>1564.180664</v>
      </c>
      <c r="D97">
        <v>0.348215</v>
      </c>
      <c r="E97">
        <f t="shared" si="2"/>
        <v>-4.8800000013216049E-4</v>
      </c>
      <c r="F97">
        <f t="shared" si="3"/>
        <v>-0.48800000013216049</v>
      </c>
    </row>
    <row r="98" spans="1:6" x14ac:dyDescent="0.25">
      <c r="A98">
        <v>2.42E-4</v>
      </c>
      <c r="B98">
        <v>2.3110000000000001E-3</v>
      </c>
      <c r="C98">
        <v>1564.180664</v>
      </c>
      <c r="D98">
        <v>0.34719800000000001</v>
      </c>
      <c r="E98">
        <f t="shared" si="2"/>
        <v>-4.8800000013216049E-4</v>
      </c>
      <c r="F98">
        <f t="shared" si="3"/>
        <v>-0.48800000013216049</v>
      </c>
    </row>
    <row r="99" spans="1:6" x14ac:dyDescent="0.25">
      <c r="A99">
        <v>2.41E-4</v>
      </c>
      <c r="B99">
        <v>2.3050000000000002E-3</v>
      </c>
      <c r="C99">
        <v>1564.1805420000001</v>
      </c>
      <c r="D99">
        <v>0.34789399999999998</v>
      </c>
      <c r="E99">
        <f t="shared" si="2"/>
        <v>-6.1000000005151378E-4</v>
      </c>
      <c r="F99">
        <f t="shared" si="3"/>
        <v>-0.61000000005151378</v>
      </c>
    </row>
    <row r="100" spans="1:6" x14ac:dyDescent="0.25">
      <c r="A100">
        <v>2.41E-4</v>
      </c>
      <c r="B100">
        <v>2.3040000000000001E-3</v>
      </c>
      <c r="C100">
        <v>1564.1807859999999</v>
      </c>
      <c r="D100">
        <v>0.34805599999999998</v>
      </c>
      <c r="E100">
        <f t="shared" si="2"/>
        <v>-3.6600000021280721E-4</v>
      </c>
      <c r="F100">
        <f t="shared" si="3"/>
        <v>-0.36600000021280721</v>
      </c>
    </row>
    <row r="101" spans="1:6" x14ac:dyDescent="0.25">
      <c r="A101">
        <v>2.42E-4</v>
      </c>
      <c r="B101">
        <v>2.3089999999999999E-3</v>
      </c>
      <c r="C101">
        <v>1564.181519</v>
      </c>
      <c r="D101">
        <v>0.34684199999999998</v>
      </c>
      <c r="E101">
        <f t="shared" si="2"/>
        <v>3.6699999986922194E-4</v>
      </c>
      <c r="F101">
        <f t="shared" si="3"/>
        <v>0.36699999986922194</v>
      </c>
    </row>
    <row r="102" spans="1:6" x14ac:dyDescent="0.25">
      <c r="A102">
        <v>2.42E-4</v>
      </c>
      <c r="B102">
        <v>2.307E-3</v>
      </c>
      <c r="C102">
        <v>1564.1811520000001</v>
      </c>
      <c r="D102">
        <v>0.34740700000000002</v>
      </c>
      <c r="E102">
        <f t="shared" si="2"/>
        <v>0</v>
      </c>
      <c r="F102">
        <f t="shared" si="3"/>
        <v>0</v>
      </c>
    </row>
    <row r="103" spans="1:6" x14ac:dyDescent="0.25">
      <c r="A103">
        <v>2.42E-4</v>
      </c>
      <c r="B103">
        <v>2.3119999999999998E-3</v>
      </c>
      <c r="C103">
        <v>1564.181763</v>
      </c>
      <c r="D103">
        <v>0.34703699999999998</v>
      </c>
      <c r="E103">
        <f t="shared" si="2"/>
        <v>6.1099999993530218E-4</v>
      </c>
      <c r="F103">
        <f t="shared" si="3"/>
        <v>0.61099999993530218</v>
      </c>
    </row>
    <row r="104" spans="1:6" x14ac:dyDescent="0.25">
      <c r="A104">
        <v>2.42E-4</v>
      </c>
      <c r="B104">
        <v>2.3089999999999999E-3</v>
      </c>
      <c r="C104">
        <v>1564.1816409999999</v>
      </c>
      <c r="D104">
        <v>0.34669499999999998</v>
      </c>
      <c r="E104">
        <f t="shared" si="2"/>
        <v>4.8899999978857522E-4</v>
      </c>
      <c r="F104">
        <f t="shared" si="3"/>
        <v>0.48899999978857522</v>
      </c>
    </row>
    <row r="105" spans="1:6" x14ac:dyDescent="0.25">
      <c r="A105">
        <v>2.4000000000000001E-4</v>
      </c>
      <c r="B105">
        <v>2.3089999999999999E-3</v>
      </c>
      <c r="C105">
        <v>1564.182495</v>
      </c>
      <c r="D105">
        <v>0.34717700000000001</v>
      </c>
      <c r="E105">
        <f t="shared" si="2"/>
        <v>1.3429999999061693E-3</v>
      </c>
      <c r="F105">
        <f t="shared" si="3"/>
        <v>1.3429999999061693</v>
      </c>
    </row>
    <row r="106" spans="1:6" x14ac:dyDescent="0.25">
      <c r="A106">
        <v>2.42E-4</v>
      </c>
      <c r="B106">
        <v>2.3040000000000001E-3</v>
      </c>
      <c r="C106">
        <v>1564.18335</v>
      </c>
      <c r="D106">
        <v>0.347939</v>
      </c>
      <c r="E106">
        <f t="shared" si="2"/>
        <v>2.1979999999075517E-3</v>
      </c>
      <c r="F106">
        <f t="shared" si="3"/>
        <v>2.1979999999075517</v>
      </c>
    </row>
    <row r="107" spans="1:6" x14ac:dyDescent="0.25">
      <c r="A107">
        <v>2.42E-4</v>
      </c>
      <c r="B107">
        <v>2.3089999999999999E-3</v>
      </c>
      <c r="C107">
        <v>1564.1820070000001</v>
      </c>
      <c r="D107">
        <v>0.346389</v>
      </c>
      <c r="E107">
        <f t="shared" si="2"/>
        <v>8.5500000000138243E-4</v>
      </c>
      <c r="F107">
        <f t="shared" si="3"/>
        <v>0.85500000000138243</v>
      </c>
    </row>
    <row r="108" spans="1:6" x14ac:dyDescent="0.25">
      <c r="A108">
        <v>2.42E-4</v>
      </c>
      <c r="B108">
        <v>2.3080000000000002E-3</v>
      </c>
      <c r="C108">
        <v>1564.181885</v>
      </c>
      <c r="D108">
        <v>0.34633799999999998</v>
      </c>
      <c r="E108">
        <f t="shared" si="2"/>
        <v>7.3299999985465547E-4</v>
      </c>
      <c r="F108">
        <f t="shared" si="3"/>
        <v>0.73299999985465547</v>
      </c>
    </row>
    <row r="109" spans="1:6" x14ac:dyDescent="0.25">
      <c r="A109">
        <v>2.42E-4</v>
      </c>
      <c r="B109">
        <v>2.3010000000000001E-3</v>
      </c>
      <c r="C109">
        <v>1564.181885</v>
      </c>
      <c r="D109">
        <v>0.34772700000000001</v>
      </c>
      <c r="E109">
        <f t="shared" si="2"/>
        <v>7.3299999985465547E-4</v>
      </c>
      <c r="F109">
        <f t="shared" si="3"/>
        <v>0.73299999985465547</v>
      </c>
    </row>
    <row r="110" spans="1:6" x14ac:dyDescent="0.25">
      <c r="A110">
        <v>2.42E-4</v>
      </c>
      <c r="B110">
        <v>2.307E-3</v>
      </c>
      <c r="C110">
        <v>1564.182129</v>
      </c>
      <c r="D110">
        <v>0.34618500000000002</v>
      </c>
      <c r="E110">
        <f t="shared" si="2"/>
        <v>9.7699999992073572E-4</v>
      </c>
      <c r="F110">
        <f t="shared" si="3"/>
        <v>0.97699999992073572</v>
      </c>
    </row>
    <row r="111" spans="1:6" x14ac:dyDescent="0.25">
      <c r="A111">
        <v>2.43E-4</v>
      </c>
      <c r="B111">
        <v>2.3050000000000002E-3</v>
      </c>
      <c r="C111">
        <v>1564.1823730000001</v>
      </c>
      <c r="D111">
        <v>0.34721099999999999</v>
      </c>
      <c r="E111">
        <f t="shared" si="2"/>
        <v>1.220999999986816E-3</v>
      </c>
      <c r="F111">
        <f t="shared" si="3"/>
        <v>1.220999999986816</v>
      </c>
    </row>
    <row r="112" spans="1:6" x14ac:dyDescent="0.25">
      <c r="A112">
        <v>2.42E-4</v>
      </c>
      <c r="B112">
        <v>2.3050000000000002E-3</v>
      </c>
      <c r="C112">
        <v>1564.182251</v>
      </c>
      <c r="D112">
        <v>0.34760000000000002</v>
      </c>
      <c r="E112">
        <f t="shared" si="2"/>
        <v>1.098999999840089E-3</v>
      </c>
      <c r="F112">
        <f t="shared" si="3"/>
        <v>1.098999999840089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workbookViewId="0">
      <selection activeCell="F1" sqref="F1:F112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9.7E-5</v>
      </c>
      <c r="B1">
        <v>8.3999999999999995E-5</v>
      </c>
      <c r="C1">
        <v>1568.7414550000001</v>
      </c>
      <c r="D1">
        <v>0.237287</v>
      </c>
      <c r="E1">
        <f>C1-$C$1</f>
        <v>0</v>
      </c>
      <c r="F1">
        <f>E1*1000</f>
        <v>0</v>
      </c>
    </row>
    <row r="2" spans="1:6" x14ac:dyDescent="0.25">
      <c r="A2">
        <v>9.6000000000000002E-5</v>
      </c>
      <c r="B2">
        <v>8.2999999999999998E-5</v>
      </c>
      <c r="C2">
        <v>1568.7524410000001</v>
      </c>
      <c r="D2">
        <v>0.24458199999999999</v>
      </c>
      <c r="E2">
        <f t="shared" ref="E2:E65" si="0">C2-$C$1</f>
        <v>1.0986000000002605E-2</v>
      </c>
      <c r="F2">
        <f t="shared" ref="F2:F65" si="1">E2*1000</f>
        <v>10.986000000002605</v>
      </c>
    </row>
    <row r="3" spans="1:6" x14ac:dyDescent="0.25">
      <c r="A3">
        <v>9.5000000000000005E-5</v>
      </c>
      <c r="B3">
        <v>8.7000000000000001E-5</v>
      </c>
      <c r="C3">
        <v>1568.743408</v>
      </c>
      <c r="D3">
        <v>0.22572400000000001</v>
      </c>
      <c r="E3">
        <f t="shared" si="0"/>
        <v>1.952999999957683E-3</v>
      </c>
      <c r="F3">
        <f t="shared" si="1"/>
        <v>1.952999999957683</v>
      </c>
    </row>
    <row r="4" spans="1:6" x14ac:dyDescent="0.25">
      <c r="A4">
        <v>9.6000000000000002E-5</v>
      </c>
      <c r="B4">
        <v>8.6000000000000003E-5</v>
      </c>
      <c r="C4">
        <v>1568.7573239999999</v>
      </c>
      <c r="D4">
        <v>0.24197299999999999</v>
      </c>
      <c r="E4">
        <f t="shared" si="0"/>
        <v>1.5868999999838707E-2</v>
      </c>
      <c r="F4">
        <f t="shared" si="1"/>
        <v>15.868999999838707</v>
      </c>
    </row>
    <row r="5" spans="1:6" x14ac:dyDescent="0.25">
      <c r="A5">
        <v>9.6000000000000002E-5</v>
      </c>
      <c r="B5">
        <v>8.7999999999999998E-5</v>
      </c>
      <c r="C5">
        <v>1568.755371</v>
      </c>
      <c r="D5">
        <v>0.242088</v>
      </c>
      <c r="E5">
        <f t="shared" si="0"/>
        <v>1.3915999999881024E-2</v>
      </c>
      <c r="F5">
        <f t="shared" si="1"/>
        <v>13.915999999881024</v>
      </c>
    </row>
    <row r="6" spans="1:6" x14ac:dyDescent="0.25">
      <c r="A6">
        <v>9.6000000000000002E-5</v>
      </c>
      <c r="B6">
        <v>8.5000000000000006E-5</v>
      </c>
      <c r="C6">
        <v>1568.752197</v>
      </c>
      <c r="D6">
        <v>0.234626</v>
      </c>
      <c r="E6">
        <f t="shared" si="0"/>
        <v>1.0741999999936525E-2</v>
      </c>
      <c r="F6">
        <f t="shared" si="1"/>
        <v>10.741999999936525</v>
      </c>
    </row>
    <row r="7" spans="1:6" x14ac:dyDescent="0.25">
      <c r="A7">
        <v>9.6000000000000002E-5</v>
      </c>
      <c r="B7">
        <v>8.7000000000000001E-5</v>
      </c>
      <c r="C7">
        <v>1568.7540280000001</v>
      </c>
      <c r="D7">
        <v>0.22481000000000001</v>
      </c>
      <c r="E7">
        <f t="shared" si="0"/>
        <v>1.2572999999974854E-2</v>
      </c>
      <c r="F7">
        <f t="shared" si="1"/>
        <v>12.572999999974854</v>
      </c>
    </row>
    <row r="8" spans="1:6" x14ac:dyDescent="0.25">
      <c r="A8">
        <v>9.6000000000000002E-5</v>
      </c>
      <c r="B8">
        <v>8.6000000000000003E-5</v>
      </c>
      <c r="C8">
        <v>1568.748169</v>
      </c>
      <c r="D8">
        <v>0.220442</v>
      </c>
      <c r="E8">
        <f t="shared" si="0"/>
        <v>6.7139999998744315E-3</v>
      </c>
      <c r="F8">
        <f t="shared" si="1"/>
        <v>6.7139999998744315</v>
      </c>
    </row>
    <row r="9" spans="1:6" x14ac:dyDescent="0.25">
      <c r="A9">
        <v>9.5000000000000005E-5</v>
      </c>
      <c r="B9">
        <v>8.7000000000000001E-5</v>
      </c>
      <c r="C9">
        <v>1568.7506100000001</v>
      </c>
      <c r="D9">
        <v>0.24062</v>
      </c>
      <c r="E9">
        <f t="shared" si="0"/>
        <v>9.154999999964275E-3</v>
      </c>
      <c r="F9">
        <f t="shared" si="1"/>
        <v>9.154999999964275</v>
      </c>
    </row>
    <row r="10" spans="1:6" x14ac:dyDescent="0.25">
      <c r="A10">
        <v>9.5000000000000005E-5</v>
      </c>
      <c r="B10">
        <v>8.5000000000000006E-5</v>
      </c>
      <c r="C10">
        <v>1568.7464600000001</v>
      </c>
      <c r="D10">
        <v>0.230294</v>
      </c>
      <c r="E10">
        <f t="shared" si="0"/>
        <v>5.0049999999828287E-3</v>
      </c>
      <c r="F10">
        <f t="shared" si="1"/>
        <v>5.0049999999828287</v>
      </c>
    </row>
    <row r="11" spans="1:6" x14ac:dyDescent="0.25">
      <c r="A11">
        <v>9.3999999999999994E-5</v>
      </c>
      <c r="B11">
        <v>8.7999999999999998E-5</v>
      </c>
      <c r="C11">
        <v>1568.744019</v>
      </c>
      <c r="D11">
        <v>0.243172</v>
      </c>
      <c r="E11">
        <f t="shared" si="0"/>
        <v>2.5639999998929852E-3</v>
      </c>
      <c r="F11">
        <f t="shared" si="1"/>
        <v>2.5639999998929852</v>
      </c>
    </row>
    <row r="12" spans="1:6" x14ac:dyDescent="0.25">
      <c r="A12">
        <v>9.5000000000000005E-5</v>
      </c>
      <c r="B12">
        <v>9.0000000000000006E-5</v>
      </c>
      <c r="C12">
        <v>1568.7513429999999</v>
      </c>
      <c r="D12">
        <v>0.224884</v>
      </c>
      <c r="E12">
        <f t="shared" si="0"/>
        <v>9.8879999998189305E-3</v>
      </c>
      <c r="F12">
        <f t="shared" si="1"/>
        <v>9.8879999998189305</v>
      </c>
    </row>
    <row r="13" spans="1:6" x14ac:dyDescent="0.25">
      <c r="A13">
        <v>9.5000000000000005E-5</v>
      </c>
      <c r="B13">
        <v>8.7999999999999998E-5</v>
      </c>
      <c r="C13">
        <v>1568.760254</v>
      </c>
      <c r="D13">
        <v>0.23813000000000001</v>
      </c>
      <c r="E13">
        <f t="shared" si="0"/>
        <v>1.8798999999944499E-2</v>
      </c>
      <c r="F13">
        <f t="shared" si="1"/>
        <v>18.798999999944499</v>
      </c>
    </row>
    <row r="14" spans="1:6" x14ac:dyDescent="0.25">
      <c r="A14">
        <v>8.7999999999999998E-5</v>
      </c>
      <c r="B14">
        <v>1.2E-4</v>
      </c>
      <c r="C14">
        <v>1568.8017580000001</v>
      </c>
      <c r="D14">
        <v>0.26907300000000001</v>
      </c>
      <c r="E14">
        <f t="shared" si="0"/>
        <v>6.0302999999976237E-2</v>
      </c>
      <c r="F14">
        <f t="shared" si="1"/>
        <v>60.302999999976237</v>
      </c>
    </row>
    <row r="15" spans="1:6" x14ac:dyDescent="0.25">
      <c r="A15">
        <v>8.3999999999999995E-5</v>
      </c>
      <c r="B15">
        <v>1.3999999999999999E-4</v>
      </c>
      <c r="C15">
        <v>1568.826538</v>
      </c>
      <c r="D15">
        <v>0.28770699999999999</v>
      </c>
      <c r="E15">
        <f t="shared" si="0"/>
        <v>8.5082999999940512E-2</v>
      </c>
      <c r="F15">
        <f t="shared" si="1"/>
        <v>85.082999999940512</v>
      </c>
    </row>
    <row r="16" spans="1:6" x14ac:dyDescent="0.25">
      <c r="A16">
        <v>8.5000000000000006E-5</v>
      </c>
      <c r="B16">
        <v>1.3999999999999999E-4</v>
      </c>
      <c r="C16">
        <v>1568.8244629999999</v>
      </c>
      <c r="D16">
        <v>0.28431800000000002</v>
      </c>
      <c r="E16">
        <f t="shared" si="0"/>
        <v>8.3007999999836102E-2</v>
      </c>
      <c r="F16">
        <f t="shared" si="1"/>
        <v>83.007999999836102</v>
      </c>
    </row>
    <row r="17" spans="1:6" x14ac:dyDescent="0.25">
      <c r="A17">
        <v>8.5000000000000006E-5</v>
      </c>
      <c r="B17">
        <v>1.3799999999999999E-4</v>
      </c>
      <c r="C17">
        <v>1568.829346</v>
      </c>
      <c r="D17">
        <v>0.28785500000000003</v>
      </c>
      <c r="E17">
        <f t="shared" si="0"/>
        <v>8.7890999999899577E-2</v>
      </c>
      <c r="F17">
        <f t="shared" si="1"/>
        <v>87.890999999899577</v>
      </c>
    </row>
    <row r="18" spans="1:6" x14ac:dyDescent="0.25">
      <c r="A18">
        <v>8.7999999999999998E-5</v>
      </c>
      <c r="B18">
        <v>1.3300000000000001E-4</v>
      </c>
      <c r="C18">
        <v>1568.8168949999999</v>
      </c>
      <c r="D18">
        <v>0.27557799999999999</v>
      </c>
      <c r="E18">
        <f t="shared" si="0"/>
        <v>7.5439999999844076E-2</v>
      </c>
      <c r="F18">
        <f t="shared" si="1"/>
        <v>75.439999999844076</v>
      </c>
    </row>
    <row r="19" spans="1:6" x14ac:dyDescent="0.25">
      <c r="A19">
        <v>8.6000000000000003E-5</v>
      </c>
      <c r="B19">
        <v>1.3200000000000001E-4</v>
      </c>
      <c r="C19">
        <v>1568.806519</v>
      </c>
      <c r="D19">
        <v>0.280497</v>
      </c>
      <c r="E19">
        <f t="shared" si="0"/>
        <v>6.5063999999892985E-2</v>
      </c>
      <c r="F19">
        <f t="shared" si="1"/>
        <v>65.063999999892985</v>
      </c>
    </row>
    <row r="20" spans="1:6" x14ac:dyDescent="0.25">
      <c r="A20">
        <v>8.7000000000000001E-5</v>
      </c>
      <c r="B20">
        <v>1.25E-4</v>
      </c>
      <c r="C20">
        <v>1568.8009030000001</v>
      </c>
      <c r="D20">
        <v>0.27312799999999998</v>
      </c>
      <c r="E20">
        <f t="shared" si="0"/>
        <v>5.9447999999974854E-2</v>
      </c>
      <c r="F20">
        <f t="shared" si="1"/>
        <v>59.447999999974854</v>
      </c>
    </row>
    <row r="21" spans="1:6" x14ac:dyDescent="0.25">
      <c r="A21">
        <v>8.7999999999999998E-5</v>
      </c>
      <c r="B21">
        <v>1.1400000000000001E-4</v>
      </c>
      <c r="C21">
        <v>1568.7937010000001</v>
      </c>
      <c r="D21">
        <v>0.289101</v>
      </c>
      <c r="E21">
        <f t="shared" si="0"/>
        <v>5.2245999999968262E-2</v>
      </c>
      <c r="F21">
        <f t="shared" si="1"/>
        <v>52.245999999968262</v>
      </c>
    </row>
    <row r="22" spans="1:6" x14ac:dyDescent="0.25">
      <c r="A22">
        <v>9.2E-5</v>
      </c>
      <c r="B22">
        <v>1.0399999999999999E-4</v>
      </c>
      <c r="C22">
        <v>1568.772461</v>
      </c>
      <c r="D22">
        <v>0.265044</v>
      </c>
      <c r="E22">
        <f t="shared" si="0"/>
        <v>3.100599999993392E-2</v>
      </c>
      <c r="F22">
        <f t="shared" si="1"/>
        <v>31.00599999993392</v>
      </c>
    </row>
    <row r="23" spans="1:6" x14ac:dyDescent="0.25">
      <c r="A23">
        <v>9.2999999999999997E-5</v>
      </c>
      <c r="B23">
        <v>9.3999999999999994E-5</v>
      </c>
      <c r="C23">
        <v>1568.7745359999999</v>
      </c>
      <c r="D23">
        <v>0.25681900000000002</v>
      </c>
      <c r="E23">
        <f t="shared" si="0"/>
        <v>3.3080999999810956E-2</v>
      </c>
      <c r="F23">
        <f t="shared" si="1"/>
        <v>33.080999999810956</v>
      </c>
    </row>
    <row r="24" spans="1:6" x14ac:dyDescent="0.25">
      <c r="A24">
        <v>9.6000000000000002E-5</v>
      </c>
      <c r="B24">
        <v>8.5000000000000006E-5</v>
      </c>
      <c r="C24">
        <v>1568.757202</v>
      </c>
      <c r="D24">
        <v>0.23236399999999999</v>
      </c>
      <c r="E24">
        <f t="shared" si="0"/>
        <v>1.5746999999919353E-2</v>
      </c>
      <c r="F24">
        <f t="shared" si="1"/>
        <v>15.746999999919353</v>
      </c>
    </row>
    <row r="25" spans="1:6" x14ac:dyDescent="0.25">
      <c r="A25">
        <v>9.6000000000000002E-5</v>
      </c>
      <c r="B25">
        <v>8.2000000000000001E-5</v>
      </c>
      <c r="C25">
        <v>1568.7319339999999</v>
      </c>
      <c r="D25">
        <v>0.234371</v>
      </c>
      <c r="E25">
        <f t="shared" si="0"/>
        <v>-9.5210000001770823E-3</v>
      </c>
      <c r="F25">
        <f t="shared" si="1"/>
        <v>-9.5210000001770823</v>
      </c>
    </row>
    <row r="26" spans="1:6" x14ac:dyDescent="0.25">
      <c r="A26">
        <v>9.3999999999999994E-5</v>
      </c>
      <c r="B26">
        <v>8.5000000000000006E-5</v>
      </c>
      <c r="C26">
        <v>1568.735596</v>
      </c>
      <c r="D26">
        <v>0.21751000000000001</v>
      </c>
      <c r="E26">
        <f t="shared" si="0"/>
        <v>-5.8590000001004228E-3</v>
      </c>
      <c r="F26">
        <f t="shared" si="1"/>
        <v>-5.8590000001004228</v>
      </c>
    </row>
    <row r="27" spans="1:6" x14ac:dyDescent="0.25">
      <c r="A27">
        <v>9.6000000000000002E-5</v>
      </c>
      <c r="B27">
        <v>8.7999999999999998E-5</v>
      </c>
      <c r="C27">
        <v>1568.7441409999999</v>
      </c>
      <c r="D27">
        <v>0.21707499999999999</v>
      </c>
      <c r="E27">
        <f t="shared" si="0"/>
        <v>2.6859999998123385E-3</v>
      </c>
      <c r="F27">
        <f t="shared" si="1"/>
        <v>2.6859999998123385</v>
      </c>
    </row>
    <row r="28" spans="1:6" x14ac:dyDescent="0.25">
      <c r="A28">
        <v>9.6000000000000002E-5</v>
      </c>
      <c r="B28">
        <v>8.3999999999999995E-5</v>
      </c>
      <c r="C28">
        <v>1568.7376710000001</v>
      </c>
      <c r="D28">
        <v>0.22850999999999999</v>
      </c>
      <c r="E28">
        <f t="shared" si="0"/>
        <v>-3.7839999999960128E-3</v>
      </c>
      <c r="F28">
        <f t="shared" si="1"/>
        <v>-3.7839999999960128</v>
      </c>
    </row>
    <row r="29" spans="1:6" x14ac:dyDescent="0.25">
      <c r="A29">
        <v>9.3999999999999994E-5</v>
      </c>
      <c r="B29">
        <v>9.0000000000000006E-5</v>
      </c>
      <c r="C29">
        <v>1568.7425539999999</v>
      </c>
      <c r="D29">
        <v>0.23138400000000001</v>
      </c>
      <c r="E29">
        <f t="shared" si="0"/>
        <v>1.098999999840089E-3</v>
      </c>
      <c r="F29">
        <f t="shared" si="1"/>
        <v>1.098999999840089</v>
      </c>
    </row>
    <row r="30" spans="1:6" x14ac:dyDescent="0.25">
      <c r="A30">
        <v>9.3999999999999994E-5</v>
      </c>
      <c r="B30">
        <v>8.5000000000000006E-5</v>
      </c>
      <c r="C30">
        <v>1568.7464600000001</v>
      </c>
      <c r="D30">
        <v>0.221165</v>
      </c>
      <c r="E30">
        <f t="shared" si="0"/>
        <v>5.0049999999828287E-3</v>
      </c>
      <c r="F30">
        <f t="shared" si="1"/>
        <v>5.0049999999828287</v>
      </c>
    </row>
    <row r="31" spans="1:6" x14ac:dyDescent="0.25">
      <c r="A31">
        <v>9.6000000000000002E-5</v>
      </c>
      <c r="B31">
        <v>8.5000000000000006E-5</v>
      </c>
      <c r="C31">
        <v>1568.7420649999999</v>
      </c>
      <c r="D31">
        <v>0.234101</v>
      </c>
      <c r="E31">
        <f t="shared" si="0"/>
        <v>6.099999998241401E-4</v>
      </c>
      <c r="F31">
        <f t="shared" si="1"/>
        <v>0.6099999998241401</v>
      </c>
    </row>
    <row r="32" spans="1:6" x14ac:dyDescent="0.25">
      <c r="A32">
        <v>9.6000000000000002E-5</v>
      </c>
      <c r="B32">
        <v>8.8999999999999995E-5</v>
      </c>
      <c r="C32">
        <v>1568.7470699999999</v>
      </c>
      <c r="D32">
        <v>0.21984100000000001</v>
      </c>
      <c r="E32">
        <f t="shared" si="0"/>
        <v>5.6149999998069688E-3</v>
      </c>
      <c r="F32">
        <f t="shared" si="1"/>
        <v>5.6149999998069688</v>
      </c>
    </row>
    <row r="33" spans="1:6" x14ac:dyDescent="0.25">
      <c r="A33">
        <v>9.5000000000000005E-5</v>
      </c>
      <c r="B33">
        <v>8.5000000000000006E-5</v>
      </c>
      <c r="C33">
        <v>1568.741943</v>
      </c>
      <c r="D33">
        <v>0.237122</v>
      </c>
      <c r="E33">
        <f t="shared" si="0"/>
        <v>4.8799999990478682E-4</v>
      </c>
      <c r="F33">
        <f t="shared" si="1"/>
        <v>0.48799999990478682</v>
      </c>
    </row>
    <row r="34" spans="1:6" x14ac:dyDescent="0.25">
      <c r="A34">
        <v>9.7E-5</v>
      </c>
      <c r="B34">
        <v>8.2999999999999998E-5</v>
      </c>
      <c r="C34">
        <v>1568.7292480000001</v>
      </c>
      <c r="D34">
        <v>0.21161099999999999</v>
      </c>
      <c r="E34">
        <f t="shared" si="0"/>
        <v>-1.2206999999989421E-2</v>
      </c>
      <c r="F34">
        <f t="shared" si="1"/>
        <v>-12.206999999989421</v>
      </c>
    </row>
    <row r="35" spans="1:6" x14ac:dyDescent="0.25">
      <c r="A35">
        <v>9.7E-5</v>
      </c>
      <c r="B35">
        <v>7.6000000000000004E-5</v>
      </c>
      <c r="C35">
        <v>1568.7421870000001</v>
      </c>
      <c r="D35">
        <v>0.23516799999999999</v>
      </c>
      <c r="E35">
        <f t="shared" si="0"/>
        <v>7.3199999997086707E-4</v>
      </c>
      <c r="F35">
        <f t="shared" si="1"/>
        <v>0.73199999997086707</v>
      </c>
    </row>
    <row r="36" spans="1:6" x14ac:dyDescent="0.25">
      <c r="A36">
        <v>9.6000000000000002E-5</v>
      </c>
      <c r="B36">
        <v>8.1000000000000004E-5</v>
      </c>
      <c r="C36">
        <v>1568.7349850000001</v>
      </c>
      <c r="D36">
        <v>0.23239899999999999</v>
      </c>
      <c r="E36">
        <f t="shared" si="0"/>
        <v>-6.470000000035725E-3</v>
      </c>
      <c r="F36">
        <f t="shared" si="1"/>
        <v>-6.470000000035725</v>
      </c>
    </row>
    <row r="37" spans="1:6" x14ac:dyDescent="0.25">
      <c r="A37">
        <v>9.6000000000000002E-5</v>
      </c>
      <c r="B37">
        <v>7.8999999999999996E-5</v>
      </c>
      <c r="C37">
        <v>1568.7373050000001</v>
      </c>
      <c r="D37">
        <v>0.230019</v>
      </c>
      <c r="E37">
        <f t="shared" si="0"/>
        <v>-4.1499999999814463E-3</v>
      </c>
      <c r="F37">
        <f t="shared" si="1"/>
        <v>-4.1499999999814463</v>
      </c>
    </row>
    <row r="38" spans="1:6" x14ac:dyDescent="0.25">
      <c r="A38">
        <v>9.7E-5</v>
      </c>
      <c r="B38">
        <v>8.1000000000000004E-5</v>
      </c>
      <c r="C38">
        <v>1568.7438959999999</v>
      </c>
      <c r="D38">
        <v>0.22525999999999999</v>
      </c>
      <c r="E38">
        <f t="shared" si="0"/>
        <v>2.4409999998624698E-3</v>
      </c>
      <c r="F38">
        <f t="shared" si="1"/>
        <v>2.4409999998624698</v>
      </c>
    </row>
    <row r="39" spans="1:6" x14ac:dyDescent="0.25">
      <c r="A39">
        <v>9.6000000000000002E-5</v>
      </c>
      <c r="B39">
        <v>8.1000000000000004E-5</v>
      </c>
      <c r="C39">
        <v>1568.747192</v>
      </c>
      <c r="D39">
        <v>0.23447799999999999</v>
      </c>
      <c r="E39">
        <f t="shared" si="0"/>
        <v>5.7369999999536958E-3</v>
      </c>
      <c r="F39">
        <f t="shared" si="1"/>
        <v>5.7369999999536958</v>
      </c>
    </row>
    <row r="40" spans="1:6" x14ac:dyDescent="0.25">
      <c r="A40">
        <v>9.3999999999999994E-5</v>
      </c>
      <c r="B40">
        <v>8.6000000000000003E-5</v>
      </c>
      <c r="C40">
        <v>1568.743164</v>
      </c>
      <c r="D40">
        <v>0.221362</v>
      </c>
      <c r="E40">
        <f t="shared" si="0"/>
        <v>1.7089999998916028E-3</v>
      </c>
      <c r="F40">
        <f t="shared" si="1"/>
        <v>1.7089999998916028</v>
      </c>
    </row>
    <row r="41" spans="1:6" x14ac:dyDescent="0.25">
      <c r="A41">
        <v>8.8999999999999995E-5</v>
      </c>
      <c r="B41">
        <v>1.15E-4</v>
      </c>
      <c r="C41">
        <v>1568.807129</v>
      </c>
      <c r="D41">
        <v>0.28089199999999998</v>
      </c>
      <c r="E41">
        <f t="shared" si="0"/>
        <v>6.5673999999944499E-2</v>
      </c>
      <c r="F41">
        <f t="shared" si="1"/>
        <v>65.673999999944499</v>
      </c>
    </row>
    <row r="42" spans="1:6" x14ac:dyDescent="0.25">
      <c r="A42">
        <v>8.6000000000000003E-5</v>
      </c>
      <c r="B42">
        <v>1.3999999999999999E-4</v>
      </c>
      <c r="C42">
        <v>1568.8348390000001</v>
      </c>
      <c r="D42">
        <v>0.280198</v>
      </c>
      <c r="E42">
        <f t="shared" si="0"/>
        <v>9.3384000000014566E-2</v>
      </c>
      <c r="F42">
        <f t="shared" si="1"/>
        <v>93.384000000014566</v>
      </c>
    </row>
    <row r="43" spans="1:6" x14ac:dyDescent="0.25">
      <c r="A43">
        <v>8.3999999999999995E-5</v>
      </c>
      <c r="B43">
        <v>1.54E-4</v>
      </c>
      <c r="C43">
        <v>1568.8404539999999</v>
      </c>
      <c r="D43">
        <v>0.28054099999999998</v>
      </c>
      <c r="E43">
        <f t="shared" si="0"/>
        <v>9.8998999999821535E-2</v>
      </c>
      <c r="F43">
        <f t="shared" si="1"/>
        <v>98.998999999821535</v>
      </c>
    </row>
    <row r="44" spans="1:6" x14ac:dyDescent="0.25">
      <c r="A44">
        <v>8.2999999999999998E-5</v>
      </c>
      <c r="B44">
        <v>1.5200000000000001E-4</v>
      </c>
      <c r="C44">
        <v>1568.8448490000001</v>
      </c>
      <c r="D44">
        <v>0.28528700000000001</v>
      </c>
      <c r="E44">
        <f t="shared" si="0"/>
        <v>0.10339399999998022</v>
      </c>
      <c r="F44">
        <f t="shared" si="1"/>
        <v>103.39399999998022</v>
      </c>
    </row>
    <row r="45" spans="1:6" x14ac:dyDescent="0.25">
      <c r="A45">
        <v>8.3999999999999995E-5</v>
      </c>
      <c r="B45">
        <v>1.4799999999999999E-4</v>
      </c>
      <c r="C45">
        <v>1568.834717</v>
      </c>
      <c r="D45">
        <v>0.28103</v>
      </c>
      <c r="E45">
        <f t="shared" si="0"/>
        <v>9.326199999986784E-2</v>
      </c>
      <c r="F45">
        <f t="shared" si="1"/>
        <v>93.26199999986784</v>
      </c>
    </row>
    <row r="46" spans="1:6" x14ac:dyDescent="0.25">
      <c r="A46">
        <v>8.1000000000000004E-5</v>
      </c>
      <c r="B46">
        <v>1.46E-4</v>
      </c>
      <c r="C46">
        <v>1568.8332519999999</v>
      </c>
      <c r="D46">
        <v>0.29249900000000001</v>
      </c>
      <c r="E46">
        <f t="shared" si="0"/>
        <v>9.1796999999814943E-2</v>
      </c>
      <c r="F46">
        <f t="shared" si="1"/>
        <v>91.796999999814943</v>
      </c>
    </row>
    <row r="47" spans="1:6" x14ac:dyDescent="0.25">
      <c r="A47">
        <v>8.6000000000000003E-5</v>
      </c>
      <c r="B47">
        <v>1.3300000000000001E-4</v>
      </c>
      <c r="C47">
        <v>1568.82251</v>
      </c>
      <c r="D47">
        <v>0.29165099999999999</v>
      </c>
      <c r="E47">
        <f t="shared" si="0"/>
        <v>8.1054999999878419E-2</v>
      </c>
      <c r="F47">
        <f t="shared" si="1"/>
        <v>81.054999999878419</v>
      </c>
    </row>
    <row r="48" spans="1:6" x14ac:dyDescent="0.25">
      <c r="A48">
        <v>9.0000000000000006E-5</v>
      </c>
      <c r="B48">
        <v>1.15E-4</v>
      </c>
      <c r="C48">
        <v>1568.7957759999999</v>
      </c>
      <c r="D48">
        <v>0.256934</v>
      </c>
      <c r="E48">
        <f t="shared" si="0"/>
        <v>5.4320999999845299E-2</v>
      </c>
      <c r="F48">
        <f t="shared" si="1"/>
        <v>54.320999999845299</v>
      </c>
    </row>
    <row r="49" spans="1:6" x14ac:dyDescent="0.25">
      <c r="A49">
        <v>9.2999999999999997E-5</v>
      </c>
      <c r="B49">
        <v>9.6000000000000002E-5</v>
      </c>
      <c r="C49">
        <v>1568.760376</v>
      </c>
      <c r="D49">
        <v>0.248254</v>
      </c>
      <c r="E49">
        <f t="shared" si="0"/>
        <v>1.8920999999863852E-2</v>
      </c>
      <c r="F49">
        <f t="shared" si="1"/>
        <v>18.920999999863852</v>
      </c>
    </row>
    <row r="50" spans="1:6" x14ac:dyDescent="0.25">
      <c r="A50">
        <v>9.2999999999999997E-5</v>
      </c>
      <c r="B50">
        <v>8.7000000000000001E-5</v>
      </c>
      <c r="C50">
        <v>1568.7604980000001</v>
      </c>
      <c r="D50">
        <v>0.235294</v>
      </c>
      <c r="E50">
        <f t="shared" si="0"/>
        <v>1.9043000000010579E-2</v>
      </c>
      <c r="F50">
        <f t="shared" si="1"/>
        <v>19.043000000010579</v>
      </c>
    </row>
    <row r="51" spans="1:6" x14ac:dyDescent="0.25">
      <c r="A51">
        <v>9.3999999999999994E-5</v>
      </c>
      <c r="B51">
        <v>8.8999999999999995E-5</v>
      </c>
      <c r="C51">
        <v>1568.7589109999999</v>
      </c>
      <c r="D51">
        <v>0.23622899999999999</v>
      </c>
      <c r="E51">
        <f t="shared" si="0"/>
        <v>1.7455999999810956E-2</v>
      </c>
      <c r="F51">
        <f t="shared" si="1"/>
        <v>17.455999999810956</v>
      </c>
    </row>
    <row r="52" spans="1:6" x14ac:dyDescent="0.25">
      <c r="A52">
        <v>9.6000000000000002E-5</v>
      </c>
      <c r="B52">
        <v>8.1000000000000004E-5</v>
      </c>
      <c r="C52">
        <v>1568.741943</v>
      </c>
      <c r="D52">
        <v>0.22909299999999999</v>
      </c>
      <c r="E52">
        <f t="shared" si="0"/>
        <v>4.8799999990478682E-4</v>
      </c>
      <c r="F52">
        <f t="shared" si="1"/>
        <v>0.48799999990478682</v>
      </c>
    </row>
    <row r="53" spans="1:6" x14ac:dyDescent="0.25">
      <c r="A53">
        <v>9.5000000000000005E-5</v>
      </c>
      <c r="B53">
        <v>8.2999999999999998E-5</v>
      </c>
      <c r="C53">
        <v>1568.7375489999999</v>
      </c>
      <c r="D53">
        <v>0.217946</v>
      </c>
      <c r="E53">
        <f t="shared" si="0"/>
        <v>-3.9060000001427397E-3</v>
      </c>
      <c r="F53">
        <f t="shared" si="1"/>
        <v>-3.9060000001427397</v>
      </c>
    </row>
    <row r="54" spans="1:6" x14ac:dyDescent="0.25">
      <c r="A54">
        <v>9.5000000000000005E-5</v>
      </c>
      <c r="B54">
        <v>8.2999999999999998E-5</v>
      </c>
      <c r="C54">
        <v>1568.7265620000001</v>
      </c>
      <c r="D54">
        <v>0.22428899999999999</v>
      </c>
      <c r="E54">
        <f t="shared" si="0"/>
        <v>-1.4893000000029133E-2</v>
      </c>
      <c r="F54">
        <f t="shared" si="1"/>
        <v>-14.893000000029133</v>
      </c>
    </row>
    <row r="55" spans="1:6" x14ac:dyDescent="0.25">
      <c r="A55">
        <v>9.6000000000000002E-5</v>
      </c>
      <c r="B55">
        <v>7.7999999999999999E-5</v>
      </c>
      <c r="C55">
        <v>1568.7193600000001</v>
      </c>
      <c r="D55">
        <v>0.225633</v>
      </c>
      <c r="E55">
        <f t="shared" si="0"/>
        <v>-2.2095000000035725E-2</v>
      </c>
      <c r="F55">
        <f t="shared" si="1"/>
        <v>-22.095000000035725</v>
      </c>
    </row>
    <row r="56" spans="1:6" x14ac:dyDescent="0.25">
      <c r="A56">
        <v>9.5000000000000005E-5</v>
      </c>
      <c r="B56">
        <v>7.7999999999999999E-5</v>
      </c>
      <c r="C56">
        <v>1568.7282709999999</v>
      </c>
      <c r="D56">
        <v>0.22170400000000001</v>
      </c>
      <c r="E56">
        <f t="shared" si="0"/>
        <v>-1.318400000013753E-2</v>
      </c>
      <c r="F56">
        <f t="shared" si="1"/>
        <v>-13.18400000013753</v>
      </c>
    </row>
    <row r="57" spans="1:6" x14ac:dyDescent="0.25">
      <c r="A57">
        <v>9.7E-5</v>
      </c>
      <c r="B57">
        <v>7.8999999999999996E-5</v>
      </c>
      <c r="C57">
        <v>1568.7274170000001</v>
      </c>
      <c r="D57">
        <v>0.21660099999999999</v>
      </c>
      <c r="E57">
        <f t="shared" si="0"/>
        <v>-1.4038000000027751E-2</v>
      </c>
      <c r="F57">
        <f t="shared" si="1"/>
        <v>-14.038000000027751</v>
      </c>
    </row>
    <row r="58" spans="1:6" x14ac:dyDescent="0.25">
      <c r="A58">
        <v>9.6000000000000002E-5</v>
      </c>
      <c r="B58">
        <v>8.2999999999999998E-5</v>
      </c>
      <c r="C58">
        <v>1568.730957</v>
      </c>
      <c r="D58">
        <v>0.22906399999999999</v>
      </c>
      <c r="E58">
        <f t="shared" si="0"/>
        <v>-1.0498000000097818E-2</v>
      </c>
      <c r="F58">
        <f t="shared" si="1"/>
        <v>-10.498000000097818</v>
      </c>
    </row>
    <row r="59" spans="1:6" x14ac:dyDescent="0.25">
      <c r="A59">
        <v>9.3999999999999994E-5</v>
      </c>
      <c r="B59">
        <v>8.2999999999999998E-5</v>
      </c>
      <c r="C59">
        <v>1568.7457280000001</v>
      </c>
      <c r="D59">
        <v>0.22328600000000001</v>
      </c>
      <c r="E59">
        <f t="shared" si="0"/>
        <v>4.2730000000119617E-3</v>
      </c>
      <c r="F59">
        <f t="shared" si="1"/>
        <v>4.2730000000119617</v>
      </c>
    </row>
    <row r="60" spans="1:6" x14ac:dyDescent="0.25">
      <c r="A60">
        <v>9.6000000000000002E-5</v>
      </c>
      <c r="B60">
        <v>8.0000000000000007E-5</v>
      </c>
      <c r="C60">
        <v>1568.74353</v>
      </c>
      <c r="D60">
        <v>0.232846</v>
      </c>
      <c r="E60">
        <f t="shared" si="0"/>
        <v>2.0749999998770363E-3</v>
      </c>
      <c r="F60">
        <f t="shared" si="1"/>
        <v>2.0749999998770363</v>
      </c>
    </row>
    <row r="61" spans="1:6" x14ac:dyDescent="0.25">
      <c r="A61">
        <v>9.5000000000000005E-5</v>
      </c>
      <c r="B61">
        <v>8.0000000000000007E-5</v>
      </c>
      <c r="C61">
        <v>1568.7418210000001</v>
      </c>
      <c r="D61">
        <v>0.24168200000000001</v>
      </c>
      <c r="E61">
        <f t="shared" si="0"/>
        <v>3.6599999998543353E-4</v>
      </c>
      <c r="F61">
        <f t="shared" si="1"/>
        <v>0.36599999998543353</v>
      </c>
    </row>
    <row r="62" spans="1:6" x14ac:dyDescent="0.25">
      <c r="A62">
        <v>9.6000000000000002E-5</v>
      </c>
      <c r="B62">
        <v>8.1000000000000004E-5</v>
      </c>
      <c r="C62">
        <v>1568.7304690000001</v>
      </c>
      <c r="D62">
        <v>0.21657000000000001</v>
      </c>
      <c r="E62">
        <f t="shared" si="0"/>
        <v>-1.0986000000002605E-2</v>
      </c>
      <c r="F62">
        <f t="shared" si="1"/>
        <v>-10.986000000002605</v>
      </c>
    </row>
    <row r="63" spans="1:6" x14ac:dyDescent="0.25">
      <c r="A63">
        <v>9.7E-5</v>
      </c>
      <c r="B63">
        <v>8.7000000000000001E-5</v>
      </c>
      <c r="C63">
        <v>1568.739014</v>
      </c>
      <c r="D63">
        <v>0.209982</v>
      </c>
      <c r="E63">
        <f t="shared" si="0"/>
        <v>-2.4410000000898435E-3</v>
      </c>
      <c r="F63">
        <f t="shared" si="1"/>
        <v>-2.4410000000898435</v>
      </c>
    </row>
    <row r="64" spans="1:6" x14ac:dyDescent="0.25">
      <c r="A64">
        <v>9.5000000000000005E-5</v>
      </c>
      <c r="B64">
        <v>8.7999999999999998E-5</v>
      </c>
      <c r="C64">
        <v>1568.7352289999999</v>
      </c>
      <c r="D64">
        <v>0.22921900000000001</v>
      </c>
      <c r="E64">
        <f t="shared" si="0"/>
        <v>-6.2260000001970184E-3</v>
      </c>
      <c r="F64">
        <f t="shared" si="1"/>
        <v>-6.2260000001970184</v>
      </c>
    </row>
    <row r="65" spans="1:6" x14ac:dyDescent="0.25">
      <c r="A65">
        <v>9.5000000000000005E-5</v>
      </c>
      <c r="B65">
        <v>8.3999999999999995E-5</v>
      </c>
      <c r="C65">
        <v>1568.7320560000001</v>
      </c>
      <c r="D65">
        <v>0.227906</v>
      </c>
      <c r="E65">
        <f t="shared" si="0"/>
        <v>-9.3990000000303553E-3</v>
      </c>
      <c r="F65">
        <f t="shared" si="1"/>
        <v>-9.3990000000303553</v>
      </c>
    </row>
    <row r="66" spans="1:6" x14ac:dyDescent="0.25">
      <c r="A66">
        <v>9.5000000000000005E-5</v>
      </c>
      <c r="B66">
        <v>7.7999999999999999E-5</v>
      </c>
      <c r="C66">
        <v>1568.737061</v>
      </c>
      <c r="D66">
        <v>0.22631799999999999</v>
      </c>
      <c r="E66">
        <f t="shared" ref="E66:E112" si="2">C66-$C$1</f>
        <v>-4.3940000000475266E-3</v>
      </c>
      <c r="F66">
        <f t="shared" ref="F66:F112" si="3">E66*1000</f>
        <v>-4.3940000000475266</v>
      </c>
    </row>
    <row r="67" spans="1:6" x14ac:dyDescent="0.25">
      <c r="A67">
        <v>9.6000000000000002E-5</v>
      </c>
      <c r="B67">
        <v>7.7999999999999999E-5</v>
      </c>
      <c r="C67">
        <v>1568.740356</v>
      </c>
      <c r="D67">
        <v>0.244975</v>
      </c>
      <c r="E67">
        <f t="shared" si="2"/>
        <v>-1.0990000000674627E-3</v>
      </c>
      <c r="F67">
        <f t="shared" si="3"/>
        <v>-1.0990000000674627</v>
      </c>
    </row>
    <row r="68" spans="1:6" x14ac:dyDescent="0.25">
      <c r="A68">
        <v>9.6000000000000002E-5</v>
      </c>
      <c r="B68">
        <v>7.7999999999999999E-5</v>
      </c>
      <c r="C68">
        <v>1568.714111</v>
      </c>
      <c r="D68">
        <v>0.22117800000000001</v>
      </c>
      <c r="E68">
        <f t="shared" si="2"/>
        <v>-2.7344000000084634E-2</v>
      </c>
      <c r="F68">
        <f t="shared" si="3"/>
        <v>-27.344000000084634</v>
      </c>
    </row>
    <row r="69" spans="1:6" x14ac:dyDescent="0.25">
      <c r="A69">
        <v>9.7E-5</v>
      </c>
      <c r="B69">
        <v>7.8999999999999996E-5</v>
      </c>
      <c r="C69">
        <v>1568.7375489999999</v>
      </c>
      <c r="D69">
        <v>0.21846499999999999</v>
      </c>
      <c r="E69">
        <f t="shared" si="2"/>
        <v>-3.9060000001427397E-3</v>
      </c>
      <c r="F69">
        <f t="shared" si="3"/>
        <v>-3.9060000001427397</v>
      </c>
    </row>
    <row r="70" spans="1:6" x14ac:dyDescent="0.25">
      <c r="A70">
        <v>9.6000000000000002E-5</v>
      </c>
      <c r="B70">
        <v>7.7999999999999999E-5</v>
      </c>
      <c r="C70">
        <v>1568.7349850000001</v>
      </c>
      <c r="D70">
        <v>0.22231400000000001</v>
      </c>
      <c r="E70">
        <f t="shared" si="2"/>
        <v>-6.470000000035725E-3</v>
      </c>
      <c r="F70">
        <f t="shared" si="3"/>
        <v>-6.470000000035725</v>
      </c>
    </row>
    <row r="71" spans="1:6" x14ac:dyDescent="0.25">
      <c r="A71">
        <v>9.5000000000000005E-5</v>
      </c>
      <c r="B71">
        <v>8.0000000000000007E-5</v>
      </c>
      <c r="C71">
        <v>1568.737183</v>
      </c>
      <c r="D71">
        <v>0.22830600000000001</v>
      </c>
      <c r="E71">
        <f t="shared" si="2"/>
        <v>-4.2720000001281733E-3</v>
      </c>
      <c r="F71">
        <f t="shared" si="3"/>
        <v>-4.2720000001281733</v>
      </c>
    </row>
    <row r="72" spans="1:6" x14ac:dyDescent="0.25">
      <c r="A72">
        <v>9.7E-5</v>
      </c>
      <c r="B72">
        <v>7.8999999999999996E-5</v>
      </c>
      <c r="C72">
        <v>1568.7335210000001</v>
      </c>
      <c r="D72">
        <v>0.21873200000000001</v>
      </c>
      <c r="E72">
        <f t="shared" si="2"/>
        <v>-7.9339999999774591E-3</v>
      </c>
      <c r="F72">
        <f t="shared" si="3"/>
        <v>-7.9339999999774591</v>
      </c>
    </row>
    <row r="73" spans="1:6" x14ac:dyDescent="0.25">
      <c r="A73">
        <v>9.6000000000000002E-5</v>
      </c>
      <c r="B73">
        <v>7.8999999999999996E-5</v>
      </c>
      <c r="C73">
        <v>1568.7230219999999</v>
      </c>
      <c r="D73">
        <v>0.22770599999999999</v>
      </c>
      <c r="E73">
        <f t="shared" si="2"/>
        <v>-1.8433000000186439E-2</v>
      </c>
      <c r="F73">
        <f t="shared" si="3"/>
        <v>-18.433000000186439</v>
      </c>
    </row>
    <row r="74" spans="1:6" x14ac:dyDescent="0.25">
      <c r="A74">
        <v>9.6000000000000002E-5</v>
      </c>
      <c r="B74">
        <v>7.7999999999999999E-5</v>
      </c>
      <c r="C74">
        <v>1568.7326660000001</v>
      </c>
      <c r="D74">
        <v>0.21709400000000001</v>
      </c>
      <c r="E74">
        <f t="shared" si="2"/>
        <v>-8.7889999999788415E-3</v>
      </c>
      <c r="F74">
        <f t="shared" si="3"/>
        <v>-8.7889999999788415</v>
      </c>
    </row>
    <row r="75" spans="1:6" x14ac:dyDescent="0.25">
      <c r="A75">
        <v>9.7999999999999997E-5</v>
      </c>
      <c r="B75">
        <v>7.6000000000000004E-5</v>
      </c>
      <c r="C75">
        <v>1568.7142329999999</v>
      </c>
      <c r="D75">
        <v>0.20216200000000001</v>
      </c>
      <c r="E75">
        <f t="shared" si="2"/>
        <v>-2.7222000000165281E-2</v>
      </c>
      <c r="F75">
        <f t="shared" si="3"/>
        <v>-27.222000000165281</v>
      </c>
    </row>
    <row r="76" spans="1:6" x14ac:dyDescent="0.25">
      <c r="A76">
        <v>9.7E-5</v>
      </c>
      <c r="B76">
        <v>7.7000000000000001E-5</v>
      </c>
      <c r="C76">
        <v>1568.7438959999999</v>
      </c>
      <c r="D76">
        <v>0.21065700000000001</v>
      </c>
      <c r="E76">
        <f t="shared" si="2"/>
        <v>2.4409999998624698E-3</v>
      </c>
      <c r="F76">
        <f t="shared" si="3"/>
        <v>2.4409999998624698</v>
      </c>
    </row>
    <row r="77" spans="1:6" x14ac:dyDescent="0.25">
      <c r="A77">
        <v>9.7999999999999997E-5</v>
      </c>
      <c r="B77">
        <v>7.4999999999999993E-5</v>
      </c>
      <c r="C77">
        <v>1568.736328</v>
      </c>
      <c r="D77">
        <v>0.19447999999999999</v>
      </c>
      <c r="E77">
        <f t="shared" si="2"/>
        <v>-5.1270000001295557E-3</v>
      </c>
      <c r="F77">
        <f t="shared" si="3"/>
        <v>-5.1270000001295557</v>
      </c>
    </row>
    <row r="78" spans="1:6" x14ac:dyDescent="0.25">
      <c r="A78">
        <v>9.7E-5</v>
      </c>
      <c r="B78">
        <v>7.2999999999999999E-5</v>
      </c>
      <c r="C78">
        <v>1568.724976</v>
      </c>
      <c r="D78">
        <v>0.21729499999999999</v>
      </c>
      <c r="E78">
        <f t="shared" si="2"/>
        <v>-1.6479000000117594E-2</v>
      </c>
      <c r="F78">
        <f t="shared" si="3"/>
        <v>-16.479000000117594</v>
      </c>
    </row>
    <row r="79" spans="1:6" x14ac:dyDescent="0.25">
      <c r="A79">
        <v>9.6000000000000002E-5</v>
      </c>
      <c r="B79">
        <v>7.2000000000000002E-5</v>
      </c>
      <c r="C79">
        <v>1568.7181399999999</v>
      </c>
      <c r="D79">
        <v>0.21276200000000001</v>
      </c>
      <c r="E79">
        <f t="shared" si="2"/>
        <v>-2.3315000000138753E-2</v>
      </c>
      <c r="F79">
        <f t="shared" si="3"/>
        <v>-23.315000000138753</v>
      </c>
    </row>
    <row r="80" spans="1:6" x14ac:dyDescent="0.25">
      <c r="A80">
        <v>9.7E-5</v>
      </c>
      <c r="B80">
        <v>7.2999999999999999E-5</v>
      </c>
      <c r="C80">
        <v>1568.7224120000001</v>
      </c>
      <c r="D80">
        <v>0.214195</v>
      </c>
      <c r="E80">
        <f t="shared" si="2"/>
        <v>-1.9043000000010579E-2</v>
      </c>
      <c r="F80">
        <f t="shared" si="3"/>
        <v>-19.043000000010579</v>
      </c>
    </row>
    <row r="81" spans="1:6" x14ac:dyDescent="0.25">
      <c r="A81">
        <v>9.7E-5</v>
      </c>
      <c r="B81">
        <v>7.3999999999999996E-5</v>
      </c>
      <c r="C81">
        <v>1568.7261960000001</v>
      </c>
      <c r="D81">
        <v>0.22717399999999999</v>
      </c>
      <c r="E81">
        <f t="shared" si="2"/>
        <v>-1.5259000000014566E-2</v>
      </c>
      <c r="F81">
        <f t="shared" si="3"/>
        <v>-15.259000000014566</v>
      </c>
    </row>
    <row r="82" spans="1:6" x14ac:dyDescent="0.25">
      <c r="A82">
        <v>9.7E-5</v>
      </c>
      <c r="B82">
        <v>8.0000000000000007E-5</v>
      </c>
      <c r="C82">
        <v>1568.7338870000001</v>
      </c>
      <c r="D82">
        <v>0.21850900000000001</v>
      </c>
      <c r="E82">
        <f t="shared" si="2"/>
        <v>-7.5679999999920256E-3</v>
      </c>
      <c r="F82">
        <f t="shared" si="3"/>
        <v>-7.5679999999920256</v>
      </c>
    </row>
    <row r="83" spans="1:6" x14ac:dyDescent="0.25">
      <c r="A83">
        <v>9.2999999999999997E-5</v>
      </c>
      <c r="B83">
        <v>9.7E-5</v>
      </c>
      <c r="C83">
        <v>1568.7639160000001</v>
      </c>
      <c r="D83">
        <v>0.23389099999999999</v>
      </c>
      <c r="E83">
        <f t="shared" si="2"/>
        <v>2.2461000000021158E-2</v>
      </c>
      <c r="F83">
        <f t="shared" si="3"/>
        <v>22.461000000021158</v>
      </c>
    </row>
    <row r="84" spans="1:6" x14ac:dyDescent="0.25">
      <c r="A84">
        <v>9.2E-5</v>
      </c>
      <c r="B84">
        <v>1.05E-4</v>
      </c>
      <c r="C84">
        <v>1568.783936</v>
      </c>
      <c r="D84">
        <v>0.25101699999999999</v>
      </c>
      <c r="E84">
        <f t="shared" si="2"/>
        <v>4.2480999999952473E-2</v>
      </c>
      <c r="F84">
        <f t="shared" si="3"/>
        <v>42.480999999952473</v>
      </c>
    </row>
    <row r="85" spans="1:6" x14ac:dyDescent="0.25">
      <c r="A85">
        <v>9.0000000000000006E-5</v>
      </c>
      <c r="B85">
        <v>1.1400000000000001E-4</v>
      </c>
      <c r="C85">
        <v>1568.8005370000001</v>
      </c>
      <c r="D85">
        <v>0.26707900000000001</v>
      </c>
      <c r="E85">
        <f t="shared" si="2"/>
        <v>5.9081999999989421E-2</v>
      </c>
      <c r="F85">
        <f t="shared" si="3"/>
        <v>59.081999999989421</v>
      </c>
    </row>
    <row r="86" spans="1:6" x14ac:dyDescent="0.25">
      <c r="A86">
        <v>8.7000000000000001E-5</v>
      </c>
      <c r="B86">
        <v>1.22E-4</v>
      </c>
      <c r="C86">
        <v>1568.795654</v>
      </c>
      <c r="D86">
        <v>0.28321000000000002</v>
      </c>
      <c r="E86">
        <f t="shared" si="2"/>
        <v>5.4198999999925945E-2</v>
      </c>
      <c r="F86">
        <f t="shared" si="3"/>
        <v>54.198999999925945</v>
      </c>
    </row>
    <row r="87" spans="1:6" x14ac:dyDescent="0.25">
      <c r="A87">
        <v>8.7000000000000001E-5</v>
      </c>
      <c r="B87">
        <v>1.21E-4</v>
      </c>
      <c r="C87">
        <v>1568.7985839999999</v>
      </c>
      <c r="D87">
        <v>0.27784199999999998</v>
      </c>
      <c r="E87">
        <f t="shared" si="2"/>
        <v>5.7128999999804364E-2</v>
      </c>
      <c r="F87">
        <f t="shared" si="3"/>
        <v>57.128999999804364</v>
      </c>
    </row>
    <row r="88" spans="1:6" x14ac:dyDescent="0.25">
      <c r="A88">
        <v>8.7000000000000001E-5</v>
      </c>
      <c r="B88">
        <v>1.21E-4</v>
      </c>
      <c r="C88">
        <v>1568.8004149999999</v>
      </c>
      <c r="D88">
        <v>0.28092800000000001</v>
      </c>
      <c r="E88">
        <f t="shared" si="2"/>
        <v>5.8959999999842694E-2</v>
      </c>
      <c r="F88">
        <f t="shared" si="3"/>
        <v>58.959999999842694</v>
      </c>
    </row>
    <row r="89" spans="1:6" x14ac:dyDescent="0.25">
      <c r="A89">
        <v>9.0000000000000006E-5</v>
      </c>
      <c r="B89">
        <v>1.11E-4</v>
      </c>
      <c r="C89">
        <v>1568.782471</v>
      </c>
      <c r="D89">
        <v>0.25989200000000001</v>
      </c>
      <c r="E89">
        <f t="shared" si="2"/>
        <v>4.1015999999899577E-2</v>
      </c>
      <c r="F89">
        <f t="shared" si="3"/>
        <v>41.015999999899577</v>
      </c>
    </row>
    <row r="90" spans="1:6" x14ac:dyDescent="0.25">
      <c r="A90">
        <v>9.0000000000000006E-5</v>
      </c>
      <c r="B90">
        <v>1.08E-4</v>
      </c>
      <c r="C90">
        <v>1568.7813719999999</v>
      </c>
      <c r="D90">
        <v>0.272615</v>
      </c>
      <c r="E90">
        <f t="shared" si="2"/>
        <v>3.9916999999832115E-2</v>
      </c>
      <c r="F90">
        <f t="shared" si="3"/>
        <v>39.916999999832115</v>
      </c>
    </row>
    <row r="91" spans="1:6" x14ac:dyDescent="0.25">
      <c r="A91">
        <v>9.1000000000000003E-5</v>
      </c>
      <c r="B91">
        <v>1.03E-4</v>
      </c>
      <c r="C91">
        <v>1568.7841800000001</v>
      </c>
      <c r="D91">
        <v>0.249164</v>
      </c>
      <c r="E91">
        <f t="shared" si="2"/>
        <v>4.2725000000018554E-2</v>
      </c>
      <c r="F91">
        <f t="shared" si="3"/>
        <v>42.725000000018554</v>
      </c>
    </row>
    <row r="92" spans="1:6" x14ac:dyDescent="0.25">
      <c r="A92">
        <v>9.2E-5</v>
      </c>
      <c r="B92">
        <v>1E-4</v>
      </c>
      <c r="C92">
        <v>1568.7764890000001</v>
      </c>
      <c r="D92">
        <v>0.24011299999999999</v>
      </c>
      <c r="E92">
        <f t="shared" si="2"/>
        <v>3.5033999999996013E-2</v>
      </c>
      <c r="F92">
        <f t="shared" si="3"/>
        <v>35.033999999996013</v>
      </c>
    </row>
    <row r="93" spans="1:6" x14ac:dyDescent="0.25">
      <c r="A93">
        <v>9.2999999999999997E-5</v>
      </c>
      <c r="B93">
        <v>9.1000000000000003E-5</v>
      </c>
      <c r="C93">
        <v>1568.755249</v>
      </c>
      <c r="D93">
        <v>0.24362300000000001</v>
      </c>
      <c r="E93">
        <f t="shared" si="2"/>
        <v>1.379399999996167E-2</v>
      </c>
      <c r="F93">
        <f t="shared" si="3"/>
        <v>13.79399999996167</v>
      </c>
    </row>
    <row r="94" spans="1:6" x14ac:dyDescent="0.25">
      <c r="A94">
        <v>9.6000000000000002E-5</v>
      </c>
      <c r="B94">
        <v>8.2000000000000001E-5</v>
      </c>
      <c r="C94">
        <v>1568.740967</v>
      </c>
      <c r="D94">
        <v>0.225073</v>
      </c>
      <c r="E94">
        <f t="shared" si="2"/>
        <v>-4.8800000013216049E-4</v>
      </c>
      <c r="F94">
        <f t="shared" si="3"/>
        <v>-0.48800000013216049</v>
      </c>
    </row>
    <row r="95" spans="1:6" x14ac:dyDescent="0.25">
      <c r="A95">
        <v>9.6000000000000002E-5</v>
      </c>
      <c r="B95">
        <v>8.0000000000000007E-5</v>
      </c>
      <c r="C95">
        <v>1568.7322999999999</v>
      </c>
      <c r="D95">
        <v>0.22212999999999999</v>
      </c>
      <c r="E95">
        <f t="shared" si="2"/>
        <v>-9.1550000001916487E-3</v>
      </c>
      <c r="F95">
        <f t="shared" si="3"/>
        <v>-9.1550000001916487</v>
      </c>
    </row>
    <row r="96" spans="1:6" x14ac:dyDescent="0.25">
      <c r="A96">
        <v>9.5000000000000005E-5</v>
      </c>
      <c r="B96">
        <v>8.0000000000000007E-5</v>
      </c>
      <c r="C96">
        <v>1568.7299800000001</v>
      </c>
      <c r="D96">
        <v>0.22053700000000001</v>
      </c>
      <c r="E96">
        <f t="shared" si="2"/>
        <v>-1.1475000000018554E-2</v>
      </c>
      <c r="F96">
        <f t="shared" si="3"/>
        <v>-11.475000000018554</v>
      </c>
    </row>
    <row r="97" spans="1:6" x14ac:dyDescent="0.25">
      <c r="A97">
        <v>9.5000000000000005E-5</v>
      </c>
      <c r="B97">
        <v>7.4999999999999993E-5</v>
      </c>
      <c r="C97">
        <v>1568.7198490000001</v>
      </c>
      <c r="D97">
        <v>0.21548600000000001</v>
      </c>
      <c r="E97">
        <f t="shared" si="2"/>
        <v>-2.1606000000019776E-2</v>
      </c>
      <c r="F97">
        <f t="shared" si="3"/>
        <v>-21.606000000019776</v>
      </c>
    </row>
    <row r="98" spans="1:6" x14ac:dyDescent="0.25">
      <c r="A98">
        <v>9.6000000000000002E-5</v>
      </c>
      <c r="B98">
        <v>7.3999999999999996E-5</v>
      </c>
      <c r="C98">
        <v>1568.7308350000001</v>
      </c>
      <c r="D98">
        <v>0.22076599999999999</v>
      </c>
      <c r="E98">
        <f t="shared" si="2"/>
        <v>-1.0620000000017171E-2</v>
      </c>
      <c r="F98">
        <f t="shared" si="3"/>
        <v>-10.620000000017171</v>
      </c>
    </row>
    <row r="99" spans="1:6" x14ac:dyDescent="0.25">
      <c r="A99">
        <v>9.6000000000000002E-5</v>
      </c>
      <c r="B99">
        <v>7.7000000000000001E-5</v>
      </c>
      <c r="C99">
        <v>1568.7482910000001</v>
      </c>
      <c r="D99">
        <v>0.221576</v>
      </c>
      <c r="E99">
        <f t="shared" si="2"/>
        <v>6.8360000000211585E-3</v>
      </c>
      <c r="F99">
        <f t="shared" si="3"/>
        <v>6.8360000000211585</v>
      </c>
    </row>
    <row r="100" spans="1:6" x14ac:dyDescent="0.25">
      <c r="A100">
        <v>9.6000000000000002E-5</v>
      </c>
      <c r="B100">
        <v>7.8999999999999996E-5</v>
      </c>
      <c r="C100">
        <v>1568.7264399999999</v>
      </c>
      <c r="D100">
        <v>0.21442</v>
      </c>
      <c r="E100">
        <f t="shared" si="2"/>
        <v>-1.501500000017586E-2</v>
      </c>
      <c r="F100">
        <f t="shared" si="3"/>
        <v>-15.01500000017586</v>
      </c>
    </row>
    <row r="101" spans="1:6" x14ac:dyDescent="0.25">
      <c r="A101">
        <v>9.7E-5</v>
      </c>
      <c r="B101">
        <v>7.4999999999999993E-5</v>
      </c>
      <c r="C101">
        <v>1568.7335210000001</v>
      </c>
      <c r="D101">
        <v>0.212033</v>
      </c>
      <c r="E101">
        <f t="shared" si="2"/>
        <v>-7.9339999999774591E-3</v>
      </c>
      <c r="F101">
        <f t="shared" si="3"/>
        <v>-7.9339999999774591</v>
      </c>
    </row>
    <row r="102" spans="1:6" x14ac:dyDescent="0.25">
      <c r="A102">
        <v>9.6000000000000002E-5</v>
      </c>
      <c r="B102">
        <v>8.0000000000000007E-5</v>
      </c>
      <c r="C102">
        <v>1568.7330320000001</v>
      </c>
      <c r="D102">
        <v>0.21246799999999999</v>
      </c>
      <c r="E102">
        <f t="shared" si="2"/>
        <v>-8.422999999993408E-3</v>
      </c>
      <c r="F102">
        <f t="shared" si="3"/>
        <v>-8.422999999993408</v>
      </c>
    </row>
    <row r="103" spans="1:6" x14ac:dyDescent="0.25">
      <c r="A103">
        <v>9.7E-5</v>
      </c>
      <c r="B103">
        <v>7.7999999999999999E-5</v>
      </c>
      <c r="C103">
        <v>1568.73999</v>
      </c>
      <c r="D103">
        <v>0.22413</v>
      </c>
      <c r="E103">
        <f t="shared" si="2"/>
        <v>-1.4650000000528962E-3</v>
      </c>
      <c r="F103">
        <f t="shared" si="3"/>
        <v>-1.4650000000528962</v>
      </c>
    </row>
    <row r="104" spans="1:6" x14ac:dyDescent="0.25">
      <c r="A104">
        <v>9.6000000000000002E-5</v>
      </c>
      <c r="B104">
        <v>7.6000000000000004E-5</v>
      </c>
      <c r="C104">
        <v>1568.7320560000001</v>
      </c>
      <c r="D104">
        <v>0.223749</v>
      </c>
      <c r="E104">
        <f t="shared" si="2"/>
        <v>-9.3990000000303553E-3</v>
      </c>
      <c r="F104">
        <f t="shared" si="3"/>
        <v>-9.3990000000303553</v>
      </c>
    </row>
    <row r="105" spans="1:6" x14ac:dyDescent="0.25">
      <c r="A105">
        <v>9.5000000000000005E-5</v>
      </c>
      <c r="B105">
        <v>8.0000000000000007E-5</v>
      </c>
      <c r="C105">
        <v>1568.7342530000001</v>
      </c>
      <c r="D105">
        <v>0.214924</v>
      </c>
      <c r="E105">
        <f t="shared" si="2"/>
        <v>-7.202000000006592E-3</v>
      </c>
      <c r="F105">
        <f t="shared" si="3"/>
        <v>-7.202000000006592</v>
      </c>
    </row>
    <row r="106" spans="1:6" x14ac:dyDescent="0.25">
      <c r="A106">
        <v>9.5000000000000005E-5</v>
      </c>
      <c r="B106">
        <v>8.2999999999999998E-5</v>
      </c>
      <c r="C106">
        <v>1568.747192</v>
      </c>
      <c r="D106">
        <v>0.230549</v>
      </c>
      <c r="E106">
        <f t="shared" si="2"/>
        <v>5.7369999999536958E-3</v>
      </c>
      <c r="F106">
        <f t="shared" si="3"/>
        <v>5.7369999999536958</v>
      </c>
    </row>
    <row r="107" spans="1:6" x14ac:dyDescent="0.25">
      <c r="A107">
        <v>9.5000000000000005E-5</v>
      </c>
      <c r="B107">
        <v>8.1000000000000004E-5</v>
      </c>
      <c r="C107">
        <v>1568.7358400000001</v>
      </c>
      <c r="D107">
        <v>0.22883300000000001</v>
      </c>
      <c r="E107">
        <f t="shared" si="2"/>
        <v>-5.6150000000343425E-3</v>
      </c>
      <c r="F107">
        <f t="shared" si="3"/>
        <v>-5.6150000000343425</v>
      </c>
    </row>
    <row r="108" spans="1:6" x14ac:dyDescent="0.25">
      <c r="A108">
        <v>9.6000000000000002E-5</v>
      </c>
      <c r="B108">
        <v>7.7000000000000001E-5</v>
      </c>
      <c r="C108">
        <v>1568.747437</v>
      </c>
      <c r="D108">
        <v>0.22971900000000001</v>
      </c>
      <c r="E108">
        <f t="shared" si="2"/>
        <v>5.9819999999035645E-3</v>
      </c>
      <c r="F108">
        <f t="shared" si="3"/>
        <v>5.9819999999035645</v>
      </c>
    </row>
    <row r="109" spans="1:6" x14ac:dyDescent="0.25">
      <c r="A109">
        <v>9.6000000000000002E-5</v>
      </c>
      <c r="B109">
        <v>8.3999999999999995E-5</v>
      </c>
      <c r="C109">
        <v>1568.738525</v>
      </c>
      <c r="D109">
        <v>0.214474</v>
      </c>
      <c r="E109">
        <f t="shared" si="2"/>
        <v>-2.9300000001057924E-3</v>
      </c>
      <c r="F109">
        <f t="shared" si="3"/>
        <v>-2.9300000001057924</v>
      </c>
    </row>
    <row r="110" spans="1:6" x14ac:dyDescent="0.25">
      <c r="A110">
        <v>9.5000000000000005E-5</v>
      </c>
      <c r="B110">
        <v>8.2999999999999998E-5</v>
      </c>
      <c r="C110">
        <v>1568.735107</v>
      </c>
      <c r="D110">
        <v>0.21979000000000001</v>
      </c>
      <c r="E110">
        <f t="shared" si="2"/>
        <v>-6.3480000001163717E-3</v>
      </c>
      <c r="F110">
        <f t="shared" si="3"/>
        <v>-6.3480000001163717</v>
      </c>
    </row>
    <row r="111" spans="1:6" x14ac:dyDescent="0.25">
      <c r="A111">
        <v>9.6000000000000002E-5</v>
      </c>
      <c r="B111">
        <v>7.7000000000000001E-5</v>
      </c>
      <c r="C111">
        <v>1568.730225</v>
      </c>
      <c r="D111">
        <v>0.23419200000000001</v>
      </c>
      <c r="E111">
        <f t="shared" si="2"/>
        <v>-1.1230000000068685E-2</v>
      </c>
      <c r="F111">
        <f t="shared" si="3"/>
        <v>-11.230000000068685</v>
      </c>
    </row>
    <row r="112" spans="1:6" x14ac:dyDescent="0.25">
      <c r="A112">
        <v>9.6000000000000002E-5</v>
      </c>
      <c r="B112">
        <v>8.2000000000000001E-5</v>
      </c>
      <c r="C112">
        <v>1568.7342530000001</v>
      </c>
      <c r="D112">
        <v>0.23100899999999999</v>
      </c>
      <c r="E112">
        <f t="shared" si="2"/>
        <v>-7.202000000006592E-3</v>
      </c>
      <c r="F112">
        <f t="shared" si="3"/>
        <v>-7.202000000006592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opLeftCell="A76" workbookViewId="0">
      <selection activeCell="C1" sqref="C1:C113"/>
    </sheetView>
  </sheetViews>
  <sheetFormatPr defaultRowHeight="15" x14ac:dyDescent="0.25"/>
  <cols>
    <col min="1" max="1" width="8.140625" bestFit="1" customWidth="1"/>
  </cols>
  <sheetData>
    <row r="1" spans="1:3" x14ac:dyDescent="0.25">
      <c r="A1" s="1">
        <v>0.47084490740740742</v>
      </c>
      <c r="B1">
        <v>0</v>
      </c>
      <c r="C1">
        <f>B1/60</f>
        <v>0</v>
      </c>
    </row>
    <row r="2" spans="1:3" x14ac:dyDescent="0.25">
      <c r="A2" s="1">
        <v>0.47092592592592591</v>
      </c>
      <c r="B2">
        <v>7</v>
      </c>
      <c r="C2">
        <f t="shared" ref="C2:C65" si="0">B2/60</f>
        <v>0.11666666666666667</v>
      </c>
    </row>
    <row r="3" spans="1:3" x14ac:dyDescent="0.25">
      <c r="A3" s="1">
        <v>0.47121527777777777</v>
      </c>
      <c r="B3">
        <v>32</v>
      </c>
      <c r="C3">
        <f t="shared" si="0"/>
        <v>0.53333333333333333</v>
      </c>
    </row>
    <row r="4" spans="1:3" x14ac:dyDescent="0.25">
      <c r="A4" s="1">
        <v>0.47146990740740741</v>
      </c>
      <c r="B4">
        <v>54</v>
      </c>
      <c r="C4">
        <f t="shared" si="0"/>
        <v>0.9</v>
      </c>
    </row>
    <row r="5" spans="1:3" x14ac:dyDescent="0.25">
      <c r="A5" s="1">
        <v>0.471712962962963</v>
      </c>
      <c r="B5">
        <f>B4+21.5</f>
        <v>75.5</v>
      </c>
      <c r="C5">
        <f t="shared" si="0"/>
        <v>1.2583333333333333</v>
      </c>
    </row>
    <row r="6" spans="1:3" x14ac:dyDescent="0.25">
      <c r="A6" s="1">
        <v>0.47196759259259258</v>
      </c>
      <c r="B6">
        <f t="shared" ref="B6:B69" si="1">B5+21.5</f>
        <v>97</v>
      </c>
      <c r="C6">
        <f t="shared" si="0"/>
        <v>1.6166666666666667</v>
      </c>
    </row>
    <row r="7" spans="1:3" x14ac:dyDescent="0.25">
      <c r="A7" s="1">
        <v>0.47222222222222227</v>
      </c>
      <c r="B7">
        <f t="shared" si="1"/>
        <v>118.5</v>
      </c>
      <c r="C7">
        <f t="shared" si="0"/>
        <v>1.9750000000000001</v>
      </c>
    </row>
    <row r="8" spans="1:3" x14ac:dyDescent="0.25">
      <c r="A8" s="1">
        <v>0.4724652777777778</v>
      </c>
      <c r="B8">
        <f t="shared" si="1"/>
        <v>140</v>
      </c>
      <c r="C8">
        <f t="shared" si="0"/>
        <v>2.3333333333333335</v>
      </c>
    </row>
    <row r="9" spans="1:3" x14ac:dyDescent="0.25">
      <c r="A9" s="1">
        <v>0.47271990740740738</v>
      </c>
      <c r="B9">
        <f t="shared" si="1"/>
        <v>161.5</v>
      </c>
      <c r="C9">
        <f t="shared" si="0"/>
        <v>2.6916666666666669</v>
      </c>
    </row>
    <row r="10" spans="1:3" x14ac:dyDescent="0.25">
      <c r="A10" s="1">
        <v>0.47297453703703707</v>
      </c>
      <c r="B10">
        <f t="shared" si="1"/>
        <v>183</v>
      </c>
      <c r="C10">
        <f t="shared" si="0"/>
        <v>3.05</v>
      </c>
    </row>
    <row r="11" spans="1:3" x14ac:dyDescent="0.25">
      <c r="A11" s="1">
        <v>0.47321759259259261</v>
      </c>
      <c r="B11">
        <f t="shared" si="1"/>
        <v>204.5</v>
      </c>
      <c r="C11">
        <f t="shared" si="0"/>
        <v>3.4083333333333332</v>
      </c>
    </row>
    <row r="12" spans="1:3" x14ac:dyDescent="0.25">
      <c r="A12" s="1">
        <v>0.47347222222222224</v>
      </c>
      <c r="B12">
        <f t="shared" si="1"/>
        <v>226</v>
      </c>
      <c r="C12">
        <f t="shared" si="0"/>
        <v>3.7666666666666666</v>
      </c>
    </row>
    <row r="13" spans="1:3" x14ac:dyDescent="0.25">
      <c r="A13" s="1">
        <v>0.47372685185185182</v>
      </c>
      <c r="B13">
        <f t="shared" si="1"/>
        <v>247.5</v>
      </c>
      <c r="C13">
        <f t="shared" si="0"/>
        <v>4.125</v>
      </c>
    </row>
    <row r="14" spans="1:3" x14ac:dyDescent="0.25">
      <c r="A14" s="1">
        <v>0.47396990740740735</v>
      </c>
      <c r="B14">
        <f t="shared" si="1"/>
        <v>269</v>
      </c>
      <c r="C14">
        <f t="shared" si="0"/>
        <v>4.4833333333333334</v>
      </c>
    </row>
    <row r="15" spans="1:3" x14ac:dyDescent="0.25">
      <c r="A15" s="1">
        <v>0.47422453703703704</v>
      </c>
      <c r="B15">
        <f t="shared" si="1"/>
        <v>290.5</v>
      </c>
      <c r="C15">
        <f t="shared" si="0"/>
        <v>4.8416666666666668</v>
      </c>
    </row>
    <row r="16" spans="1:3" x14ac:dyDescent="0.25">
      <c r="A16" s="1">
        <v>0.47447916666666662</v>
      </c>
      <c r="B16">
        <f t="shared" si="1"/>
        <v>312</v>
      </c>
      <c r="C16">
        <f t="shared" si="0"/>
        <v>5.2</v>
      </c>
    </row>
    <row r="17" spans="1:3" x14ac:dyDescent="0.25">
      <c r="A17" s="1">
        <v>0.47472222222222221</v>
      </c>
      <c r="B17">
        <f t="shared" si="1"/>
        <v>333.5</v>
      </c>
      <c r="C17">
        <f t="shared" si="0"/>
        <v>5.5583333333333336</v>
      </c>
    </row>
    <row r="18" spans="1:3" x14ac:dyDescent="0.25">
      <c r="A18" s="1">
        <v>0.47497685185185184</v>
      </c>
      <c r="B18">
        <f t="shared" si="1"/>
        <v>355</v>
      </c>
      <c r="C18">
        <f t="shared" si="0"/>
        <v>5.916666666666667</v>
      </c>
    </row>
    <row r="19" spans="1:3" x14ac:dyDescent="0.25">
      <c r="A19" s="1">
        <v>0.47523148148148148</v>
      </c>
      <c r="B19">
        <f t="shared" si="1"/>
        <v>376.5</v>
      </c>
      <c r="C19">
        <f t="shared" si="0"/>
        <v>6.2750000000000004</v>
      </c>
    </row>
    <row r="20" spans="1:3" x14ac:dyDescent="0.25">
      <c r="A20" s="1">
        <v>0.47547453703703701</v>
      </c>
      <c r="B20">
        <f t="shared" si="1"/>
        <v>398</v>
      </c>
      <c r="C20">
        <f t="shared" si="0"/>
        <v>6.6333333333333337</v>
      </c>
    </row>
    <row r="21" spans="1:3" x14ac:dyDescent="0.25">
      <c r="A21" s="1">
        <v>0.4757291666666667</v>
      </c>
      <c r="B21">
        <f t="shared" si="1"/>
        <v>419.5</v>
      </c>
      <c r="C21">
        <f t="shared" si="0"/>
        <v>6.9916666666666663</v>
      </c>
    </row>
    <row r="22" spans="1:3" x14ac:dyDescent="0.25">
      <c r="A22" s="1">
        <v>0.47598379629629628</v>
      </c>
      <c r="B22">
        <f t="shared" si="1"/>
        <v>441</v>
      </c>
      <c r="C22">
        <f t="shared" si="0"/>
        <v>7.35</v>
      </c>
    </row>
    <row r="23" spans="1:3" x14ac:dyDescent="0.25">
      <c r="A23" s="1">
        <v>0.47623842592592597</v>
      </c>
      <c r="B23">
        <f t="shared" si="1"/>
        <v>462.5</v>
      </c>
      <c r="C23">
        <f t="shared" si="0"/>
        <v>7.708333333333333</v>
      </c>
    </row>
    <row r="24" spans="1:3" x14ac:dyDescent="0.25">
      <c r="A24" s="1">
        <v>0.47648148148148151</v>
      </c>
      <c r="B24">
        <f t="shared" si="1"/>
        <v>484</v>
      </c>
      <c r="C24">
        <f t="shared" si="0"/>
        <v>8.0666666666666664</v>
      </c>
    </row>
    <row r="25" spans="1:3" x14ac:dyDescent="0.25">
      <c r="A25" s="1">
        <v>0.47673611111111108</v>
      </c>
      <c r="B25">
        <f t="shared" si="1"/>
        <v>505.5</v>
      </c>
      <c r="C25">
        <f t="shared" si="0"/>
        <v>8.4250000000000007</v>
      </c>
    </row>
    <row r="26" spans="1:3" x14ac:dyDescent="0.25">
      <c r="A26" s="1">
        <v>0.47699074074074077</v>
      </c>
      <c r="B26">
        <f t="shared" si="1"/>
        <v>527</v>
      </c>
      <c r="C26">
        <f t="shared" si="0"/>
        <v>8.7833333333333332</v>
      </c>
    </row>
    <row r="27" spans="1:3" x14ac:dyDescent="0.25">
      <c r="A27" s="1">
        <v>0.47724537037037035</v>
      </c>
      <c r="B27">
        <f t="shared" si="1"/>
        <v>548.5</v>
      </c>
      <c r="C27">
        <f t="shared" si="0"/>
        <v>9.1416666666666675</v>
      </c>
    </row>
    <row r="28" spans="1:3" x14ac:dyDescent="0.25">
      <c r="A28" s="1">
        <v>0.47748842592592594</v>
      </c>
      <c r="B28">
        <f t="shared" si="1"/>
        <v>570</v>
      </c>
      <c r="C28">
        <f t="shared" si="0"/>
        <v>9.5</v>
      </c>
    </row>
    <row r="29" spans="1:3" x14ac:dyDescent="0.25">
      <c r="A29" s="1">
        <v>0.47774305555555552</v>
      </c>
      <c r="B29">
        <f t="shared" si="1"/>
        <v>591.5</v>
      </c>
      <c r="C29">
        <f t="shared" si="0"/>
        <v>9.8583333333333325</v>
      </c>
    </row>
    <row r="30" spans="1:3" x14ac:dyDescent="0.25">
      <c r="A30" s="1">
        <v>0.47799768518518521</v>
      </c>
      <c r="B30">
        <f t="shared" si="1"/>
        <v>613</v>
      </c>
      <c r="C30">
        <f t="shared" si="0"/>
        <v>10.216666666666667</v>
      </c>
    </row>
    <row r="31" spans="1:3" x14ac:dyDescent="0.25">
      <c r="A31" s="1">
        <v>0.47824074074074074</v>
      </c>
      <c r="B31">
        <f t="shared" si="1"/>
        <v>634.5</v>
      </c>
      <c r="C31">
        <f t="shared" si="0"/>
        <v>10.574999999999999</v>
      </c>
    </row>
    <row r="32" spans="1:3" x14ac:dyDescent="0.25">
      <c r="A32" s="1">
        <v>0.47849537037037032</v>
      </c>
      <c r="B32">
        <f t="shared" si="1"/>
        <v>656</v>
      </c>
      <c r="C32">
        <f t="shared" si="0"/>
        <v>10.933333333333334</v>
      </c>
    </row>
    <row r="33" spans="1:3" x14ac:dyDescent="0.25">
      <c r="A33" s="1">
        <v>0.47875000000000001</v>
      </c>
      <c r="B33">
        <f t="shared" si="1"/>
        <v>677.5</v>
      </c>
      <c r="C33">
        <f t="shared" si="0"/>
        <v>11.291666666666666</v>
      </c>
    </row>
    <row r="34" spans="1:3" x14ac:dyDescent="0.25">
      <c r="A34" s="1">
        <v>0.47899305555555555</v>
      </c>
      <c r="B34">
        <f t="shared" si="1"/>
        <v>699</v>
      </c>
      <c r="C34">
        <f t="shared" si="0"/>
        <v>11.65</v>
      </c>
    </row>
    <row r="35" spans="1:3" x14ac:dyDescent="0.25">
      <c r="A35" s="1">
        <v>0.47924768518518518</v>
      </c>
      <c r="B35">
        <f t="shared" si="1"/>
        <v>720.5</v>
      </c>
      <c r="C35">
        <f t="shared" si="0"/>
        <v>12.008333333333333</v>
      </c>
    </row>
    <row r="36" spans="1:3" x14ac:dyDescent="0.25">
      <c r="A36" s="1">
        <v>0.47950231481481481</v>
      </c>
      <c r="B36">
        <f t="shared" si="1"/>
        <v>742</v>
      </c>
      <c r="C36">
        <f t="shared" si="0"/>
        <v>12.366666666666667</v>
      </c>
    </row>
    <row r="37" spans="1:3" x14ac:dyDescent="0.25">
      <c r="A37" s="1">
        <v>0.47974537037037041</v>
      </c>
      <c r="B37">
        <f t="shared" si="1"/>
        <v>763.5</v>
      </c>
      <c r="C37">
        <f t="shared" si="0"/>
        <v>12.725</v>
      </c>
    </row>
    <row r="38" spans="1:3" x14ac:dyDescent="0.25">
      <c r="A38" s="1">
        <v>0.48</v>
      </c>
      <c r="B38">
        <f t="shared" si="1"/>
        <v>785</v>
      </c>
      <c r="C38">
        <f t="shared" si="0"/>
        <v>13.083333333333334</v>
      </c>
    </row>
    <row r="39" spans="1:3" x14ac:dyDescent="0.25">
      <c r="A39" s="1">
        <v>0.48025462962962967</v>
      </c>
      <c r="B39">
        <f t="shared" si="1"/>
        <v>806.5</v>
      </c>
      <c r="C39">
        <f t="shared" si="0"/>
        <v>13.441666666666666</v>
      </c>
    </row>
    <row r="40" spans="1:3" x14ac:dyDescent="0.25">
      <c r="A40" s="1">
        <v>0.48049768518518521</v>
      </c>
      <c r="B40">
        <f t="shared" si="1"/>
        <v>828</v>
      </c>
      <c r="C40">
        <f t="shared" si="0"/>
        <v>13.8</v>
      </c>
    </row>
    <row r="41" spans="1:3" x14ac:dyDescent="0.25">
      <c r="A41" s="1">
        <v>0.48075231481481479</v>
      </c>
      <c r="B41">
        <f t="shared" si="1"/>
        <v>849.5</v>
      </c>
      <c r="C41">
        <f t="shared" si="0"/>
        <v>14.158333333333333</v>
      </c>
    </row>
    <row r="42" spans="1:3" x14ac:dyDescent="0.25">
      <c r="A42" s="1">
        <v>0.48100694444444447</v>
      </c>
      <c r="B42">
        <f t="shared" si="1"/>
        <v>871</v>
      </c>
      <c r="C42">
        <f t="shared" si="0"/>
        <v>14.516666666666667</v>
      </c>
    </row>
    <row r="43" spans="1:3" x14ac:dyDescent="0.25">
      <c r="A43" s="1">
        <v>0.48126157407407405</v>
      </c>
      <c r="B43">
        <f t="shared" si="1"/>
        <v>892.5</v>
      </c>
      <c r="C43">
        <f t="shared" si="0"/>
        <v>14.875</v>
      </c>
    </row>
    <row r="44" spans="1:3" x14ac:dyDescent="0.25">
      <c r="A44" s="1">
        <v>0.48150462962962964</v>
      </c>
      <c r="B44">
        <f t="shared" si="1"/>
        <v>914</v>
      </c>
      <c r="C44">
        <f t="shared" si="0"/>
        <v>15.233333333333333</v>
      </c>
    </row>
    <row r="45" spans="1:3" x14ac:dyDescent="0.25">
      <c r="A45" s="1">
        <v>0.48175925925925928</v>
      </c>
      <c r="B45">
        <f t="shared" si="1"/>
        <v>935.5</v>
      </c>
      <c r="C45">
        <f t="shared" si="0"/>
        <v>15.591666666666667</v>
      </c>
    </row>
    <row r="46" spans="1:3" x14ac:dyDescent="0.25">
      <c r="A46" s="1">
        <v>0.48201388888888891</v>
      </c>
      <c r="B46">
        <f t="shared" si="1"/>
        <v>957</v>
      </c>
      <c r="C46">
        <f t="shared" si="0"/>
        <v>15.95</v>
      </c>
    </row>
    <row r="47" spans="1:3" x14ac:dyDescent="0.25">
      <c r="A47" s="1">
        <v>0.48225694444444445</v>
      </c>
      <c r="B47">
        <f t="shared" si="1"/>
        <v>978.5</v>
      </c>
      <c r="C47">
        <f t="shared" si="0"/>
        <v>16.308333333333334</v>
      </c>
    </row>
    <row r="48" spans="1:3" x14ac:dyDescent="0.25">
      <c r="A48" s="1">
        <v>0.48251157407407402</v>
      </c>
      <c r="B48">
        <f t="shared" si="1"/>
        <v>1000</v>
      </c>
      <c r="C48">
        <f t="shared" si="0"/>
        <v>16.666666666666668</v>
      </c>
    </row>
    <row r="49" spans="1:3" x14ac:dyDescent="0.25">
      <c r="A49" s="1">
        <v>0.48276620370370371</v>
      </c>
      <c r="B49">
        <f t="shared" si="1"/>
        <v>1021.5</v>
      </c>
      <c r="C49">
        <f t="shared" si="0"/>
        <v>17.024999999999999</v>
      </c>
    </row>
    <row r="50" spans="1:3" x14ac:dyDescent="0.25">
      <c r="A50" s="1">
        <v>0.48300925925925925</v>
      </c>
      <c r="B50">
        <f t="shared" si="1"/>
        <v>1043</v>
      </c>
      <c r="C50">
        <f t="shared" si="0"/>
        <v>17.383333333333333</v>
      </c>
    </row>
    <row r="51" spans="1:3" x14ac:dyDescent="0.25">
      <c r="A51" s="1">
        <v>0.48326388888888888</v>
      </c>
      <c r="B51">
        <f t="shared" si="1"/>
        <v>1064.5</v>
      </c>
      <c r="C51">
        <f t="shared" si="0"/>
        <v>17.741666666666667</v>
      </c>
    </row>
    <row r="52" spans="1:3" x14ac:dyDescent="0.25">
      <c r="A52" s="1">
        <v>0.48351851851851851</v>
      </c>
      <c r="B52">
        <f t="shared" si="1"/>
        <v>1086</v>
      </c>
      <c r="C52">
        <f t="shared" si="0"/>
        <v>18.100000000000001</v>
      </c>
    </row>
    <row r="53" spans="1:3" x14ac:dyDescent="0.25">
      <c r="A53" s="1">
        <v>0.48376157407407411</v>
      </c>
      <c r="B53">
        <f t="shared" si="1"/>
        <v>1107.5</v>
      </c>
      <c r="C53">
        <f t="shared" si="0"/>
        <v>18.458333333333332</v>
      </c>
    </row>
    <row r="54" spans="1:3" x14ac:dyDescent="0.25">
      <c r="A54" s="1">
        <v>0.48401620370370368</v>
      </c>
      <c r="B54">
        <f t="shared" si="1"/>
        <v>1129</v>
      </c>
      <c r="C54">
        <f t="shared" si="0"/>
        <v>18.816666666666666</v>
      </c>
    </row>
    <row r="55" spans="1:3" x14ac:dyDescent="0.25">
      <c r="A55" s="1">
        <v>0.48427083333333337</v>
      </c>
      <c r="B55">
        <f t="shared" si="1"/>
        <v>1150.5</v>
      </c>
      <c r="C55">
        <f t="shared" si="0"/>
        <v>19.175000000000001</v>
      </c>
    </row>
    <row r="56" spans="1:3" x14ac:dyDescent="0.25">
      <c r="A56" s="1">
        <v>0.48452546296296295</v>
      </c>
      <c r="B56">
        <f t="shared" si="1"/>
        <v>1172</v>
      </c>
      <c r="C56">
        <f t="shared" si="0"/>
        <v>19.533333333333335</v>
      </c>
    </row>
    <row r="57" spans="1:3" x14ac:dyDescent="0.25">
      <c r="A57" s="1">
        <v>0.48476851851851849</v>
      </c>
      <c r="B57">
        <f t="shared" si="1"/>
        <v>1193.5</v>
      </c>
      <c r="C57">
        <f t="shared" si="0"/>
        <v>19.891666666666666</v>
      </c>
    </row>
    <row r="58" spans="1:3" x14ac:dyDescent="0.25">
      <c r="A58" s="1">
        <v>0.48502314814814818</v>
      </c>
      <c r="B58">
        <f t="shared" si="1"/>
        <v>1215</v>
      </c>
      <c r="C58">
        <f t="shared" si="0"/>
        <v>20.25</v>
      </c>
    </row>
    <row r="59" spans="1:3" x14ac:dyDescent="0.25">
      <c r="A59" s="1">
        <v>0.48527777777777775</v>
      </c>
      <c r="B59">
        <f t="shared" si="1"/>
        <v>1236.5</v>
      </c>
      <c r="C59">
        <f t="shared" si="0"/>
        <v>20.608333333333334</v>
      </c>
    </row>
    <row r="60" spans="1:3" x14ac:dyDescent="0.25">
      <c r="A60" s="1">
        <v>0.48553240740740744</v>
      </c>
      <c r="B60">
        <f t="shared" si="1"/>
        <v>1258</v>
      </c>
      <c r="C60">
        <f t="shared" si="0"/>
        <v>20.966666666666665</v>
      </c>
    </row>
    <row r="61" spans="1:3" x14ac:dyDescent="0.25">
      <c r="A61" s="1">
        <v>0.48577546296296298</v>
      </c>
      <c r="B61">
        <f t="shared" si="1"/>
        <v>1279.5</v>
      </c>
      <c r="C61">
        <f t="shared" si="0"/>
        <v>21.324999999999999</v>
      </c>
    </row>
    <row r="62" spans="1:3" x14ac:dyDescent="0.25">
      <c r="A62" s="1">
        <v>0.48603009259259261</v>
      </c>
      <c r="B62">
        <f t="shared" si="1"/>
        <v>1301</v>
      </c>
      <c r="C62">
        <f t="shared" si="0"/>
        <v>21.683333333333334</v>
      </c>
    </row>
    <row r="63" spans="1:3" x14ac:dyDescent="0.25">
      <c r="A63" s="1">
        <v>0.48628472222222219</v>
      </c>
      <c r="B63">
        <f t="shared" si="1"/>
        <v>1322.5</v>
      </c>
      <c r="C63">
        <f t="shared" si="0"/>
        <v>22.041666666666668</v>
      </c>
    </row>
    <row r="64" spans="1:3" x14ac:dyDescent="0.25">
      <c r="A64" s="1">
        <v>0.48652777777777773</v>
      </c>
      <c r="B64">
        <f t="shared" si="1"/>
        <v>1344</v>
      </c>
      <c r="C64">
        <f t="shared" si="0"/>
        <v>22.4</v>
      </c>
    </row>
    <row r="65" spans="1:3" x14ac:dyDescent="0.25">
      <c r="A65" s="1">
        <v>0.48678240740740741</v>
      </c>
      <c r="B65">
        <f t="shared" si="1"/>
        <v>1365.5</v>
      </c>
      <c r="C65">
        <f t="shared" si="0"/>
        <v>22.758333333333333</v>
      </c>
    </row>
    <row r="66" spans="1:3" x14ac:dyDescent="0.25">
      <c r="A66" s="1">
        <v>0.48703703703703699</v>
      </c>
      <c r="B66">
        <f t="shared" si="1"/>
        <v>1387</v>
      </c>
      <c r="C66">
        <f t="shared" ref="C66:C113" si="2">B66/60</f>
        <v>23.116666666666667</v>
      </c>
    </row>
    <row r="67" spans="1:3" x14ac:dyDescent="0.25">
      <c r="A67" s="1">
        <v>0.48729166666666668</v>
      </c>
      <c r="B67">
        <f t="shared" si="1"/>
        <v>1408.5</v>
      </c>
      <c r="C67">
        <f t="shared" si="2"/>
        <v>23.475000000000001</v>
      </c>
    </row>
    <row r="68" spans="1:3" x14ac:dyDescent="0.25">
      <c r="A68" s="1">
        <v>0.48753472222222222</v>
      </c>
      <c r="B68">
        <f t="shared" si="1"/>
        <v>1430</v>
      </c>
      <c r="C68">
        <f t="shared" si="2"/>
        <v>23.833333333333332</v>
      </c>
    </row>
    <row r="69" spans="1:3" x14ac:dyDescent="0.25">
      <c r="A69" s="1">
        <v>0.48778935185185185</v>
      </c>
      <c r="B69">
        <f t="shared" si="1"/>
        <v>1451.5</v>
      </c>
      <c r="C69">
        <f t="shared" si="2"/>
        <v>24.191666666666666</v>
      </c>
    </row>
    <row r="70" spans="1:3" x14ac:dyDescent="0.25">
      <c r="A70" s="1">
        <v>0.48804398148148148</v>
      </c>
      <c r="B70">
        <f t="shared" ref="B70:B113" si="3">B69+21.5</f>
        <v>1473</v>
      </c>
      <c r="C70">
        <f t="shared" si="2"/>
        <v>24.55</v>
      </c>
    </row>
    <row r="71" spans="1:3" x14ac:dyDescent="0.25">
      <c r="A71" s="1">
        <v>0.48828703703703707</v>
      </c>
      <c r="B71">
        <f t="shared" si="3"/>
        <v>1494.5</v>
      </c>
      <c r="C71">
        <f t="shared" si="2"/>
        <v>24.908333333333335</v>
      </c>
    </row>
    <row r="72" spans="1:3" x14ac:dyDescent="0.25">
      <c r="A72" s="1">
        <v>0.48854166666666665</v>
      </c>
      <c r="B72">
        <f t="shared" si="3"/>
        <v>1516</v>
      </c>
      <c r="C72">
        <f t="shared" si="2"/>
        <v>25.266666666666666</v>
      </c>
    </row>
    <row r="73" spans="1:3" x14ac:dyDescent="0.25">
      <c r="A73" s="1">
        <v>0.48879629629629634</v>
      </c>
      <c r="B73">
        <f t="shared" si="3"/>
        <v>1537.5</v>
      </c>
      <c r="C73">
        <f t="shared" si="2"/>
        <v>25.625</v>
      </c>
    </row>
    <row r="74" spans="1:3" x14ac:dyDescent="0.25">
      <c r="A74" s="1">
        <v>0.48903935185185188</v>
      </c>
      <c r="B74">
        <f t="shared" si="3"/>
        <v>1559</v>
      </c>
      <c r="C74">
        <f t="shared" si="2"/>
        <v>25.983333333333334</v>
      </c>
    </row>
    <row r="75" spans="1:3" x14ac:dyDescent="0.25">
      <c r="A75" s="1">
        <v>0.48929398148148145</v>
      </c>
      <c r="B75">
        <f t="shared" si="3"/>
        <v>1580.5</v>
      </c>
      <c r="C75">
        <f t="shared" si="2"/>
        <v>26.341666666666665</v>
      </c>
    </row>
    <row r="76" spans="1:3" x14ac:dyDescent="0.25">
      <c r="A76" s="1">
        <v>0.48954861111111114</v>
      </c>
      <c r="B76">
        <f t="shared" si="3"/>
        <v>1602</v>
      </c>
      <c r="C76">
        <f t="shared" si="2"/>
        <v>26.7</v>
      </c>
    </row>
    <row r="77" spans="1:3" x14ac:dyDescent="0.25">
      <c r="A77" s="1">
        <v>0.48980324074074072</v>
      </c>
      <c r="B77">
        <f t="shared" si="3"/>
        <v>1623.5</v>
      </c>
      <c r="C77">
        <f t="shared" si="2"/>
        <v>27.058333333333334</v>
      </c>
    </row>
    <row r="78" spans="1:3" x14ac:dyDescent="0.25">
      <c r="A78" s="1">
        <v>0.49004629629629631</v>
      </c>
      <c r="B78">
        <f t="shared" si="3"/>
        <v>1645</v>
      </c>
      <c r="C78">
        <f t="shared" si="2"/>
        <v>27.416666666666668</v>
      </c>
    </row>
    <row r="79" spans="1:3" x14ac:dyDescent="0.25">
      <c r="A79" s="1">
        <v>0.49030092592592589</v>
      </c>
      <c r="B79">
        <f t="shared" si="3"/>
        <v>1666.5</v>
      </c>
      <c r="C79">
        <f t="shared" si="2"/>
        <v>27.774999999999999</v>
      </c>
    </row>
    <row r="80" spans="1:3" x14ac:dyDescent="0.25">
      <c r="A80" s="1">
        <v>0.49055555555555558</v>
      </c>
      <c r="B80">
        <f t="shared" si="3"/>
        <v>1688</v>
      </c>
      <c r="C80">
        <f t="shared" si="2"/>
        <v>28.133333333333333</v>
      </c>
    </row>
    <row r="81" spans="1:3" x14ac:dyDescent="0.25">
      <c r="A81" s="1">
        <v>0.49079861111111112</v>
      </c>
      <c r="B81">
        <f t="shared" si="3"/>
        <v>1709.5</v>
      </c>
      <c r="C81">
        <f t="shared" si="2"/>
        <v>28.491666666666667</v>
      </c>
    </row>
    <row r="82" spans="1:3" x14ac:dyDescent="0.25">
      <c r="A82" s="1">
        <v>0.49105324074074069</v>
      </c>
      <c r="B82">
        <f t="shared" si="3"/>
        <v>1731</v>
      </c>
      <c r="C82">
        <f t="shared" si="2"/>
        <v>28.85</v>
      </c>
    </row>
    <row r="83" spans="1:3" x14ac:dyDescent="0.25">
      <c r="A83" s="1">
        <v>0.49130787037037038</v>
      </c>
      <c r="B83">
        <f t="shared" si="3"/>
        <v>1752.5</v>
      </c>
      <c r="C83">
        <f t="shared" si="2"/>
        <v>29.208333333333332</v>
      </c>
    </row>
    <row r="84" spans="1:3" x14ac:dyDescent="0.25">
      <c r="A84" s="1">
        <v>0.49155092592592592</v>
      </c>
      <c r="B84">
        <f t="shared" si="3"/>
        <v>1774</v>
      </c>
      <c r="C84">
        <f t="shared" si="2"/>
        <v>29.566666666666666</v>
      </c>
    </row>
    <row r="85" spans="1:3" x14ac:dyDescent="0.25">
      <c r="A85" s="1">
        <v>0.49180555555555555</v>
      </c>
      <c r="B85">
        <f t="shared" si="3"/>
        <v>1795.5</v>
      </c>
      <c r="C85">
        <f t="shared" si="2"/>
        <v>29.925000000000001</v>
      </c>
    </row>
    <row r="86" spans="1:3" x14ac:dyDescent="0.25">
      <c r="A86" s="1">
        <v>0.49206018518518518</v>
      </c>
      <c r="B86">
        <f t="shared" si="3"/>
        <v>1817</v>
      </c>
      <c r="C86">
        <f t="shared" si="2"/>
        <v>30.283333333333335</v>
      </c>
    </row>
    <row r="87" spans="1:3" x14ac:dyDescent="0.25">
      <c r="A87" s="1">
        <v>0.49230324074074078</v>
      </c>
      <c r="B87">
        <f t="shared" si="3"/>
        <v>1838.5</v>
      </c>
      <c r="C87">
        <f t="shared" si="2"/>
        <v>30.641666666666666</v>
      </c>
    </row>
    <row r="88" spans="1:3" x14ac:dyDescent="0.25">
      <c r="A88" s="1">
        <v>0.49255787037037035</v>
      </c>
      <c r="B88">
        <f t="shared" si="3"/>
        <v>1860</v>
      </c>
      <c r="C88">
        <f t="shared" si="2"/>
        <v>31</v>
      </c>
    </row>
    <row r="89" spans="1:3" x14ac:dyDescent="0.25">
      <c r="A89" s="1">
        <v>0.49281250000000004</v>
      </c>
      <c r="B89">
        <f t="shared" si="3"/>
        <v>1881.5</v>
      </c>
      <c r="C89">
        <f t="shared" si="2"/>
        <v>31.358333333333334</v>
      </c>
    </row>
    <row r="90" spans="1:3" x14ac:dyDescent="0.25">
      <c r="A90" s="1">
        <v>0.49306712962962962</v>
      </c>
      <c r="B90">
        <f t="shared" si="3"/>
        <v>1903</v>
      </c>
      <c r="C90">
        <f t="shared" si="2"/>
        <v>31.716666666666665</v>
      </c>
    </row>
    <row r="91" spans="1:3" x14ac:dyDescent="0.25">
      <c r="A91" s="1">
        <v>0.49331018518518516</v>
      </c>
      <c r="B91">
        <f t="shared" si="3"/>
        <v>1924.5</v>
      </c>
      <c r="C91">
        <f t="shared" si="2"/>
        <v>32.075000000000003</v>
      </c>
    </row>
    <row r="92" spans="1:3" x14ac:dyDescent="0.25">
      <c r="A92" s="1">
        <v>0.49356481481481485</v>
      </c>
      <c r="B92">
        <f t="shared" si="3"/>
        <v>1946</v>
      </c>
      <c r="C92">
        <f t="shared" si="2"/>
        <v>32.43333333333333</v>
      </c>
    </row>
    <row r="93" spans="1:3" x14ac:dyDescent="0.25">
      <c r="A93" s="1">
        <v>0.49381944444444442</v>
      </c>
      <c r="B93">
        <f t="shared" si="3"/>
        <v>1967.5</v>
      </c>
      <c r="C93">
        <f t="shared" si="2"/>
        <v>32.791666666666664</v>
      </c>
    </row>
    <row r="94" spans="1:3" x14ac:dyDescent="0.25">
      <c r="A94" s="1">
        <v>0.49406250000000002</v>
      </c>
      <c r="B94">
        <f t="shared" si="3"/>
        <v>1989</v>
      </c>
      <c r="C94">
        <f t="shared" si="2"/>
        <v>33.15</v>
      </c>
    </row>
    <row r="95" spans="1:3" x14ac:dyDescent="0.25">
      <c r="A95" s="1">
        <v>0.49431712962962965</v>
      </c>
      <c r="B95">
        <f t="shared" si="3"/>
        <v>2010.5</v>
      </c>
      <c r="C95">
        <f t="shared" si="2"/>
        <v>33.508333333333333</v>
      </c>
    </row>
    <row r="96" spans="1:3" x14ac:dyDescent="0.25">
      <c r="A96" s="1">
        <v>0.49457175925925928</v>
      </c>
      <c r="B96">
        <f t="shared" si="3"/>
        <v>2032</v>
      </c>
      <c r="C96">
        <f t="shared" si="2"/>
        <v>33.866666666666667</v>
      </c>
    </row>
    <row r="97" spans="1:3" x14ac:dyDescent="0.25">
      <c r="A97" s="1">
        <v>0.49482638888888886</v>
      </c>
      <c r="B97">
        <f t="shared" si="3"/>
        <v>2053.5</v>
      </c>
      <c r="C97">
        <f t="shared" si="2"/>
        <v>34.225000000000001</v>
      </c>
    </row>
    <row r="98" spans="1:3" x14ac:dyDescent="0.25">
      <c r="A98" s="1">
        <v>0.4950694444444444</v>
      </c>
      <c r="B98">
        <f t="shared" si="3"/>
        <v>2075</v>
      </c>
      <c r="C98">
        <f t="shared" si="2"/>
        <v>34.583333333333336</v>
      </c>
    </row>
    <row r="99" spans="1:3" x14ac:dyDescent="0.25">
      <c r="A99" s="1">
        <v>0.49532407407407408</v>
      </c>
      <c r="B99">
        <f t="shared" si="3"/>
        <v>2096.5</v>
      </c>
      <c r="C99">
        <f t="shared" si="2"/>
        <v>34.94166666666667</v>
      </c>
    </row>
    <row r="100" spans="1:3" x14ac:dyDescent="0.25">
      <c r="A100" s="1">
        <v>0.49557870370370366</v>
      </c>
      <c r="B100">
        <f t="shared" si="3"/>
        <v>2118</v>
      </c>
      <c r="C100">
        <f t="shared" si="2"/>
        <v>35.299999999999997</v>
      </c>
    </row>
    <row r="101" spans="1:3" x14ac:dyDescent="0.25">
      <c r="A101" s="1">
        <v>0.49582175925925925</v>
      </c>
      <c r="B101">
        <f t="shared" si="3"/>
        <v>2139.5</v>
      </c>
      <c r="C101">
        <f t="shared" si="2"/>
        <v>35.658333333333331</v>
      </c>
    </row>
    <row r="102" spans="1:3" x14ac:dyDescent="0.25">
      <c r="A102" s="1">
        <v>0.49607638888888889</v>
      </c>
      <c r="B102">
        <f t="shared" si="3"/>
        <v>2161</v>
      </c>
      <c r="C102">
        <f t="shared" si="2"/>
        <v>36.016666666666666</v>
      </c>
    </row>
    <row r="103" spans="1:3" x14ac:dyDescent="0.25">
      <c r="A103" s="1">
        <v>0.49633101851851852</v>
      </c>
      <c r="B103">
        <f t="shared" si="3"/>
        <v>2182.5</v>
      </c>
      <c r="C103">
        <f t="shared" si="2"/>
        <v>36.375</v>
      </c>
    </row>
    <row r="104" spans="1:3" x14ac:dyDescent="0.25">
      <c r="A104" s="1">
        <v>0.49658564814814815</v>
      </c>
      <c r="B104">
        <f t="shared" si="3"/>
        <v>2204</v>
      </c>
      <c r="C104">
        <f t="shared" si="2"/>
        <v>36.733333333333334</v>
      </c>
    </row>
    <row r="105" spans="1:3" x14ac:dyDescent="0.25">
      <c r="A105" s="1">
        <v>0.49682870370370374</v>
      </c>
      <c r="B105">
        <f t="shared" si="3"/>
        <v>2225.5</v>
      </c>
      <c r="C105">
        <f t="shared" si="2"/>
        <v>37.091666666666669</v>
      </c>
    </row>
    <row r="106" spans="1:3" x14ac:dyDescent="0.25">
      <c r="A106" s="1">
        <v>0.49708333333333332</v>
      </c>
      <c r="B106">
        <f t="shared" si="3"/>
        <v>2247</v>
      </c>
      <c r="C106">
        <f t="shared" si="2"/>
        <v>37.450000000000003</v>
      </c>
    </row>
    <row r="107" spans="1:3" x14ac:dyDescent="0.25">
      <c r="A107" s="1">
        <v>0.49733796296296301</v>
      </c>
      <c r="B107">
        <f t="shared" si="3"/>
        <v>2268.5</v>
      </c>
      <c r="C107">
        <f t="shared" si="2"/>
        <v>37.80833333333333</v>
      </c>
    </row>
    <row r="108" spans="1:3" x14ac:dyDescent="0.25">
      <c r="A108" s="1">
        <v>0.49759259259259259</v>
      </c>
      <c r="B108">
        <f t="shared" si="3"/>
        <v>2290</v>
      </c>
      <c r="C108">
        <f t="shared" si="2"/>
        <v>38.166666666666664</v>
      </c>
    </row>
    <row r="109" spans="1:3" x14ac:dyDescent="0.25">
      <c r="A109" s="1">
        <v>0.49783564814814812</v>
      </c>
      <c r="B109">
        <f t="shared" si="3"/>
        <v>2311.5</v>
      </c>
      <c r="C109">
        <f t="shared" si="2"/>
        <v>38.524999999999999</v>
      </c>
    </row>
    <row r="110" spans="1:3" x14ac:dyDescent="0.25">
      <c r="A110" s="1">
        <v>0.49809027777777781</v>
      </c>
      <c r="B110">
        <f t="shared" si="3"/>
        <v>2333</v>
      </c>
      <c r="C110">
        <f t="shared" si="2"/>
        <v>38.883333333333333</v>
      </c>
    </row>
    <row r="111" spans="1:3" x14ac:dyDescent="0.25">
      <c r="A111" s="1">
        <v>0.49834490740740739</v>
      </c>
      <c r="B111">
        <f t="shared" si="3"/>
        <v>2354.5</v>
      </c>
      <c r="C111">
        <f t="shared" si="2"/>
        <v>39.241666666666667</v>
      </c>
    </row>
    <row r="112" spans="1:3" x14ac:dyDescent="0.25">
      <c r="A112" s="1">
        <v>0.49858796296296298</v>
      </c>
      <c r="B112">
        <f t="shared" si="3"/>
        <v>2376</v>
      </c>
      <c r="C112">
        <f t="shared" si="2"/>
        <v>39.6</v>
      </c>
    </row>
    <row r="113" spans="1:3" x14ac:dyDescent="0.25">
      <c r="A113" s="1">
        <v>0.49884259259259256</v>
      </c>
      <c r="B113">
        <f t="shared" si="3"/>
        <v>2397.5</v>
      </c>
      <c r="C113">
        <f t="shared" si="2"/>
        <v>39.958333333333336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Uncovered 1</vt:lpstr>
      <vt:lpstr>Uncovered 2</vt:lpstr>
      <vt:lpstr>Covered 3</vt:lpstr>
      <vt:lpstr>Covered 4</vt:lpstr>
      <vt:lpstr>Covered 5</vt:lpstr>
      <vt:lpstr>Covered 6</vt:lpstr>
      <vt:lpstr>Uncovered 7</vt:lpstr>
      <vt:lpstr>Uncovered 8</vt:lpstr>
      <vt:lpstr>Time</vt:lpstr>
      <vt:lpstr>Sheet10</vt:lpstr>
      <vt:lpstr>Sheet11</vt:lpstr>
      <vt:lpstr>Chart1</vt:lpstr>
      <vt:lpstr>'Covered 3'!_15_03_13_Improved_solvent_vapour_sensing_01</vt:lpstr>
      <vt:lpstr>'Covered 4'!_15_03_13_Improved_solvent_vapour_sensing_01</vt:lpstr>
      <vt:lpstr>'Covered 5'!_15_03_13_Improved_solvent_vapour_sensing_01</vt:lpstr>
      <vt:lpstr>'Covered 6'!_15_03_13_Improved_solvent_vapour_sensing_01</vt:lpstr>
      <vt:lpstr>Time!_15_03_13_Improved_solvent_vapour_sensing_01</vt:lpstr>
      <vt:lpstr>'Uncovered 1'!_15_03_13_Improved_solvent_vapour_sensing_01</vt:lpstr>
      <vt:lpstr>'Uncovered 2'!_15_03_13_Improved_solvent_vapour_sensing_01</vt:lpstr>
      <vt:lpstr>'Uncovered 7'!_15_03_13_Improved_solvent_vapour_sensing_01</vt:lpstr>
      <vt:lpstr>'Uncovered 8'!_15_03_13_Improved_solvent_vapour_sensing_01</vt:lpstr>
    </vt:vector>
  </TitlesOfParts>
  <Company>University of Southampton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wales d. (dw405)</dc:creator>
  <cp:lastModifiedBy>dw575</cp:lastModifiedBy>
  <dcterms:created xsi:type="dcterms:W3CDTF">2013-03-17T15:53:01Z</dcterms:created>
  <dcterms:modified xsi:type="dcterms:W3CDTF">2015-11-24T21:36:05Z</dcterms:modified>
</cp:coreProperties>
</file>