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400" windowHeight="69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9" i="1" l="1"/>
  <c r="D59" i="1"/>
  <c r="E59" i="1"/>
  <c r="F59" i="1"/>
  <c r="B59" i="1"/>
  <c r="C58" i="1"/>
  <c r="D58" i="1"/>
  <c r="E58" i="1"/>
  <c r="F58" i="1"/>
  <c r="B58" i="1"/>
  <c r="C47" i="1"/>
  <c r="D47" i="1"/>
  <c r="E47" i="1"/>
  <c r="F47" i="1"/>
  <c r="B47" i="1"/>
  <c r="C46" i="1"/>
  <c r="D46" i="1"/>
  <c r="E46" i="1"/>
  <c r="F46" i="1"/>
  <c r="B46" i="1"/>
  <c r="C32" i="1"/>
  <c r="D32" i="1"/>
  <c r="E32" i="1"/>
  <c r="F32" i="1"/>
  <c r="B32" i="1"/>
  <c r="C31" i="1"/>
  <c r="D31" i="1"/>
  <c r="E31" i="1"/>
  <c r="F31" i="1"/>
  <c r="B31" i="1"/>
  <c r="C21" i="1"/>
  <c r="D21" i="1"/>
  <c r="E21" i="1"/>
  <c r="F21" i="1"/>
  <c r="B21" i="1"/>
  <c r="C20" i="1"/>
  <c r="D20" i="1"/>
  <c r="E20" i="1"/>
  <c r="F20" i="1"/>
  <c r="B20" i="1"/>
  <c r="C10" i="1" l="1"/>
  <c r="D10" i="1"/>
  <c r="E10" i="1"/>
  <c r="F10" i="1"/>
  <c r="B10" i="1"/>
  <c r="C9" i="1"/>
  <c r="D9" i="1"/>
  <c r="E9" i="1"/>
  <c r="F9" i="1"/>
  <c r="B9" i="1"/>
</calcChain>
</file>

<file path=xl/sharedStrings.xml><?xml version="1.0" encoding="utf-8"?>
<sst xmlns="http://schemas.openxmlformats.org/spreadsheetml/2006/main" count="15" uniqueCount="8">
  <si>
    <t>Power(mw)</t>
  </si>
  <si>
    <t>10 mm/s</t>
  </si>
  <si>
    <r>
      <t>Depth(</t>
    </r>
    <r>
      <rPr>
        <sz val="11"/>
        <color theme="1"/>
        <rFont val="Lucida Sans"/>
        <family val="2"/>
      </rPr>
      <t>µ</t>
    </r>
    <r>
      <rPr>
        <sz val="11"/>
        <color theme="1"/>
        <rFont val="Calibri"/>
        <family val="2"/>
        <scheme val="minor"/>
      </rPr>
      <t>m)</t>
    </r>
  </si>
  <si>
    <t>5 mm/s</t>
  </si>
  <si>
    <t>1 mm/s</t>
  </si>
  <si>
    <t>2 scans</t>
  </si>
  <si>
    <t xml:space="preserve">10 mm/s </t>
  </si>
  <si>
    <t>3 scans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</si>
</sst>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Lucida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Depth vs. Power @</a:t>
            </a:r>
            <a:r>
              <a:rPr lang="en-GB" baseline="0"/>
              <a:t> 10 mm/s</a:t>
            </a:r>
            <a:endParaRPr lang="en-GB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diamond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Sheet1!$B$10:$F$10</c:f>
                <c:numCache>
                  <c:formatCode>General</c:formatCode>
                  <c:ptCount val="5"/>
                  <c:pt idx="0">
                    <c:v>15.106290080625355</c:v>
                  </c:pt>
                  <c:pt idx="1">
                    <c:v>33.1858403539823</c:v>
                  </c:pt>
                  <c:pt idx="2">
                    <c:v>33.551453023676935</c:v>
                  </c:pt>
                  <c:pt idx="3">
                    <c:v>23.477648945326699</c:v>
                  </c:pt>
                  <c:pt idx="4">
                    <c:v>17.204650534085253</c:v>
                  </c:pt>
                </c:numCache>
              </c:numRef>
            </c:plus>
            <c:minus>
              <c:numRef>
                <c:f>Sheet1!$B$10:$F$10</c:f>
                <c:numCache>
                  <c:formatCode>General</c:formatCode>
                  <c:ptCount val="5"/>
                  <c:pt idx="0">
                    <c:v>15.106290080625355</c:v>
                  </c:pt>
                  <c:pt idx="1">
                    <c:v>33.1858403539823</c:v>
                  </c:pt>
                  <c:pt idx="2">
                    <c:v>33.551453023676935</c:v>
                  </c:pt>
                  <c:pt idx="3">
                    <c:v>23.477648945326699</c:v>
                  </c:pt>
                  <c:pt idx="4">
                    <c:v>17.204650534085253</c:v>
                  </c:pt>
                </c:numCache>
              </c:numRef>
            </c:minus>
          </c:errBars>
          <c:xVal>
            <c:numRef>
              <c:f>Sheet1!$B$3:$F$3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</c:numCache>
            </c:numRef>
          </c:xVal>
          <c:yVal>
            <c:numRef>
              <c:f>Sheet1!$B$9:$F$9</c:f>
              <c:numCache>
                <c:formatCode>General</c:formatCode>
                <c:ptCount val="5"/>
                <c:pt idx="0">
                  <c:v>402.8</c:v>
                </c:pt>
                <c:pt idx="1">
                  <c:v>565.6</c:v>
                </c:pt>
                <c:pt idx="2">
                  <c:v>683.2</c:v>
                </c:pt>
                <c:pt idx="3">
                  <c:v>841.8</c:v>
                </c:pt>
                <c:pt idx="4">
                  <c:v>946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477056"/>
        <c:axId val="194499712"/>
      </c:scatterChart>
      <c:valAx>
        <c:axId val="194477056"/>
        <c:scaling>
          <c:orientation val="minMax"/>
          <c:max val="10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1100"/>
                  <a:t>Laser output</a:t>
                </a:r>
                <a:r>
                  <a:rPr lang="en-GB" sz="1100" baseline="0"/>
                  <a:t> power (mW)</a:t>
                </a:r>
                <a:endParaRPr lang="en-GB" sz="1100"/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spPr>
          <a:noFill/>
          <a:ln>
            <a:solidFill>
              <a:schemeClr val="tx1"/>
            </a:solidFill>
          </a:ln>
        </c:spPr>
        <c:crossAx val="194499712"/>
        <c:crosses val="autoZero"/>
        <c:crossBetween val="midCat"/>
      </c:valAx>
      <c:valAx>
        <c:axId val="194499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algn="ctr" rtl="0">
                  <a:defRPr lang="en-GB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rPr>
                  <a:t>Depth (µm)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crossAx val="1944770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GB" sz="3200" b="1" i="0" baseline="0">
                <a:effectLst/>
              </a:rPr>
              <a:t>Depth vs. Laser output power </a:t>
            </a:r>
            <a:endParaRPr lang="en-GB" sz="3200">
              <a:effectLst/>
            </a:endParaRPr>
          </a:p>
        </c:rich>
      </c:tx>
      <c:layout>
        <c:manualLayout>
          <c:xMode val="edge"/>
          <c:yMode val="edge"/>
          <c:x val="0.208535247443994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112856879917205"/>
          <c:y val="9.4315336180731818E-2"/>
          <c:w val="0.74171335501261459"/>
          <c:h val="0.75352119142328711"/>
        </c:manualLayout>
      </c:layout>
      <c:scatterChart>
        <c:scatterStyle val="smoothMarker"/>
        <c:varyColors val="0"/>
        <c:ser>
          <c:idx val="0"/>
          <c:order val="0"/>
          <c:tx>
            <c:v>10 mm/s</c:v>
          </c:tx>
          <c:spPr>
            <a:ln w="19050">
              <a:noFill/>
              <a:prstDash val="sysDash"/>
            </a:ln>
          </c:spPr>
          <c:marker>
            <c:symbol val="diamond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Sheet1!$B$10:$F$10</c:f>
                <c:numCache>
                  <c:formatCode>General</c:formatCode>
                  <c:ptCount val="5"/>
                  <c:pt idx="0">
                    <c:v>15.106290080625355</c:v>
                  </c:pt>
                  <c:pt idx="1">
                    <c:v>33.1858403539823</c:v>
                  </c:pt>
                  <c:pt idx="2">
                    <c:v>33.551453023676935</c:v>
                  </c:pt>
                  <c:pt idx="3">
                    <c:v>23.477648945326699</c:v>
                  </c:pt>
                  <c:pt idx="4">
                    <c:v>17.204650534085253</c:v>
                  </c:pt>
                </c:numCache>
              </c:numRef>
            </c:plus>
            <c:minus>
              <c:numRef>
                <c:f>Sheet1!$B$10:$F$10</c:f>
                <c:numCache>
                  <c:formatCode>General</c:formatCode>
                  <c:ptCount val="5"/>
                  <c:pt idx="0">
                    <c:v>15.106290080625355</c:v>
                  </c:pt>
                  <c:pt idx="1">
                    <c:v>33.1858403539823</c:v>
                  </c:pt>
                  <c:pt idx="2">
                    <c:v>33.551453023676935</c:v>
                  </c:pt>
                  <c:pt idx="3">
                    <c:v>23.477648945326699</c:v>
                  </c:pt>
                  <c:pt idx="4">
                    <c:v>17.204650534085253</c:v>
                  </c:pt>
                </c:numCache>
              </c:numRef>
            </c:minus>
          </c:errBars>
          <c:xVal>
            <c:numRef>
              <c:f>Sheet1!$B$3:$F$3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</c:numCache>
            </c:numRef>
          </c:xVal>
          <c:yVal>
            <c:numRef>
              <c:f>Sheet1!$B$9:$F$9</c:f>
              <c:numCache>
                <c:formatCode>General</c:formatCode>
                <c:ptCount val="5"/>
                <c:pt idx="0">
                  <c:v>402.8</c:v>
                </c:pt>
                <c:pt idx="1">
                  <c:v>565.6</c:v>
                </c:pt>
                <c:pt idx="2">
                  <c:v>683.2</c:v>
                </c:pt>
                <c:pt idx="3">
                  <c:v>841.8</c:v>
                </c:pt>
                <c:pt idx="4">
                  <c:v>946</c:v>
                </c:pt>
              </c:numCache>
            </c:numRef>
          </c:yVal>
          <c:smooth val="1"/>
        </c:ser>
        <c:ser>
          <c:idx val="1"/>
          <c:order val="1"/>
          <c:tx>
            <c:v>5 mm/s</c:v>
          </c:tx>
          <c:spPr>
            <a:ln w="19050">
              <a:noFill/>
              <a:prstDash val="sysDash"/>
            </a:ln>
          </c:spPr>
          <c:marker>
            <c:symbol val="square"/>
            <c:size val="6"/>
          </c:marker>
          <c:errBars>
            <c:errDir val="y"/>
            <c:errBarType val="both"/>
            <c:errValType val="cust"/>
            <c:noEndCap val="0"/>
            <c:plus>
              <c:numRef>
                <c:f>Sheet1!$B$21:$F$21</c:f>
                <c:numCache>
                  <c:formatCode>General</c:formatCode>
                  <c:ptCount val="5"/>
                  <c:pt idx="0">
                    <c:v>53.780107846674952</c:v>
                  </c:pt>
                  <c:pt idx="1">
                    <c:v>21.753160689885963</c:v>
                  </c:pt>
                  <c:pt idx="2">
                    <c:v>34.852546535368113</c:v>
                  </c:pt>
                  <c:pt idx="3">
                    <c:v>62.183599123884747</c:v>
                  </c:pt>
                  <c:pt idx="4">
                    <c:v>49.544929104803451</c:v>
                  </c:pt>
                </c:numCache>
              </c:numRef>
            </c:plus>
            <c:minus>
              <c:numRef>
                <c:f>Sheet1!$B$21:$F$21</c:f>
                <c:numCache>
                  <c:formatCode>General</c:formatCode>
                  <c:ptCount val="5"/>
                  <c:pt idx="0">
                    <c:v>53.780107846674952</c:v>
                  </c:pt>
                  <c:pt idx="1">
                    <c:v>21.753160689885963</c:v>
                  </c:pt>
                  <c:pt idx="2">
                    <c:v>34.852546535368113</c:v>
                  </c:pt>
                  <c:pt idx="3">
                    <c:v>62.183599123884747</c:v>
                  </c:pt>
                  <c:pt idx="4">
                    <c:v>49.544929104803451</c:v>
                  </c:pt>
                </c:numCache>
              </c:numRef>
            </c:minus>
          </c:errBars>
          <c:xVal>
            <c:numRef>
              <c:f>Sheet1!$B$14:$F$14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</c:numCache>
            </c:numRef>
          </c:xVal>
          <c:yVal>
            <c:numRef>
              <c:f>Sheet1!$B$20:$F$20</c:f>
              <c:numCache>
                <c:formatCode>General</c:formatCode>
                <c:ptCount val="5"/>
                <c:pt idx="0">
                  <c:v>452.6</c:v>
                </c:pt>
                <c:pt idx="1">
                  <c:v>741.8</c:v>
                </c:pt>
                <c:pt idx="2">
                  <c:v>864.2</c:v>
                </c:pt>
                <c:pt idx="3">
                  <c:v>1064.4000000000001</c:v>
                </c:pt>
                <c:pt idx="4">
                  <c:v>1223.8</c:v>
                </c:pt>
              </c:numCache>
            </c:numRef>
          </c:yVal>
          <c:smooth val="1"/>
        </c:ser>
        <c:ser>
          <c:idx val="2"/>
          <c:order val="2"/>
          <c:tx>
            <c:v>1 mm/s</c:v>
          </c:tx>
          <c:spPr>
            <a:ln w="19050">
              <a:noFill/>
              <a:prstDash val="sysDash"/>
            </a:ln>
          </c:spPr>
          <c:marker>
            <c:symbol val="triangle"/>
            <c:size val="7"/>
          </c:marker>
          <c:errBars>
            <c:errDir val="y"/>
            <c:errBarType val="both"/>
            <c:errValType val="cust"/>
            <c:noEndCap val="0"/>
            <c:plus>
              <c:numRef>
                <c:f>Sheet1!$B$32:$F$32</c:f>
                <c:numCache>
                  <c:formatCode>General</c:formatCode>
                  <c:ptCount val="5"/>
                  <c:pt idx="0">
                    <c:v>45.423562167668003</c:v>
                  </c:pt>
                  <c:pt idx="1">
                    <c:v>38.591449830240897</c:v>
                  </c:pt>
                  <c:pt idx="2">
                    <c:v>61.177610283501593</c:v>
                  </c:pt>
                  <c:pt idx="3">
                    <c:v>74.188947963965632</c:v>
                  </c:pt>
                  <c:pt idx="4">
                    <c:v>68.860002904443732</c:v>
                  </c:pt>
                </c:numCache>
              </c:numRef>
            </c:plus>
            <c:minus>
              <c:numRef>
                <c:f>Sheet1!$B$32:$F$32</c:f>
                <c:numCache>
                  <c:formatCode>General</c:formatCode>
                  <c:ptCount val="5"/>
                  <c:pt idx="0">
                    <c:v>45.423562167668003</c:v>
                  </c:pt>
                  <c:pt idx="1">
                    <c:v>38.591449830240897</c:v>
                  </c:pt>
                  <c:pt idx="2">
                    <c:v>61.177610283501593</c:v>
                  </c:pt>
                  <c:pt idx="3">
                    <c:v>74.188947963965632</c:v>
                  </c:pt>
                  <c:pt idx="4">
                    <c:v>68.860002904443732</c:v>
                  </c:pt>
                </c:numCache>
              </c:numRef>
            </c:minus>
          </c:errBars>
          <c:xVal>
            <c:numRef>
              <c:f>Sheet1!$B$25:$F$25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</c:numCache>
            </c:numRef>
          </c:xVal>
          <c:yVal>
            <c:numRef>
              <c:f>Sheet1!$B$31:$F$31</c:f>
              <c:numCache>
                <c:formatCode>General</c:formatCode>
                <c:ptCount val="5"/>
                <c:pt idx="0">
                  <c:v>1059.5999999999999</c:v>
                </c:pt>
                <c:pt idx="1">
                  <c:v>1345.4</c:v>
                </c:pt>
                <c:pt idx="2">
                  <c:v>1542.8</c:v>
                </c:pt>
                <c:pt idx="3">
                  <c:v>1913</c:v>
                </c:pt>
                <c:pt idx="4">
                  <c:v>2053.1999999999998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7120000"/>
        <c:axId val="197121920"/>
      </c:scatterChart>
      <c:valAx>
        <c:axId val="197120000"/>
        <c:scaling>
          <c:orientation val="minMax"/>
          <c:max val="103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2400" b="1" i="0" baseline="0">
                    <a:effectLst/>
                  </a:rPr>
                  <a:t>Laser output power (mW)</a:t>
                </a:r>
                <a:endParaRPr lang="en-GB" sz="1100">
                  <a:effectLst/>
                </a:endParaRP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197121920"/>
        <c:crosses val="autoZero"/>
        <c:crossBetween val="midCat"/>
        <c:majorUnit val="10"/>
      </c:valAx>
      <c:valAx>
        <c:axId val="197121920"/>
        <c:scaling>
          <c:orientation val="minMax"/>
          <c:max val="22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en-GB" sz="2400" b="1" i="0" baseline="0">
                    <a:effectLst/>
                  </a:rPr>
                  <a:t>Depth (µm)</a:t>
                </a:r>
                <a:endParaRPr lang="en-GB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3.3364870617748121E-2"/>
              <c:y val="0.36103173180828851"/>
            </c:manualLayout>
          </c:layout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197120000"/>
        <c:crosses val="autoZero"/>
        <c:crossBetween val="midCat"/>
        <c:majorUnit val="500"/>
        <c:minorUnit val="250"/>
      </c:valAx>
    </c:plotArea>
    <c:legend>
      <c:legendPos val="r"/>
      <c:layout>
        <c:manualLayout>
          <c:xMode val="edge"/>
          <c:yMode val="edge"/>
          <c:x val="0.20408438102568019"/>
          <c:y val="0.16392433632249317"/>
          <c:w val="0.16217337465048842"/>
          <c:h val="0.165148603725175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200"/>
            </a:pPr>
            <a:r>
              <a:rPr lang="en-GB" sz="3200"/>
              <a:t>Depth vs. Laser output power</a:t>
            </a:r>
          </a:p>
        </c:rich>
      </c:tx>
      <c:layout>
        <c:manualLayout>
          <c:xMode val="edge"/>
          <c:yMode val="edge"/>
          <c:x val="0.26144069053956626"/>
          <c:y val="1.33333356663754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830891174283351"/>
          <c:y val="0.14406686685334502"/>
          <c:w val="0.77407073879870691"/>
          <c:h val="0.69486241379919755"/>
        </c:manualLayout>
      </c:layout>
      <c:barChart>
        <c:barDir val="col"/>
        <c:grouping val="clustered"/>
        <c:varyColors val="0"/>
        <c:ser>
          <c:idx val="0"/>
          <c:order val="0"/>
          <c:tx>
            <c:v>1   scan</c:v>
          </c:tx>
          <c:invertIfNegative val="0"/>
          <c:errBars>
            <c:errBarType val="both"/>
            <c:errValType val="cust"/>
            <c:noEndCap val="0"/>
            <c:plus>
              <c:numRef>
                <c:f>Sheet1!$B$10:$F$10</c:f>
                <c:numCache>
                  <c:formatCode>General</c:formatCode>
                  <c:ptCount val="5"/>
                  <c:pt idx="0">
                    <c:v>15.106290080625355</c:v>
                  </c:pt>
                  <c:pt idx="1">
                    <c:v>33.1858403539823</c:v>
                  </c:pt>
                  <c:pt idx="2">
                    <c:v>33.551453023676935</c:v>
                  </c:pt>
                  <c:pt idx="3">
                    <c:v>23.477648945326699</c:v>
                  </c:pt>
                  <c:pt idx="4">
                    <c:v>17.204650534085253</c:v>
                  </c:pt>
                </c:numCache>
              </c:numRef>
            </c:plus>
            <c:minus>
              <c:numRef>
                <c:f>Sheet1!$B$10:$F$10</c:f>
                <c:numCache>
                  <c:formatCode>General</c:formatCode>
                  <c:ptCount val="5"/>
                  <c:pt idx="0">
                    <c:v>15.106290080625355</c:v>
                  </c:pt>
                  <c:pt idx="1">
                    <c:v>33.1858403539823</c:v>
                  </c:pt>
                  <c:pt idx="2">
                    <c:v>33.551453023676935</c:v>
                  </c:pt>
                  <c:pt idx="3">
                    <c:v>23.477648945326699</c:v>
                  </c:pt>
                  <c:pt idx="4">
                    <c:v>17.204650534085253</c:v>
                  </c:pt>
                </c:numCache>
              </c:numRef>
            </c:minus>
          </c:errBars>
          <c:cat>
            <c:numRef>
              <c:f>Sheet1!$B$3:$F$3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</c:numCache>
            </c:numRef>
          </c:cat>
          <c:val>
            <c:numRef>
              <c:f>Sheet1!$B$9:$F$9</c:f>
              <c:numCache>
                <c:formatCode>General</c:formatCode>
                <c:ptCount val="5"/>
                <c:pt idx="0">
                  <c:v>402.8</c:v>
                </c:pt>
                <c:pt idx="1">
                  <c:v>565.6</c:v>
                </c:pt>
                <c:pt idx="2">
                  <c:v>683.2</c:v>
                </c:pt>
                <c:pt idx="3">
                  <c:v>841.8</c:v>
                </c:pt>
                <c:pt idx="4">
                  <c:v>946</c:v>
                </c:pt>
              </c:numCache>
            </c:numRef>
          </c:val>
        </c:ser>
        <c:ser>
          <c:idx val="1"/>
          <c:order val="1"/>
          <c:tx>
            <c:v>2   scans</c:v>
          </c:tx>
          <c:invertIfNegative val="0"/>
          <c:trendline>
            <c:trendlineType val="linear"/>
            <c:dispRSqr val="0"/>
            <c:dispEq val="0"/>
          </c:trendline>
          <c:errBars>
            <c:errBarType val="both"/>
            <c:errValType val="cust"/>
            <c:noEndCap val="0"/>
            <c:plus>
              <c:numRef>
                <c:f>Sheet1!$B$47:$F$47</c:f>
                <c:numCache>
                  <c:formatCode>General</c:formatCode>
                  <c:ptCount val="5"/>
                  <c:pt idx="0">
                    <c:v>79.187751578132335</c:v>
                  </c:pt>
                  <c:pt idx="1">
                    <c:v>48.360107526762178</c:v>
                  </c:pt>
                  <c:pt idx="2">
                    <c:v>71.653332092792454</c:v>
                  </c:pt>
                  <c:pt idx="3">
                    <c:v>30.013330371686511</c:v>
                  </c:pt>
                  <c:pt idx="4">
                    <c:v>54.21438923385562</c:v>
                  </c:pt>
                </c:numCache>
              </c:numRef>
            </c:plus>
            <c:minus>
              <c:numRef>
                <c:f>Sheet1!$B$47:$F$47</c:f>
                <c:numCache>
                  <c:formatCode>General</c:formatCode>
                  <c:ptCount val="5"/>
                  <c:pt idx="0">
                    <c:v>79.187751578132335</c:v>
                  </c:pt>
                  <c:pt idx="1">
                    <c:v>48.360107526762178</c:v>
                  </c:pt>
                  <c:pt idx="2">
                    <c:v>71.653332092792454</c:v>
                  </c:pt>
                  <c:pt idx="3">
                    <c:v>30.013330371686511</c:v>
                  </c:pt>
                  <c:pt idx="4">
                    <c:v>54.21438923385562</c:v>
                  </c:pt>
                </c:numCache>
              </c:numRef>
            </c:minus>
          </c:errBars>
          <c:cat>
            <c:numRef>
              <c:f>Sheet1!$B$3:$F$3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</c:numCache>
            </c:numRef>
          </c:cat>
          <c:val>
            <c:numRef>
              <c:f>Sheet1!$B$46:$F$46</c:f>
              <c:numCache>
                <c:formatCode>General</c:formatCode>
                <c:ptCount val="5"/>
                <c:pt idx="0">
                  <c:v>713.8</c:v>
                </c:pt>
                <c:pt idx="1">
                  <c:v>852.2</c:v>
                </c:pt>
                <c:pt idx="2">
                  <c:v>1031.2</c:v>
                </c:pt>
                <c:pt idx="3">
                  <c:v>1147.4000000000001</c:v>
                </c:pt>
                <c:pt idx="4">
                  <c:v>1314.2</c:v>
                </c:pt>
              </c:numCache>
            </c:numRef>
          </c:val>
        </c:ser>
        <c:ser>
          <c:idx val="2"/>
          <c:order val="2"/>
          <c:tx>
            <c:v>3   scans</c:v>
          </c:tx>
          <c:invertIfNegative val="0"/>
          <c:errBars>
            <c:errBarType val="both"/>
            <c:errValType val="cust"/>
            <c:noEndCap val="0"/>
            <c:plus>
              <c:numRef>
                <c:f>Sheet1!$B$59:$F$59</c:f>
                <c:numCache>
                  <c:formatCode>General</c:formatCode>
                  <c:ptCount val="5"/>
                  <c:pt idx="0">
                    <c:v>63.034117745868386</c:v>
                  </c:pt>
                  <c:pt idx="1">
                    <c:v>41.581245772583578</c:v>
                  </c:pt>
                  <c:pt idx="2">
                    <c:v>17.944358444926362</c:v>
                  </c:pt>
                  <c:pt idx="3">
                    <c:v>20.07984063681781</c:v>
                  </c:pt>
                  <c:pt idx="4">
                    <c:v>53.649790307139135</c:v>
                  </c:pt>
                </c:numCache>
              </c:numRef>
            </c:plus>
            <c:minus>
              <c:numRef>
                <c:f>Sheet1!$B$59:$F$59</c:f>
                <c:numCache>
                  <c:formatCode>General</c:formatCode>
                  <c:ptCount val="5"/>
                  <c:pt idx="0">
                    <c:v>63.034117745868386</c:v>
                  </c:pt>
                  <c:pt idx="1">
                    <c:v>41.581245772583578</c:v>
                  </c:pt>
                  <c:pt idx="2">
                    <c:v>17.944358444926362</c:v>
                  </c:pt>
                  <c:pt idx="3">
                    <c:v>20.07984063681781</c:v>
                  </c:pt>
                  <c:pt idx="4">
                    <c:v>53.649790307139135</c:v>
                  </c:pt>
                </c:numCache>
              </c:numRef>
            </c:minus>
          </c:errBars>
          <c:cat>
            <c:numRef>
              <c:f>Sheet1!$B$3:$F$3</c:f>
              <c:numCache>
                <c:formatCode>General</c:formatCode>
                <c:ptCount val="5"/>
                <c:pt idx="0">
                  <c:v>10</c:v>
                </c:pt>
                <c:pt idx="1">
                  <c:v>30</c:v>
                </c:pt>
                <c:pt idx="2">
                  <c:v>50</c:v>
                </c:pt>
                <c:pt idx="3">
                  <c:v>70</c:v>
                </c:pt>
                <c:pt idx="4">
                  <c:v>100</c:v>
                </c:pt>
              </c:numCache>
            </c:numRef>
          </c:cat>
          <c:val>
            <c:numRef>
              <c:f>Sheet1!$B$58:$F$58</c:f>
              <c:numCache>
                <c:formatCode>General</c:formatCode>
                <c:ptCount val="5"/>
                <c:pt idx="0">
                  <c:v>813.4</c:v>
                </c:pt>
                <c:pt idx="1">
                  <c:v>1105</c:v>
                </c:pt>
                <c:pt idx="2">
                  <c:v>1280</c:v>
                </c:pt>
                <c:pt idx="3">
                  <c:v>1431.8</c:v>
                </c:pt>
                <c:pt idx="4">
                  <c:v>1661.6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166208"/>
        <c:axId val="197168128"/>
      </c:barChart>
      <c:catAx>
        <c:axId val="197166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2400"/>
                </a:pPr>
                <a:r>
                  <a:rPr lang="en-GB" sz="2400"/>
                  <a:t>Laser output power (mW)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out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197168128"/>
        <c:crosses val="autoZero"/>
        <c:auto val="1"/>
        <c:lblAlgn val="ctr"/>
        <c:lblOffset val="100"/>
        <c:noMultiLvlLbl val="1"/>
      </c:catAx>
      <c:valAx>
        <c:axId val="197168128"/>
        <c:scaling>
          <c:orientation val="minMax"/>
          <c:max val="18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2400"/>
                </a:pPr>
                <a:r>
                  <a:rPr lang="en-GB" sz="2400"/>
                  <a:t>Depth (µm)</a:t>
                </a:r>
              </a:p>
            </c:rich>
          </c:tx>
          <c:layout>
            <c:manualLayout>
              <c:xMode val="edge"/>
              <c:yMode val="edge"/>
              <c:x val="4.5564379418533939E-2"/>
              <c:y val="0.3574758280797599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800" b="1"/>
            </a:pPr>
            <a:endParaRPr lang="en-US"/>
          </a:p>
        </c:txPr>
        <c:crossAx val="197166208"/>
        <c:crosses val="autoZero"/>
        <c:crossBetween val="between"/>
        <c:minorUnit val="200"/>
      </c:val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8089835163581508"/>
          <c:y val="0.15220457606379287"/>
          <c:w val="0.14475017281148805"/>
          <c:h val="0.22335699446316615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800" b="1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64191</xdr:colOff>
      <xdr:row>1</xdr:row>
      <xdr:rowOff>41413</xdr:rowOff>
    </xdr:from>
    <xdr:to>
      <xdr:col>16</xdr:col>
      <xdr:colOff>231913</xdr:colOff>
      <xdr:row>21</xdr:row>
      <xdr:rowOff>115956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36019</xdr:colOff>
      <xdr:row>3</xdr:row>
      <xdr:rowOff>110387</xdr:rowOff>
    </xdr:from>
    <xdr:to>
      <xdr:col>31</xdr:col>
      <xdr:colOff>251853</xdr:colOff>
      <xdr:row>35</xdr:row>
      <xdr:rowOff>11206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410690</xdr:colOff>
      <xdr:row>40</xdr:row>
      <xdr:rowOff>1602</xdr:rowOff>
    </xdr:from>
    <xdr:to>
      <xdr:col>28</xdr:col>
      <xdr:colOff>81644</xdr:colOff>
      <xdr:row>70</xdr:row>
      <xdr:rowOff>1601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J20" zoomScale="70" zoomScaleNormal="70" workbookViewId="0">
      <selection activeCell="K64" sqref="K64"/>
    </sheetView>
  </sheetViews>
  <sheetFormatPr defaultRowHeight="15" x14ac:dyDescent="0.25"/>
  <cols>
    <col min="1" max="1" width="12.7109375" customWidth="1"/>
  </cols>
  <sheetData>
    <row r="1" spans="1:6" x14ac:dyDescent="0.25">
      <c r="A1" t="s">
        <v>1</v>
      </c>
    </row>
    <row r="3" spans="1:6" x14ac:dyDescent="0.25">
      <c r="A3" t="s">
        <v>0</v>
      </c>
      <c r="B3">
        <v>10</v>
      </c>
      <c r="C3">
        <v>30</v>
      </c>
      <c r="D3">
        <v>50</v>
      </c>
      <c r="E3">
        <v>70</v>
      </c>
      <c r="F3">
        <v>100</v>
      </c>
    </row>
    <row r="4" spans="1:6" x14ac:dyDescent="0.25">
      <c r="B4">
        <v>423</v>
      </c>
      <c r="C4">
        <v>540</v>
      </c>
      <c r="D4">
        <v>680</v>
      </c>
      <c r="E4">
        <v>802</v>
      </c>
      <c r="F4">
        <v>924</v>
      </c>
    </row>
    <row r="5" spans="1:6" x14ac:dyDescent="0.25">
      <c r="B5">
        <v>410</v>
      </c>
      <c r="C5">
        <v>571</v>
      </c>
      <c r="D5">
        <v>672</v>
      </c>
      <c r="E5">
        <v>848</v>
      </c>
      <c r="F5">
        <v>943</v>
      </c>
    </row>
    <row r="6" spans="1:6" x14ac:dyDescent="0.25">
      <c r="B6">
        <v>395</v>
      </c>
      <c r="C6">
        <v>526</v>
      </c>
      <c r="D6">
        <v>636</v>
      </c>
      <c r="E6">
        <v>842</v>
      </c>
      <c r="F6">
        <v>959</v>
      </c>
    </row>
    <row r="7" spans="1:6" x14ac:dyDescent="0.25">
      <c r="B7">
        <v>383</v>
      </c>
      <c r="C7">
        <v>582</v>
      </c>
      <c r="D7">
        <v>725</v>
      </c>
      <c r="E7">
        <v>855</v>
      </c>
      <c r="F7">
        <v>937</v>
      </c>
    </row>
    <row r="8" spans="1:6" x14ac:dyDescent="0.25">
      <c r="B8">
        <v>403</v>
      </c>
      <c r="C8">
        <v>609</v>
      </c>
      <c r="D8">
        <v>703</v>
      </c>
      <c r="E8">
        <v>862</v>
      </c>
      <c r="F8">
        <v>967</v>
      </c>
    </row>
    <row r="9" spans="1:6" x14ac:dyDescent="0.25">
      <c r="A9" t="s">
        <v>2</v>
      </c>
      <c r="B9">
        <f>AVERAGE(B4:B8)</f>
        <v>402.8</v>
      </c>
      <c r="C9">
        <f t="shared" ref="C9:F9" si="0">AVERAGE(C4:C8)</f>
        <v>565.6</v>
      </c>
      <c r="D9">
        <f t="shared" si="0"/>
        <v>683.2</v>
      </c>
      <c r="E9">
        <f t="shared" si="0"/>
        <v>841.8</v>
      </c>
      <c r="F9">
        <f t="shared" si="0"/>
        <v>946</v>
      </c>
    </row>
    <row r="10" spans="1:6" x14ac:dyDescent="0.25">
      <c r="B10">
        <f>_xlfn.STDEV.S(B4:B8)</f>
        <v>15.106290080625355</v>
      </c>
      <c r="C10">
        <f t="shared" ref="C10:F10" si="1">_xlfn.STDEV.S(C4:C8)</f>
        <v>33.1858403539823</v>
      </c>
      <c r="D10">
        <f t="shared" si="1"/>
        <v>33.551453023676935</v>
      </c>
      <c r="E10">
        <f t="shared" si="1"/>
        <v>23.477648945326699</v>
      </c>
      <c r="F10">
        <f t="shared" si="1"/>
        <v>17.204650534085253</v>
      </c>
    </row>
    <row r="12" spans="1:6" x14ac:dyDescent="0.25">
      <c r="A12" t="s">
        <v>3</v>
      </c>
    </row>
    <row r="14" spans="1:6" x14ac:dyDescent="0.25">
      <c r="A14" t="s">
        <v>0</v>
      </c>
      <c r="B14">
        <v>10</v>
      </c>
      <c r="C14">
        <v>30</v>
      </c>
      <c r="D14">
        <v>50</v>
      </c>
      <c r="E14">
        <v>70</v>
      </c>
      <c r="F14">
        <v>100</v>
      </c>
    </row>
    <row r="15" spans="1:6" x14ac:dyDescent="0.25">
      <c r="B15">
        <v>527</v>
      </c>
      <c r="C15">
        <v>741</v>
      </c>
      <c r="D15">
        <v>873</v>
      </c>
      <c r="E15">
        <v>1069</v>
      </c>
      <c r="F15">
        <v>1247</v>
      </c>
    </row>
    <row r="16" spans="1:6" x14ac:dyDescent="0.25">
      <c r="B16">
        <v>398</v>
      </c>
      <c r="C16">
        <v>721</v>
      </c>
      <c r="D16">
        <v>902</v>
      </c>
      <c r="E16">
        <v>1141</v>
      </c>
      <c r="F16">
        <v>1233</v>
      </c>
    </row>
    <row r="17" spans="1:6" x14ac:dyDescent="0.25">
      <c r="B17">
        <v>421</v>
      </c>
      <c r="C17">
        <v>721</v>
      </c>
      <c r="D17">
        <v>807</v>
      </c>
      <c r="E17">
        <v>1031</v>
      </c>
      <c r="F17">
        <v>1279</v>
      </c>
    </row>
    <row r="18" spans="1:6" x14ac:dyDescent="0.25">
      <c r="B18">
        <v>490</v>
      </c>
      <c r="C18">
        <v>755</v>
      </c>
      <c r="D18">
        <v>866</v>
      </c>
      <c r="E18">
        <v>980</v>
      </c>
      <c r="F18">
        <v>1146</v>
      </c>
    </row>
    <row r="19" spans="1:6" x14ac:dyDescent="0.25">
      <c r="B19">
        <v>427</v>
      </c>
      <c r="C19">
        <v>771</v>
      </c>
      <c r="D19">
        <v>873</v>
      </c>
      <c r="E19">
        <v>1101</v>
      </c>
      <c r="F19">
        <v>1214</v>
      </c>
    </row>
    <row r="20" spans="1:6" x14ac:dyDescent="0.25">
      <c r="A20" t="s">
        <v>2</v>
      </c>
      <c r="B20">
        <f>AVERAGE(B15:B19)</f>
        <v>452.6</v>
      </c>
      <c r="C20">
        <f t="shared" ref="C20:F20" si="2">AVERAGE(C15:C19)</f>
        <v>741.8</v>
      </c>
      <c r="D20">
        <f t="shared" si="2"/>
        <v>864.2</v>
      </c>
      <c r="E20">
        <f t="shared" si="2"/>
        <v>1064.4000000000001</v>
      </c>
      <c r="F20">
        <f t="shared" si="2"/>
        <v>1223.8</v>
      </c>
    </row>
    <row r="21" spans="1:6" x14ac:dyDescent="0.25">
      <c r="B21">
        <f>_xlfn.STDEV.S(B15:B19)</f>
        <v>53.780107846674952</v>
      </c>
      <c r="C21">
        <f t="shared" ref="C21:F21" si="3">_xlfn.STDEV.S(C15:C19)</f>
        <v>21.753160689885963</v>
      </c>
      <c r="D21">
        <f t="shared" si="3"/>
        <v>34.852546535368113</v>
      </c>
      <c r="E21">
        <f t="shared" si="3"/>
        <v>62.183599123884747</v>
      </c>
      <c r="F21">
        <f t="shared" si="3"/>
        <v>49.544929104803451</v>
      </c>
    </row>
    <row r="23" spans="1:6" x14ac:dyDescent="0.25">
      <c r="A23" t="s">
        <v>4</v>
      </c>
    </row>
    <row r="25" spans="1:6" x14ac:dyDescent="0.25">
      <c r="A25" t="s">
        <v>0</v>
      </c>
      <c r="B25">
        <v>10</v>
      </c>
      <c r="C25">
        <v>30</v>
      </c>
      <c r="D25">
        <v>50</v>
      </c>
      <c r="E25">
        <v>70</v>
      </c>
      <c r="F25">
        <v>100</v>
      </c>
    </row>
    <row r="26" spans="1:6" x14ac:dyDescent="0.25">
      <c r="B26">
        <v>1069</v>
      </c>
      <c r="C26">
        <v>1332</v>
      </c>
      <c r="D26">
        <v>1581</v>
      </c>
      <c r="E26">
        <v>1826</v>
      </c>
      <c r="F26">
        <v>2090</v>
      </c>
    </row>
    <row r="27" spans="1:6" x14ac:dyDescent="0.25">
      <c r="B27">
        <v>1007</v>
      </c>
      <c r="C27">
        <v>1379</v>
      </c>
      <c r="D27">
        <v>1510</v>
      </c>
      <c r="E27">
        <v>1923</v>
      </c>
      <c r="F27">
        <v>1952</v>
      </c>
    </row>
    <row r="28" spans="1:6" x14ac:dyDescent="0.25">
      <c r="B28">
        <v>1018</v>
      </c>
      <c r="C28">
        <v>1393</v>
      </c>
      <c r="D28">
        <v>1630</v>
      </c>
      <c r="E28">
        <v>2000</v>
      </c>
      <c r="F28">
        <v>2132</v>
      </c>
    </row>
    <row r="29" spans="1:6" x14ac:dyDescent="0.25">
      <c r="B29">
        <v>1096</v>
      </c>
      <c r="C29">
        <v>1305</v>
      </c>
      <c r="D29">
        <v>1480</v>
      </c>
      <c r="E29">
        <v>1850</v>
      </c>
      <c r="F29">
        <v>2069</v>
      </c>
    </row>
    <row r="30" spans="1:6" x14ac:dyDescent="0.25">
      <c r="B30">
        <v>1108</v>
      </c>
      <c r="C30">
        <v>1318</v>
      </c>
      <c r="D30">
        <v>1513</v>
      </c>
      <c r="E30">
        <v>1966</v>
      </c>
      <c r="F30">
        <v>2023</v>
      </c>
    </row>
    <row r="31" spans="1:6" x14ac:dyDescent="0.25">
      <c r="A31" t="s">
        <v>2</v>
      </c>
      <c r="B31">
        <f>AVERAGE(B26:B30)</f>
        <v>1059.5999999999999</v>
      </c>
      <c r="C31">
        <f t="shared" ref="C31:F31" si="4">AVERAGE(C26:C30)</f>
        <v>1345.4</v>
      </c>
      <c r="D31">
        <f t="shared" si="4"/>
        <v>1542.8</v>
      </c>
      <c r="E31">
        <f t="shared" si="4"/>
        <v>1913</v>
      </c>
      <c r="F31">
        <f t="shared" si="4"/>
        <v>2053.1999999999998</v>
      </c>
    </row>
    <row r="32" spans="1:6" x14ac:dyDescent="0.25">
      <c r="B32">
        <f>_xlfn.STDEV.S(B26:B30)</f>
        <v>45.423562167668003</v>
      </c>
      <c r="C32">
        <f t="shared" ref="C32:F32" si="5">_xlfn.STDEV.S(C26:C30)</f>
        <v>38.591449830240897</v>
      </c>
      <c r="D32">
        <f t="shared" si="5"/>
        <v>61.177610283501593</v>
      </c>
      <c r="E32">
        <f t="shared" si="5"/>
        <v>74.188947963965632</v>
      </c>
      <c r="F32">
        <f t="shared" si="5"/>
        <v>68.860002904443732</v>
      </c>
    </row>
    <row r="39" spans="1:6" x14ac:dyDescent="0.25">
      <c r="A39" t="s">
        <v>1</v>
      </c>
      <c r="B39" t="s">
        <v>5</v>
      </c>
    </row>
    <row r="40" spans="1:6" x14ac:dyDescent="0.25">
      <c r="A40" t="s">
        <v>0</v>
      </c>
      <c r="B40">
        <v>10</v>
      </c>
      <c r="C40">
        <v>30</v>
      </c>
      <c r="D40">
        <v>50</v>
      </c>
      <c r="E40">
        <v>70</v>
      </c>
      <c r="F40">
        <v>100</v>
      </c>
    </row>
    <row r="41" spans="1:6" x14ac:dyDescent="0.25">
      <c r="B41">
        <v>739</v>
      </c>
      <c r="C41">
        <v>889</v>
      </c>
      <c r="D41">
        <v>919</v>
      </c>
      <c r="E41">
        <v>1134</v>
      </c>
      <c r="F41">
        <v>1380</v>
      </c>
    </row>
    <row r="42" spans="1:6" x14ac:dyDescent="0.25">
      <c r="B42">
        <v>614</v>
      </c>
      <c r="C42">
        <v>809</v>
      </c>
      <c r="D42">
        <v>1103</v>
      </c>
      <c r="E42">
        <v>1128</v>
      </c>
      <c r="F42">
        <v>1265</v>
      </c>
    </row>
    <row r="43" spans="1:6" x14ac:dyDescent="0.25">
      <c r="B43">
        <v>753</v>
      </c>
      <c r="C43">
        <v>818</v>
      </c>
      <c r="D43">
        <v>1012</v>
      </c>
      <c r="E43">
        <v>1200</v>
      </c>
      <c r="F43">
        <v>1264</v>
      </c>
    </row>
    <row r="44" spans="1:6" x14ac:dyDescent="0.25">
      <c r="B44">
        <v>653</v>
      </c>
      <c r="C44">
        <v>827</v>
      </c>
      <c r="D44">
        <v>1079</v>
      </c>
      <c r="E44">
        <v>1131</v>
      </c>
      <c r="F44">
        <v>1300</v>
      </c>
    </row>
    <row r="45" spans="1:6" x14ac:dyDescent="0.25">
      <c r="B45">
        <v>810</v>
      </c>
      <c r="C45">
        <v>918</v>
      </c>
      <c r="D45">
        <v>1043</v>
      </c>
      <c r="E45">
        <v>1144</v>
      </c>
      <c r="F45">
        <v>1362</v>
      </c>
    </row>
    <row r="46" spans="1:6" x14ac:dyDescent="0.25">
      <c r="B46">
        <f>AVERAGE(B41:B45)</f>
        <v>713.8</v>
      </c>
      <c r="C46">
        <f t="shared" ref="C46:F46" si="6">AVERAGE(C41:C45)</f>
        <v>852.2</v>
      </c>
      <c r="D46">
        <f t="shared" si="6"/>
        <v>1031.2</v>
      </c>
      <c r="E46">
        <f t="shared" si="6"/>
        <v>1147.4000000000001</v>
      </c>
      <c r="F46">
        <f t="shared" si="6"/>
        <v>1314.2</v>
      </c>
    </row>
    <row r="47" spans="1:6" x14ac:dyDescent="0.25">
      <c r="B47">
        <f>_xlfn.STDEV.S(B41:B45)</f>
        <v>79.187751578132335</v>
      </c>
      <c r="C47">
        <f t="shared" ref="C47:F47" si="7">_xlfn.STDEV.S(C41:C45)</f>
        <v>48.360107526762178</v>
      </c>
      <c r="D47">
        <f t="shared" si="7"/>
        <v>71.653332092792454</v>
      </c>
      <c r="E47">
        <f t="shared" si="7"/>
        <v>30.013330371686511</v>
      </c>
      <c r="F47">
        <f t="shared" si="7"/>
        <v>54.21438923385562</v>
      </c>
    </row>
    <row r="51" spans="1:6" x14ac:dyDescent="0.25">
      <c r="A51" t="s">
        <v>6</v>
      </c>
      <c r="B51" t="s">
        <v>7</v>
      </c>
    </row>
    <row r="52" spans="1:6" x14ac:dyDescent="0.25">
      <c r="A52" t="s">
        <v>0</v>
      </c>
      <c r="B52">
        <v>10</v>
      </c>
      <c r="C52">
        <v>30</v>
      </c>
      <c r="D52">
        <v>50</v>
      </c>
      <c r="E52">
        <v>70</v>
      </c>
      <c r="F52">
        <v>100</v>
      </c>
    </row>
    <row r="53" spans="1:6" x14ac:dyDescent="0.25">
      <c r="B53">
        <v>825</v>
      </c>
      <c r="C53">
        <v>1158</v>
      </c>
      <c r="D53">
        <v>1307</v>
      </c>
      <c r="E53">
        <v>1460</v>
      </c>
      <c r="F53">
        <v>1725</v>
      </c>
    </row>
    <row r="54" spans="1:6" x14ac:dyDescent="0.25">
      <c r="B54">
        <v>704</v>
      </c>
      <c r="C54">
        <v>1046</v>
      </c>
      <c r="D54">
        <v>1275</v>
      </c>
      <c r="E54">
        <v>1445</v>
      </c>
      <c r="F54">
        <v>1594</v>
      </c>
    </row>
    <row r="55" spans="1:6" x14ac:dyDescent="0.25">
      <c r="B55">
        <v>826</v>
      </c>
      <c r="C55">
        <v>1090</v>
      </c>
      <c r="D55">
        <v>1275</v>
      </c>
      <c r="E55">
        <v>1412</v>
      </c>
      <c r="F55">
        <v>1706</v>
      </c>
    </row>
    <row r="56" spans="1:6" x14ac:dyDescent="0.25">
      <c r="B56">
        <v>855</v>
      </c>
      <c r="C56">
        <v>1106</v>
      </c>
      <c r="D56">
        <v>1258</v>
      </c>
      <c r="E56">
        <v>1424</v>
      </c>
      <c r="F56">
        <v>1650</v>
      </c>
    </row>
    <row r="57" spans="1:6" x14ac:dyDescent="0.25">
      <c r="B57">
        <v>857</v>
      </c>
      <c r="C57">
        <v>1125</v>
      </c>
      <c r="D57">
        <v>1285</v>
      </c>
      <c r="E57">
        <v>1418</v>
      </c>
      <c r="F57">
        <v>1633</v>
      </c>
    </row>
    <row r="58" spans="1:6" x14ac:dyDescent="0.25">
      <c r="B58">
        <f>AVERAGE(B53:B57)</f>
        <v>813.4</v>
      </c>
      <c r="C58">
        <f t="shared" ref="C58:F58" si="8">AVERAGE(C53:C57)</f>
        <v>1105</v>
      </c>
      <c r="D58">
        <f t="shared" si="8"/>
        <v>1280</v>
      </c>
      <c r="E58">
        <f t="shared" si="8"/>
        <v>1431.8</v>
      </c>
      <c r="F58">
        <f t="shared" si="8"/>
        <v>1661.6</v>
      </c>
    </row>
    <row r="59" spans="1:6" x14ac:dyDescent="0.25">
      <c r="B59">
        <f>_xlfn.STDEV.S(B53:B57)</f>
        <v>63.034117745868386</v>
      </c>
      <c r="C59">
        <f t="shared" ref="C59:F59" si="9">_xlfn.STDEV.S(C53:C57)</f>
        <v>41.581245772583578</v>
      </c>
      <c r="D59">
        <f t="shared" si="9"/>
        <v>17.944358444926362</v>
      </c>
      <c r="E59">
        <f t="shared" si="9"/>
        <v>20.07984063681781</v>
      </c>
      <c r="F59">
        <f t="shared" si="9"/>
        <v>53.649790307139135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2016-02-03T13:09:02Z</dcterms:modified>
</cp:coreProperties>
</file>