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 activeTab="2"/>
  </bookViews>
  <sheets>
    <sheet name="2H-WS2" sheetId="4" r:id="rId1"/>
    <sheet name="IF-WS2" sheetId="3" r:id="rId2"/>
    <sheet name="IF-WSe2" sheetId="5" r:id="rId3"/>
  </sheets>
  <calcPr calcId="152511"/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4" i="4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80" i="5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80" i="3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H29" i="5"/>
  <c r="J27" i="3" l="1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80" i="3"/>
</calcChain>
</file>

<file path=xl/sharedStrings.xml><?xml version="1.0" encoding="utf-8"?>
<sst xmlns="http://schemas.openxmlformats.org/spreadsheetml/2006/main" count="235" uniqueCount="222">
  <si>
    <t>Type</t>
  </si>
  <si>
    <t>Sample Name</t>
  </si>
  <si>
    <t>S/W Version</t>
  </si>
  <si>
    <t>Serial Number</t>
  </si>
  <si>
    <t>Measurement Date and Time</t>
  </si>
  <si>
    <t>Z-Average (d.nm)</t>
  </si>
  <si>
    <t>PdI</t>
  </si>
  <si>
    <t>Sizes[1] (d.nm)</t>
  </si>
  <si>
    <t>Sizes[2] (d.nm)</t>
  </si>
  <si>
    <t>Sizes[3] (d.nm)</t>
  </si>
  <si>
    <t>Sizes[4] (d.nm)</t>
  </si>
  <si>
    <t>Sizes[5] (d.nm)</t>
  </si>
  <si>
    <t>Sizes[6] (d.nm)</t>
  </si>
  <si>
    <t>Sizes[7] (d.nm)</t>
  </si>
  <si>
    <t>Sizes[8] (d.nm)</t>
  </si>
  <si>
    <t>Sizes[9] (d.nm)</t>
  </si>
  <si>
    <t>Sizes[10] (d.nm)</t>
  </si>
  <si>
    <t>Sizes[11] (d.nm)</t>
  </si>
  <si>
    <t>Sizes[12] (d.nm)</t>
  </si>
  <si>
    <t>Sizes[13] (d.nm)</t>
  </si>
  <si>
    <t>Sizes[14] (d.nm)</t>
  </si>
  <si>
    <t>Sizes[15] (d.nm)</t>
  </si>
  <si>
    <t>Sizes[16] (d.nm)</t>
  </si>
  <si>
    <t>Sizes[17] (d.nm)</t>
  </si>
  <si>
    <t>Sizes[18] (d.nm)</t>
  </si>
  <si>
    <t>Sizes[19] (d.nm)</t>
  </si>
  <si>
    <t>Sizes[20] (d.nm)</t>
  </si>
  <si>
    <t>Sizes[21] (d.nm)</t>
  </si>
  <si>
    <t>Sizes[22] (d.nm)</t>
  </si>
  <si>
    <t>Sizes[23] (d.nm)</t>
  </si>
  <si>
    <t>Sizes[24] (d.nm)</t>
  </si>
  <si>
    <t>Sizes[25] (d.nm)</t>
  </si>
  <si>
    <t>Sizes[26] (d.nm)</t>
  </si>
  <si>
    <t>Sizes[27] (d.nm)</t>
  </si>
  <si>
    <t>Sizes[28] (d.nm)</t>
  </si>
  <si>
    <t>Sizes[29] (d.nm)</t>
  </si>
  <si>
    <t>Sizes[30] (d.nm)</t>
  </si>
  <si>
    <t>Sizes[31] (d.nm)</t>
  </si>
  <si>
    <t>Sizes[32] (d.nm)</t>
  </si>
  <si>
    <t>Sizes[33] (d.nm)</t>
  </si>
  <si>
    <t>Sizes[34] (d.nm)</t>
  </si>
  <si>
    <t>Sizes[35] (d.nm)</t>
  </si>
  <si>
    <t>Sizes[36] (d.nm)</t>
  </si>
  <si>
    <t>Sizes[37] (d.nm)</t>
  </si>
  <si>
    <t>Sizes[38] (d.nm)</t>
  </si>
  <si>
    <t>Sizes[39] (d.nm)</t>
  </si>
  <si>
    <t>Sizes[40] (d.nm)</t>
  </si>
  <si>
    <t>Sizes[41] (d.nm)</t>
  </si>
  <si>
    <t>Sizes[42] (d.nm)</t>
  </si>
  <si>
    <t>Sizes[43] (d.nm)</t>
  </si>
  <si>
    <t>Sizes[44] (d.nm)</t>
  </si>
  <si>
    <t>Sizes[45] (d.nm)</t>
  </si>
  <si>
    <t>Sizes[46] (d.nm)</t>
  </si>
  <si>
    <t>Sizes[47] (d.nm)</t>
  </si>
  <si>
    <t>Sizes[48] (d.nm)</t>
  </si>
  <si>
    <t>Sizes[49] (d.nm)</t>
  </si>
  <si>
    <t>Sizes[50] (d.nm)</t>
  </si>
  <si>
    <t>Sizes[51] (d.nm)</t>
  </si>
  <si>
    <t>Sizes[52] (d.nm)</t>
  </si>
  <si>
    <t>Sizes[53] (d.nm)</t>
  </si>
  <si>
    <t>Sizes[54] (d.nm)</t>
  </si>
  <si>
    <t>Sizes[55] (d.nm)</t>
  </si>
  <si>
    <t>Sizes[56] (d.nm)</t>
  </si>
  <si>
    <t>Sizes[57] (d.nm)</t>
  </si>
  <si>
    <t>Sizes[58] (d.nm)</t>
  </si>
  <si>
    <t>Sizes[59] (d.nm)</t>
  </si>
  <si>
    <t>Sizes[60] (d.nm)</t>
  </si>
  <si>
    <t>Sizes[61] (d.nm)</t>
  </si>
  <si>
    <t>Sizes[62] (d.nm)</t>
  </si>
  <si>
    <t>Sizes[63] (d.nm)</t>
  </si>
  <si>
    <t>Sizes[64] (d.nm)</t>
  </si>
  <si>
    <t>Sizes[65] (d.nm)</t>
  </si>
  <si>
    <t>Sizes[66] (d.nm)</t>
  </si>
  <si>
    <t>Sizes[67] (d.nm)</t>
  </si>
  <si>
    <t>Sizes[68] (d.nm)</t>
  </si>
  <si>
    <t>Sizes[69] (d.nm)</t>
  </si>
  <si>
    <t>Sizes[70] (d.nm)</t>
  </si>
  <si>
    <t>Intensities[1] (%)</t>
  </si>
  <si>
    <t>Intensities[2] (%)</t>
  </si>
  <si>
    <t>Intensities[3] (%)</t>
  </si>
  <si>
    <t>Intensities[4] (%)</t>
  </si>
  <si>
    <t>Intensities[5] (%)</t>
  </si>
  <si>
    <t>Intensities[6] (%)</t>
  </si>
  <si>
    <t>Intensities[7] (%)</t>
  </si>
  <si>
    <t>Intensities[8] (%)</t>
  </si>
  <si>
    <t>Intensities[9] (%)</t>
  </si>
  <si>
    <t>Intensities[10] (%)</t>
  </si>
  <si>
    <t>Intensities[11] (%)</t>
  </si>
  <si>
    <t>Intensities[12] (%)</t>
  </si>
  <si>
    <t>Intensities[13] (%)</t>
  </si>
  <si>
    <t>Intensities[14] (%)</t>
  </si>
  <si>
    <t>Intensities[15] (%)</t>
  </si>
  <si>
    <t>Intensities[16] (%)</t>
  </si>
  <si>
    <t>Intensities[17] (%)</t>
  </si>
  <si>
    <t>Intensities[18] (%)</t>
  </si>
  <si>
    <t>Intensities[19] (%)</t>
  </si>
  <si>
    <t>Intensities[20] (%)</t>
  </si>
  <si>
    <t>Intensities[21] (%)</t>
  </si>
  <si>
    <t>Intensities[22] (%)</t>
  </si>
  <si>
    <t>Intensities[23] (%)</t>
  </si>
  <si>
    <t>Intensities[24] (%)</t>
  </si>
  <si>
    <t>Intensities[25] (%)</t>
  </si>
  <si>
    <t>Intensities[26] (%)</t>
  </si>
  <si>
    <t>Intensities[27] (%)</t>
  </si>
  <si>
    <t>Intensities[28] (%)</t>
  </si>
  <si>
    <t>Intensities[29] (%)</t>
  </si>
  <si>
    <t>Intensities[30] (%)</t>
  </si>
  <si>
    <t>Intensities[31] (%)</t>
  </si>
  <si>
    <t>Intensities[32] (%)</t>
  </si>
  <si>
    <t>Intensities[33] (%)</t>
  </si>
  <si>
    <t>Intensities[34] (%)</t>
  </si>
  <si>
    <t>Intensities[35] (%)</t>
  </si>
  <si>
    <t>Intensities[36] (%)</t>
  </si>
  <si>
    <t>Intensities[37] (%)</t>
  </si>
  <si>
    <t>Intensities[38] (%)</t>
  </si>
  <si>
    <t>Intensities[39] (%)</t>
  </si>
  <si>
    <t>Intensities[40] (%)</t>
  </si>
  <si>
    <t>Intensities[41] (%)</t>
  </si>
  <si>
    <t>Intensities[42] (%)</t>
  </si>
  <si>
    <t>Intensities[43] (%)</t>
  </si>
  <si>
    <t>Intensities[44] (%)</t>
  </si>
  <si>
    <t>Intensities[45] (%)</t>
  </si>
  <si>
    <t>Intensities[46] (%)</t>
  </si>
  <si>
    <t>Intensities[47] (%)</t>
  </si>
  <si>
    <t>Intensities[48] (%)</t>
  </si>
  <si>
    <t>Intensities[49] (%)</t>
  </si>
  <si>
    <t>Intensities[50] (%)</t>
  </si>
  <si>
    <t>Intensities[51] (%)</t>
  </si>
  <si>
    <t>Intensities[52] (%)</t>
  </si>
  <si>
    <t>Intensities[53] (%)</t>
  </si>
  <si>
    <t>Intensities[54] (%)</t>
  </si>
  <si>
    <t>Intensities[55] (%)</t>
  </si>
  <si>
    <t>Intensities[56] (%)</t>
  </si>
  <si>
    <t>Intensities[57] (%)</t>
  </si>
  <si>
    <t>Intensities[58] (%)</t>
  </si>
  <si>
    <t>Intensities[59] (%)</t>
  </si>
  <si>
    <t>Intensities[60] (%)</t>
  </si>
  <si>
    <t>Intensities[61] (%)</t>
  </si>
  <si>
    <t>Intensities[62] (%)</t>
  </si>
  <si>
    <t>Intensities[63] (%)</t>
  </si>
  <si>
    <t>Intensities[64] (%)</t>
  </si>
  <si>
    <t>Intensities[65] (%)</t>
  </si>
  <si>
    <t>Intensities[66] (%)</t>
  </si>
  <si>
    <t>Intensities[67] (%)</t>
  </si>
  <si>
    <t>Intensities[68] (%)</t>
  </si>
  <si>
    <t>Intensities[69] (%)</t>
  </si>
  <si>
    <t>Intensities[70] (%)</t>
  </si>
  <si>
    <t>Volumes[1] (%)</t>
  </si>
  <si>
    <t>Volumes[2] (%)</t>
  </si>
  <si>
    <t>Volumes[3] (%)</t>
  </si>
  <si>
    <t>Volumes[4] (%)</t>
  </si>
  <si>
    <t>Volumes[5] (%)</t>
  </si>
  <si>
    <t>Volumes[6] (%)</t>
  </si>
  <si>
    <t>Volumes[7] (%)</t>
  </si>
  <si>
    <t>Volumes[8] (%)</t>
  </si>
  <si>
    <t>Volumes[9] (%)</t>
  </si>
  <si>
    <t>Volumes[10] (%)</t>
  </si>
  <si>
    <t>Volumes[11] (%)</t>
  </si>
  <si>
    <t>Volumes[12] (%)</t>
  </si>
  <si>
    <t>Volumes[13] (%)</t>
  </si>
  <si>
    <t>Volumes[14] (%)</t>
  </si>
  <si>
    <t>Volumes[15] (%)</t>
  </si>
  <si>
    <t>Volumes[16] (%)</t>
  </si>
  <si>
    <t>Volumes[17] (%)</t>
  </si>
  <si>
    <t>Volumes[18] (%)</t>
  </si>
  <si>
    <t>Volumes[19] (%)</t>
  </si>
  <si>
    <t>Volumes[20] (%)</t>
  </si>
  <si>
    <t>Volumes[21] (%)</t>
  </si>
  <si>
    <t>Volumes[22] (%)</t>
  </si>
  <si>
    <t>Volumes[23] (%)</t>
  </si>
  <si>
    <t>Volumes[24] (%)</t>
  </si>
  <si>
    <t>Volumes[25] (%)</t>
  </si>
  <si>
    <t>Volumes[26] (%)</t>
  </si>
  <si>
    <t>Volumes[27] (%)</t>
  </si>
  <si>
    <t>Volumes[28] (%)</t>
  </si>
  <si>
    <t>Volumes[29] (%)</t>
  </si>
  <si>
    <t>Volumes[30] (%)</t>
  </si>
  <si>
    <t>Volumes[31] (%)</t>
  </si>
  <si>
    <t>Volumes[32] (%)</t>
  </si>
  <si>
    <t>Volumes[33] (%)</t>
  </si>
  <si>
    <t>Volumes[34] (%)</t>
  </si>
  <si>
    <t>Volumes[35] (%)</t>
  </si>
  <si>
    <t>Volumes[36] (%)</t>
  </si>
  <si>
    <t>Volumes[37] (%)</t>
  </si>
  <si>
    <t>Volumes[38] (%)</t>
  </si>
  <si>
    <t>Volumes[39] (%)</t>
  </si>
  <si>
    <t>Volumes[40] (%)</t>
  </si>
  <si>
    <t>Volumes[41] (%)</t>
  </si>
  <si>
    <t>Volumes[42] (%)</t>
  </si>
  <si>
    <t>Volumes[43] (%)</t>
  </si>
  <si>
    <t>Volumes[44] (%)</t>
  </si>
  <si>
    <t>Volumes[45] (%)</t>
  </si>
  <si>
    <t>Volumes[46] (%)</t>
  </si>
  <si>
    <t>Volumes[47] (%)</t>
  </si>
  <si>
    <t>Volumes[48] (%)</t>
  </si>
  <si>
    <t>Volumes[49] (%)</t>
  </si>
  <si>
    <t>Volumes[50] (%)</t>
  </si>
  <si>
    <t>Volumes[51] (%)</t>
  </si>
  <si>
    <t>Volumes[52] (%)</t>
  </si>
  <si>
    <t>Volumes[53] (%)</t>
  </si>
  <si>
    <t>Volumes[54] (%)</t>
  </si>
  <si>
    <t>Volumes[55] (%)</t>
  </si>
  <si>
    <t>Volumes[56] (%)</t>
  </si>
  <si>
    <t>Volumes[57] (%)</t>
  </si>
  <si>
    <t>Volumes[58] (%)</t>
  </si>
  <si>
    <t>Volumes[59] (%)</t>
  </si>
  <si>
    <t>Volumes[60] (%)</t>
  </si>
  <si>
    <t>Volumes[61] (%)</t>
  </si>
  <si>
    <t>Volumes[62] (%)</t>
  </si>
  <si>
    <t>Volumes[63] (%)</t>
  </si>
  <si>
    <t>Volumes[64] (%)</t>
  </si>
  <si>
    <t>Volumes[65] (%)</t>
  </si>
  <si>
    <t>Volumes[66] (%)</t>
  </si>
  <si>
    <t>Volumes[67] (%)</t>
  </si>
  <si>
    <t>Volumes[68] (%)</t>
  </si>
  <si>
    <t>Volumes[69] (%)</t>
  </si>
  <si>
    <t>Volumes[70] (%)</t>
  </si>
  <si>
    <t>Size</t>
  </si>
  <si>
    <t>PZT_FOUAD_RAED 1</t>
  </si>
  <si>
    <t>MAL1034310</t>
  </si>
  <si>
    <t>PZT_FOUAD_RAED 2</t>
  </si>
  <si>
    <t>PZT_FOUAD_RAED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</si>
</sst>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8"/>
          <c:y val="3.7037037037037035E-2"/>
          <c:w val="0.85701399825021873"/>
          <c:h val="0.7755479002624672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'2H-WS2'!$E$4:$E$58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50</c:v>
                </c:pt>
                <c:pt idx="18">
                  <c:v>55</c:v>
                </c:pt>
                <c:pt idx="19">
                  <c:v>60</c:v>
                </c:pt>
                <c:pt idx="20">
                  <c:v>65</c:v>
                </c:pt>
                <c:pt idx="21">
                  <c:v>70</c:v>
                </c:pt>
                <c:pt idx="22">
                  <c:v>75</c:v>
                </c:pt>
                <c:pt idx="23">
                  <c:v>80</c:v>
                </c:pt>
                <c:pt idx="24">
                  <c:v>85</c:v>
                </c:pt>
                <c:pt idx="25">
                  <c:v>90</c:v>
                </c:pt>
                <c:pt idx="26">
                  <c:v>95</c:v>
                </c:pt>
                <c:pt idx="27">
                  <c:v>100</c:v>
                </c:pt>
                <c:pt idx="28">
                  <c:v>150</c:v>
                </c:pt>
                <c:pt idx="29">
                  <c:v>200</c:v>
                </c:pt>
                <c:pt idx="30">
                  <c:v>250</c:v>
                </c:pt>
                <c:pt idx="31">
                  <c:v>300</c:v>
                </c:pt>
                <c:pt idx="32">
                  <c:v>350</c:v>
                </c:pt>
                <c:pt idx="33">
                  <c:v>400</c:v>
                </c:pt>
                <c:pt idx="34">
                  <c:v>450</c:v>
                </c:pt>
                <c:pt idx="35">
                  <c:v>500</c:v>
                </c:pt>
                <c:pt idx="36">
                  <c:v>550</c:v>
                </c:pt>
                <c:pt idx="37">
                  <c:v>600</c:v>
                </c:pt>
                <c:pt idx="38">
                  <c:v>650</c:v>
                </c:pt>
                <c:pt idx="39">
                  <c:v>700</c:v>
                </c:pt>
                <c:pt idx="40">
                  <c:v>750</c:v>
                </c:pt>
                <c:pt idx="41">
                  <c:v>800</c:v>
                </c:pt>
                <c:pt idx="42">
                  <c:v>850</c:v>
                </c:pt>
                <c:pt idx="43">
                  <c:v>900</c:v>
                </c:pt>
                <c:pt idx="44">
                  <c:v>950</c:v>
                </c:pt>
                <c:pt idx="45">
                  <c:v>1000</c:v>
                </c:pt>
                <c:pt idx="46">
                  <c:v>2000</c:v>
                </c:pt>
                <c:pt idx="47">
                  <c:v>3000</c:v>
                </c:pt>
                <c:pt idx="48">
                  <c:v>4000</c:v>
                </c:pt>
                <c:pt idx="49">
                  <c:v>5000</c:v>
                </c:pt>
                <c:pt idx="50">
                  <c:v>6000</c:v>
                </c:pt>
                <c:pt idx="51">
                  <c:v>7000</c:v>
                </c:pt>
                <c:pt idx="52">
                  <c:v>8000</c:v>
                </c:pt>
                <c:pt idx="53">
                  <c:v>9000</c:v>
                </c:pt>
                <c:pt idx="54">
                  <c:v>10000</c:v>
                </c:pt>
              </c:numCache>
            </c:numRef>
          </c:xVal>
          <c:yVal>
            <c:numRef>
              <c:f>'2H-WS2'!$F$4:$F$58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10</c:v>
                </c:pt>
                <c:pt idx="12">
                  <c:v>60</c:v>
                </c:pt>
                <c:pt idx="13">
                  <c:v>110</c:v>
                </c:pt>
                <c:pt idx="14">
                  <c:v>130</c:v>
                </c:pt>
                <c:pt idx="15">
                  <c:v>110</c:v>
                </c:pt>
                <c:pt idx="16">
                  <c:v>60</c:v>
                </c:pt>
                <c:pt idx="17">
                  <c:v>10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10</c:v>
                </c:pt>
                <c:pt idx="29">
                  <c:v>150</c:v>
                </c:pt>
                <c:pt idx="30">
                  <c:v>220</c:v>
                </c:pt>
                <c:pt idx="31">
                  <c:v>200</c:v>
                </c:pt>
                <c:pt idx="32">
                  <c:v>150</c:v>
                </c:pt>
                <c:pt idx="33">
                  <c:v>80</c:v>
                </c:pt>
                <c:pt idx="34">
                  <c:v>30</c:v>
                </c:pt>
                <c:pt idx="35">
                  <c:v>10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'2H-WS2'!$E$4:$E$58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50</c:v>
                </c:pt>
                <c:pt idx="18">
                  <c:v>55</c:v>
                </c:pt>
                <c:pt idx="19">
                  <c:v>60</c:v>
                </c:pt>
                <c:pt idx="20">
                  <c:v>65</c:v>
                </c:pt>
                <c:pt idx="21">
                  <c:v>70</c:v>
                </c:pt>
                <c:pt idx="22">
                  <c:v>75</c:v>
                </c:pt>
                <c:pt idx="23">
                  <c:v>80</c:v>
                </c:pt>
                <c:pt idx="24">
                  <c:v>85</c:v>
                </c:pt>
                <c:pt idx="25">
                  <c:v>90</c:v>
                </c:pt>
                <c:pt idx="26">
                  <c:v>95</c:v>
                </c:pt>
                <c:pt idx="27">
                  <c:v>100</c:v>
                </c:pt>
                <c:pt idx="28">
                  <c:v>150</c:v>
                </c:pt>
                <c:pt idx="29">
                  <c:v>200</c:v>
                </c:pt>
                <c:pt idx="30">
                  <c:v>250</c:v>
                </c:pt>
                <c:pt idx="31">
                  <c:v>300</c:v>
                </c:pt>
                <c:pt idx="32">
                  <c:v>350</c:v>
                </c:pt>
                <c:pt idx="33">
                  <c:v>400</c:v>
                </c:pt>
                <c:pt idx="34">
                  <c:v>450</c:v>
                </c:pt>
                <c:pt idx="35">
                  <c:v>500</c:v>
                </c:pt>
                <c:pt idx="36">
                  <c:v>550</c:v>
                </c:pt>
                <c:pt idx="37">
                  <c:v>600</c:v>
                </c:pt>
                <c:pt idx="38">
                  <c:v>650</c:v>
                </c:pt>
                <c:pt idx="39">
                  <c:v>700</c:v>
                </c:pt>
                <c:pt idx="40">
                  <c:v>750</c:v>
                </c:pt>
                <c:pt idx="41">
                  <c:v>800</c:v>
                </c:pt>
                <c:pt idx="42">
                  <c:v>850</c:v>
                </c:pt>
                <c:pt idx="43">
                  <c:v>900</c:v>
                </c:pt>
                <c:pt idx="44">
                  <c:v>950</c:v>
                </c:pt>
                <c:pt idx="45">
                  <c:v>1000</c:v>
                </c:pt>
                <c:pt idx="46">
                  <c:v>2000</c:v>
                </c:pt>
                <c:pt idx="47">
                  <c:v>3000</c:v>
                </c:pt>
                <c:pt idx="48">
                  <c:v>4000</c:v>
                </c:pt>
                <c:pt idx="49">
                  <c:v>5000</c:v>
                </c:pt>
                <c:pt idx="50">
                  <c:v>6000</c:v>
                </c:pt>
                <c:pt idx="51">
                  <c:v>7000</c:v>
                </c:pt>
                <c:pt idx="52">
                  <c:v>8000</c:v>
                </c:pt>
                <c:pt idx="53">
                  <c:v>9000</c:v>
                </c:pt>
                <c:pt idx="54">
                  <c:v>10000</c:v>
                </c:pt>
              </c:numCache>
            </c:numRef>
          </c:xVal>
          <c:yVal>
            <c:numRef>
              <c:f>'2H-WS2'!$G$4:$G$58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10</c:v>
                </c:pt>
                <c:pt idx="13">
                  <c:v>50</c:v>
                </c:pt>
                <c:pt idx="14">
                  <c:v>100</c:v>
                </c:pt>
                <c:pt idx="15">
                  <c:v>120</c:v>
                </c:pt>
                <c:pt idx="16">
                  <c:v>110</c:v>
                </c:pt>
                <c:pt idx="17">
                  <c:v>80</c:v>
                </c:pt>
                <c:pt idx="18">
                  <c:v>30</c:v>
                </c:pt>
                <c:pt idx="19">
                  <c:v>10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10</c:v>
                </c:pt>
                <c:pt idx="29">
                  <c:v>70</c:v>
                </c:pt>
                <c:pt idx="30">
                  <c:v>160</c:v>
                </c:pt>
                <c:pt idx="31">
                  <c:v>200</c:v>
                </c:pt>
                <c:pt idx="32">
                  <c:v>180</c:v>
                </c:pt>
                <c:pt idx="33">
                  <c:v>140</c:v>
                </c:pt>
                <c:pt idx="34">
                  <c:v>80</c:v>
                </c:pt>
                <c:pt idx="35">
                  <c:v>30</c:v>
                </c:pt>
                <c:pt idx="36">
                  <c:v>10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975488"/>
        <c:axId val="200977408"/>
      </c:scatterChart>
      <c:valAx>
        <c:axId val="200975488"/>
        <c:scaling>
          <c:logBase val="10"/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400" b="0" baseline="0">
                    <a:latin typeface="Times New Roman" pitchFamily="18" charset="0"/>
                    <a:cs typeface="Times New Roman" pitchFamily="18" charset="0"/>
                  </a:rPr>
                  <a:t>Size / nm</a:t>
                </a:r>
                <a:endParaRPr lang="en-GB" sz="14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44676377952755908"/>
              <c:y val="0.900787037037037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00977408"/>
        <c:crosses val="autoZero"/>
        <c:crossBetween val="midCat"/>
        <c:majorUnit val="10"/>
      </c:valAx>
      <c:valAx>
        <c:axId val="2009774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GB" sz="1600" b="0">
                    <a:latin typeface="Times New Roman" pitchFamily="18" charset="0"/>
                    <a:cs typeface="Times New Roman" pitchFamily="18" charset="0"/>
                  </a:rPr>
                  <a:t>Intensity / a.u.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3089858559346749"/>
            </c:manualLayout>
          </c:layout>
          <c:overlay val="0"/>
        </c:title>
        <c:numFmt formatCode="General" sourceLinked="1"/>
        <c:majorTickMark val="none"/>
        <c:minorTickMark val="none"/>
        <c:tickLblPos val="none"/>
        <c:crossAx val="2009754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09259259259256E-2"/>
          <c:y val="6.7348484848484852E-2"/>
          <c:w val="0.85677222222222227"/>
          <c:h val="0.75797272727272724"/>
        </c:manualLayout>
      </c:layout>
      <c:scatterChart>
        <c:scatterStyle val="smoothMarker"/>
        <c:varyColors val="0"/>
        <c:ser>
          <c:idx val="13"/>
          <c:order val="0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'IF-WS2'!$B$10:$B$78</c:f>
              <c:numCache>
                <c:formatCode>General</c:formatCode>
                <c:ptCount val="69"/>
                <c:pt idx="0">
                  <c:v>0.4632</c:v>
                </c:pt>
                <c:pt idx="1">
                  <c:v>0.53649999999999998</c:v>
                </c:pt>
                <c:pt idx="2">
                  <c:v>0.62129999999999996</c:v>
                </c:pt>
                <c:pt idx="3">
                  <c:v>0.71950000000000003</c:v>
                </c:pt>
                <c:pt idx="4">
                  <c:v>0.83320000000000005</c:v>
                </c:pt>
                <c:pt idx="5">
                  <c:v>0.96489999999999998</c:v>
                </c:pt>
                <c:pt idx="6">
                  <c:v>1.117</c:v>
                </c:pt>
                <c:pt idx="7">
                  <c:v>1.294</c:v>
                </c:pt>
                <c:pt idx="8">
                  <c:v>1.4990000000000001</c:v>
                </c:pt>
                <c:pt idx="9">
                  <c:v>1.736</c:v>
                </c:pt>
                <c:pt idx="10">
                  <c:v>2.0099999999999998</c:v>
                </c:pt>
                <c:pt idx="11">
                  <c:v>2.3279999999999998</c:v>
                </c:pt>
                <c:pt idx="12">
                  <c:v>2.6960000000000002</c:v>
                </c:pt>
                <c:pt idx="13">
                  <c:v>3.1219999999999999</c:v>
                </c:pt>
                <c:pt idx="14">
                  <c:v>3.6150000000000002</c:v>
                </c:pt>
                <c:pt idx="15">
                  <c:v>4.1870000000000003</c:v>
                </c:pt>
                <c:pt idx="16">
                  <c:v>4.8490000000000002</c:v>
                </c:pt>
                <c:pt idx="17">
                  <c:v>5.6150000000000002</c:v>
                </c:pt>
                <c:pt idx="18">
                  <c:v>6.5030000000000001</c:v>
                </c:pt>
                <c:pt idx="19">
                  <c:v>7.5309999999999997</c:v>
                </c:pt>
                <c:pt idx="20">
                  <c:v>8.7210000000000001</c:v>
                </c:pt>
                <c:pt idx="21">
                  <c:v>10.1</c:v>
                </c:pt>
                <c:pt idx="22">
                  <c:v>11.7</c:v>
                </c:pt>
                <c:pt idx="23">
                  <c:v>13.54</c:v>
                </c:pt>
                <c:pt idx="24">
                  <c:v>15.69</c:v>
                </c:pt>
                <c:pt idx="25">
                  <c:v>18.170000000000002</c:v>
                </c:pt>
                <c:pt idx="26">
                  <c:v>21.04</c:v>
                </c:pt>
                <c:pt idx="27">
                  <c:v>24.36</c:v>
                </c:pt>
                <c:pt idx="28">
                  <c:v>28.21</c:v>
                </c:pt>
                <c:pt idx="29">
                  <c:v>32.67</c:v>
                </c:pt>
                <c:pt idx="30">
                  <c:v>37.840000000000003</c:v>
                </c:pt>
                <c:pt idx="31">
                  <c:v>43.82</c:v>
                </c:pt>
                <c:pt idx="32">
                  <c:v>50.75</c:v>
                </c:pt>
                <c:pt idx="33">
                  <c:v>58.77</c:v>
                </c:pt>
                <c:pt idx="34">
                  <c:v>68.06</c:v>
                </c:pt>
                <c:pt idx="35">
                  <c:v>78.819999999999993</c:v>
                </c:pt>
                <c:pt idx="36">
                  <c:v>91.28</c:v>
                </c:pt>
                <c:pt idx="37">
                  <c:v>105.7</c:v>
                </c:pt>
                <c:pt idx="38">
                  <c:v>122.4</c:v>
                </c:pt>
                <c:pt idx="39">
                  <c:v>141.80000000000001</c:v>
                </c:pt>
                <c:pt idx="40">
                  <c:v>164.2</c:v>
                </c:pt>
                <c:pt idx="41">
                  <c:v>190.1</c:v>
                </c:pt>
                <c:pt idx="42">
                  <c:v>220.2</c:v>
                </c:pt>
                <c:pt idx="43">
                  <c:v>255</c:v>
                </c:pt>
                <c:pt idx="44">
                  <c:v>295.3</c:v>
                </c:pt>
                <c:pt idx="45">
                  <c:v>342</c:v>
                </c:pt>
                <c:pt idx="46">
                  <c:v>396.1</c:v>
                </c:pt>
                <c:pt idx="47">
                  <c:v>458.7</c:v>
                </c:pt>
                <c:pt idx="48">
                  <c:v>531.20000000000005</c:v>
                </c:pt>
                <c:pt idx="49">
                  <c:v>615.1</c:v>
                </c:pt>
                <c:pt idx="50">
                  <c:v>712.4</c:v>
                </c:pt>
                <c:pt idx="51">
                  <c:v>825</c:v>
                </c:pt>
                <c:pt idx="52">
                  <c:v>955.4</c:v>
                </c:pt>
                <c:pt idx="53">
                  <c:v>1106</c:v>
                </c:pt>
                <c:pt idx="54">
                  <c:v>1281</c:v>
                </c:pt>
                <c:pt idx="55">
                  <c:v>1484</c:v>
                </c:pt>
                <c:pt idx="56">
                  <c:v>1718</c:v>
                </c:pt>
                <c:pt idx="57">
                  <c:v>1990</c:v>
                </c:pt>
                <c:pt idx="58">
                  <c:v>2305</c:v>
                </c:pt>
                <c:pt idx="59">
                  <c:v>2669</c:v>
                </c:pt>
                <c:pt idx="60">
                  <c:v>3091</c:v>
                </c:pt>
                <c:pt idx="61">
                  <c:v>3580</c:v>
                </c:pt>
                <c:pt idx="62">
                  <c:v>4145</c:v>
                </c:pt>
                <c:pt idx="63">
                  <c:v>4801</c:v>
                </c:pt>
                <c:pt idx="64">
                  <c:v>5560</c:v>
                </c:pt>
                <c:pt idx="65">
                  <c:v>6439</c:v>
                </c:pt>
                <c:pt idx="66">
                  <c:v>7456</c:v>
                </c:pt>
                <c:pt idx="67">
                  <c:v>8635</c:v>
                </c:pt>
                <c:pt idx="68" formatCode="0.00E+00">
                  <c:v>10000</c:v>
                </c:pt>
              </c:numCache>
            </c:numRef>
          </c:xVal>
          <c:yVal>
            <c:numRef>
              <c:f>'IF-WS2'!$F$80:$F$149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35.909090909090907</c:v>
                </c:pt>
                <c:pt idx="46">
                  <c:v>41.909090909090907</c:v>
                </c:pt>
                <c:pt idx="47">
                  <c:v>13.09090909090909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</c:ser>
        <c:ser>
          <c:idx val="16"/>
          <c:order val="1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'IF-WS2'!$C$10:$C$78</c:f>
              <c:numCache>
                <c:formatCode>General</c:formatCode>
                <c:ptCount val="69"/>
                <c:pt idx="0">
                  <c:v>0.4632</c:v>
                </c:pt>
                <c:pt idx="1">
                  <c:v>0.53649999999999998</c:v>
                </c:pt>
                <c:pt idx="2">
                  <c:v>0.62129999999999996</c:v>
                </c:pt>
                <c:pt idx="3">
                  <c:v>0.71950000000000003</c:v>
                </c:pt>
                <c:pt idx="4">
                  <c:v>0.83320000000000005</c:v>
                </c:pt>
                <c:pt idx="5">
                  <c:v>0.96489999999999998</c:v>
                </c:pt>
                <c:pt idx="6">
                  <c:v>1.117</c:v>
                </c:pt>
                <c:pt idx="7">
                  <c:v>1.294</c:v>
                </c:pt>
                <c:pt idx="8">
                  <c:v>1.4990000000000001</c:v>
                </c:pt>
                <c:pt idx="9">
                  <c:v>1.736</c:v>
                </c:pt>
                <c:pt idx="10">
                  <c:v>2.0099999999999998</c:v>
                </c:pt>
                <c:pt idx="11">
                  <c:v>2.3279999999999998</c:v>
                </c:pt>
                <c:pt idx="12">
                  <c:v>2.6960000000000002</c:v>
                </c:pt>
                <c:pt idx="13">
                  <c:v>3.1219999999999999</c:v>
                </c:pt>
                <c:pt idx="14">
                  <c:v>3.6150000000000002</c:v>
                </c:pt>
                <c:pt idx="15">
                  <c:v>4.1870000000000003</c:v>
                </c:pt>
                <c:pt idx="16">
                  <c:v>4.8490000000000002</c:v>
                </c:pt>
                <c:pt idx="17">
                  <c:v>5.6150000000000002</c:v>
                </c:pt>
                <c:pt idx="18">
                  <c:v>6.5030000000000001</c:v>
                </c:pt>
                <c:pt idx="19">
                  <c:v>7.5309999999999997</c:v>
                </c:pt>
                <c:pt idx="20">
                  <c:v>8.7210000000000001</c:v>
                </c:pt>
                <c:pt idx="21">
                  <c:v>10.1</c:v>
                </c:pt>
                <c:pt idx="22">
                  <c:v>11.7</c:v>
                </c:pt>
                <c:pt idx="23">
                  <c:v>13.54</c:v>
                </c:pt>
                <c:pt idx="24">
                  <c:v>15.69</c:v>
                </c:pt>
                <c:pt idx="25">
                  <c:v>18.170000000000002</c:v>
                </c:pt>
                <c:pt idx="26">
                  <c:v>21.04</c:v>
                </c:pt>
                <c:pt idx="27">
                  <c:v>24.36</c:v>
                </c:pt>
                <c:pt idx="28">
                  <c:v>28.21</c:v>
                </c:pt>
                <c:pt idx="29">
                  <c:v>32.67</c:v>
                </c:pt>
                <c:pt idx="30">
                  <c:v>37.840000000000003</c:v>
                </c:pt>
                <c:pt idx="31">
                  <c:v>43.82</c:v>
                </c:pt>
                <c:pt idx="32">
                  <c:v>50.75</c:v>
                </c:pt>
                <c:pt idx="33">
                  <c:v>58.77</c:v>
                </c:pt>
                <c:pt idx="34">
                  <c:v>68.06</c:v>
                </c:pt>
                <c:pt idx="35">
                  <c:v>78.819999999999993</c:v>
                </c:pt>
                <c:pt idx="36">
                  <c:v>91.28</c:v>
                </c:pt>
                <c:pt idx="37">
                  <c:v>105.7</c:v>
                </c:pt>
                <c:pt idx="38">
                  <c:v>122.4</c:v>
                </c:pt>
                <c:pt idx="39">
                  <c:v>141.80000000000001</c:v>
                </c:pt>
                <c:pt idx="40">
                  <c:v>164.2</c:v>
                </c:pt>
                <c:pt idx="41">
                  <c:v>190.1</c:v>
                </c:pt>
                <c:pt idx="42">
                  <c:v>220.2</c:v>
                </c:pt>
                <c:pt idx="43">
                  <c:v>255</c:v>
                </c:pt>
                <c:pt idx="44">
                  <c:v>295.3</c:v>
                </c:pt>
                <c:pt idx="45">
                  <c:v>342</c:v>
                </c:pt>
                <c:pt idx="46">
                  <c:v>396.1</c:v>
                </c:pt>
                <c:pt idx="47">
                  <c:v>458.7</c:v>
                </c:pt>
                <c:pt idx="48">
                  <c:v>531.20000000000005</c:v>
                </c:pt>
                <c:pt idx="49">
                  <c:v>615.1</c:v>
                </c:pt>
                <c:pt idx="50">
                  <c:v>712.4</c:v>
                </c:pt>
                <c:pt idx="51">
                  <c:v>825</c:v>
                </c:pt>
                <c:pt idx="52">
                  <c:v>955.4</c:v>
                </c:pt>
                <c:pt idx="53">
                  <c:v>1106</c:v>
                </c:pt>
                <c:pt idx="54">
                  <c:v>1281</c:v>
                </c:pt>
                <c:pt idx="55">
                  <c:v>1484</c:v>
                </c:pt>
                <c:pt idx="56">
                  <c:v>1718</c:v>
                </c:pt>
                <c:pt idx="57">
                  <c:v>1990</c:v>
                </c:pt>
                <c:pt idx="58">
                  <c:v>2305</c:v>
                </c:pt>
                <c:pt idx="59">
                  <c:v>2669</c:v>
                </c:pt>
                <c:pt idx="60">
                  <c:v>3091</c:v>
                </c:pt>
                <c:pt idx="61">
                  <c:v>3580</c:v>
                </c:pt>
                <c:pt idx="62">
                  <c:v>4145</c:v>
                </c:pt>
                <c:pt idx="63">
                  <c:v>4801</c:v>
                </c:pt>
                <c:pt idx="64">
                  <c:v>5560</c:v>
                </c:pt>
                <c:pt idx="65">
                  <c:v>6439</c:v>
                </c:pt>
                <c:pt idx="66">
                  <c:v>7456</c:v>
                </c:pt>
                <c:pt idx="67">
                  <c:v>8635</c:v>
                </c:pt>
                <c:pt idx="68" formatCode="0.00E+00">
                  <c:v>10000</c:v>
                </c:pt>
              </c:numCache>
            </c:numRef>
          </c:xVal>
          <c:yVal>
            <c:numRef>
              <c:f>'IF-WS2'!$C$80:$C$149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16</c:v>
                </c:pt>
                <c:pt idx="45">
                  <c:v>40.299999999999997</c:v>
                </c:pt>
                <c:pt idx="46">
                  <c:v>35.299999999999997</c:v>
                </c:pt>
                <c:pt idx="47">
                  <c:v>8.4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</c:ser>
        <c:ser>
          <c:idx val="17"/>
          <c:order val="2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'IF-WS2'!$D$10:$D$78</c:f>
              <c:numCache>
                <c:formatCode>General</c:formatCode>
                <c:ptCount val="69"/>
                <c:pt idx="0">
                  <c:v>0.4632</c:v>
                </c:pt>
                <c:pt idx="1">
                  <c:v>0.53649999999999998</c:v>
                </c:pt>
                <c:pt idx="2">
                  <c:v>0.62129999999999996</c:v>
                </c:pt>
                <c:pt idx="3">
                  <c:v>0.71950000000000003</c:v>
                </c:pt>
                <c:pt idx="4">
                  <c:v>0.83320000000000005</c:v>
                </c:pt>
                <c:pt idx="5">
                  <c:v>0.96489999999999998</c:v>
                </c:pt>
                <c:pt idx="6">
                  <c:v>1.117</c:v>
                </c:pt>
                <c:pt idx="7">
                  <c:v>1.294</c:v>
                </c:pt>
                <c:pt idx="8">
                  <c:v>1.4990000000000001</c:v>
                </c:pt>
                <c:pt idx="9">
                  <c:v>1.736</c:v>
                </c:pt>
                <c:pt idx="10">
                  <c:v>2.0099999999999998</c:v>
                </c:pt>
                <c:pt idx="11">
                  <c:v>2.3279999999999998</c:v>
                </c:pt>
                <c:pt idx="12">
                  <c:v>2.6960000000000002</c:v>
                </c:pt>
                <c:pt idx="13">
                  <c:v>3.1219999999999999</c:v>
                </c:pt>
                <c:pt idx="14">
                  <c:v>3.6150000000000002</c:v>
                </c:pt>
                <c:pt idx="15">
                  <c:v>4.1870000000000003</c:v>
                </c:pt>
                <c:pt idx="16">
                  <c:v>4.8490000000000002</c:v>
                </c:pt>
                <c:pt idx="17">
                  <c:v>5.6150000000000002</c:v>
                </c:pt>
                <c:pt idx="18">
                  <c:v>6.5030000000000001</c:v>
                </c:pt>
                <c:pt idx="19">
                  <c:v>7.5309999999999997</c:v>
                </c:pt>
                <c:pt idx="20">
                  <c:v>8.7210000000000001</c:v>
                </c:pt>
                <c:pt idx="21">
                  <c:v>10.1</c:v>
                </c:pt>
                <c:pt idx="22">
                  <c:v>11.7</c:v>
                </c:pt>
                <c:pt idx="23">
                  <c:v>13.54</c:v>
                </c:pt>
                <c:pt idx="24">
                  <c:v>15.69</c:v>
                </c:pt>
                <c:pt idx="25">
                  <c:v>18.170000000000002</c:v>
                </c:pt>
                <c:pt idx="26">
                  <c:v>21.04</c:v>
                </c:pt>
                <c:pt idx="27">
                  <c:v>24.36</c:v>
                </c:pt>
                <c:pt idx="28">
                  <c:v>28.21</c:v>
                </c:pt>
                <c:pt idx="29">
                  <c:v>32.67</c:v>
                </c:pt>
                <c:pt idx="30">
                  <c:v>37.840000000000003</c:v>
                </c:pt>
                <c:pt idx="31">
                  <c:v>43.82</c:v>
                </c:pt>
                <c:pt idx="32">
                  <c:v>50.75</c:v>
                </c:pt>
                <c:pt idx="33">
                  <c:v>58.77</c:v>
                </c:pt>
                <c:pt idx="34">
                  <c:v>68.06</c:v>
                </c:pt>
                <c:pt idx="35">
                  <c:v>78.819999999999993</c:v>
                </c:pt>
                <c:pt idx="36">
                  <c:v>91.28</c:v>
                </c:pt>
                <c:pt idx="37">
                  <c:v>105.7</c:v>
                </c:pt>
                <c:pt idx="38">
                  <c:v>122.4</c:v>
                </c:pt>
                <c:pt idx="39">
                  <c:v>141.80000000000001</c:v>
                </c:pt>
                <c:pt idx="40">
                  <c:v>164.2</c:v>
                </c:pt>
                <c:pt idx="41">
                  <c:v>190.1</c:v>
                </c:pt>
                <c:pt idx="42">
                  <c:v>220.2</c:v>
                </c:pt>
                <c:pt idx="43">
                  <c:v>255</c:v>
                </c:pt>
                <c:pt idx="44">
                  <c:v>295.3</c:v>
                </c:pt>
                <c:pt idx="45">
                  <c:v>342</c:v>
                </c:pt>
                <c:pt idx="46">
                  <c:v>396.1</c:v>
                </c:pt>
                <c:pt idx="47">
                  <c:v>458.7</c:v>
                </c:pt>
                <c:pt idx="48">
                  <c:v>531.20000000000005</c:v>
                </c:pt>
                <c:pt idx="49">
                  <c:v>615.1</c:v>
                </c:pt>
                <c:pt idx="50">
                  <c:v>712.4</c:v>
                </c:pt>
                <c:pt idx="51">
                  <c:v>825</c:v>
                </c:pt>
                <c:pt idx="52">
                  <c:v>955.4</c:v>
                </c:pt>
                <c:pt idx="53">
                  <c:v>1106</c:v>
                </c:pt>
                <c:pt idx="54">
                  <c:v>1281</c:v>
                </c:pt>
                <c:pt idx="55">
                  <c:v>1484</c:v>
                </c:pt>
                <c:pt idx="56">
                  <c:v>1718</c:v>
                </c:pt>
                <c:pt idx="57">
                  <c:v>1990</c:v>
                </c:pt>
                <c:pt idx="58">
                  <c:v>2305</c:v>
                </c:pt>
                <c:pt idx="59">
                  <c:v>2669</c:v>
                </c:pt>
                <c:pt idx="60">
                  <c:v>3091</c:v>
                </c:pt>
                <c:pt idx="61">
                  <c:v>3580</c:v>
                </c:pt>
                <c:pt idx="62">
                  <c:v>4145</c:v>
                </c:pt>
                <c:pt idx="63">
                  <c:v>4801</c:v>
                </c:pt>
                <c:pt idx="64">
                  <c:v>5560</c:v>
                </c:pt>
                <c:pt idx="65">
                  <c:v>6439</c:v>
                </c:pt>
                <c:pt idx="66">
                  <c:v>7456</c:v>
                </c:pt>
                <c:pt idx="67">
                  <c:v>8635</c:v>
                </c:pt>
                <c:pt idx="68" formatCode="0.00E+00">
                  <c:v>10000</c:v>
                </c:pt>
              </c:numCache>
            </c:numRef>
          </c:xVal>
          <c:yVal>
            <c:numRef>
              <c:f>'IF-WS2'!$E$80:$E$149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1.6</c:v>
                </c:pt>
                <c:pt idx="44">
                  <c:v>26.8</c:v>
                </c:pt>
                <c:pt idx="45">
                  <c:v>55</c:v>
                </c:pt>
                <c:pt idx="46">
                  <c:v>61.8</c:v>
                </c:pt>
                <c:pt idx="47">
                  <c:v>41.8</c:v>
                </c:pt>
                <c:pt idx="48">
                  <c:v>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764480"/>
        <c:axId val="203766400"/>
      </c:scatterChart>
      <c:valAx>
        <c:axId val="203764480"/>
        <c:scaling>
          <c:logBase val="10"/>
          <c:orientation val="minMax"/>
          <c:max val="10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8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</a:t>
                </a:r>
                <a:r>
                  <a:rPr lang="en-GB" sz="18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nm</a:t>
                </a:r>
                <a:endParaRPr lang="en-GB" sz="18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2346631139386254"/>
              <c:y val="0.9047500000000000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66400"/>
        <c:crosses val="autoZero"/>
        <c:crossBetween val="midCat"/>
      </c:valAx>
      <c:valAx>
        <c:axId val="203766400"/>
        <c:scaling>
          <c:orientation val="minMax"/>
          <c:max val="4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8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8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8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4203894126838137E-3"/>
              <c:y val="0.262380050505050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764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5304833659387"/>
          <c:y val="6.1976767676767679E-2"/>
          <c:w val="0.82749047494279104"/>
          <c:h val="0.77713484848484848"/>
        </c:manualLayout>
      </c:layout>
      <c:scatterChart>
        <c:scatterStyle val="smoothMarker"/>
        <c:varyColors val="0"/>
        <c:ser>
          <c:idx val="1"/>
          <c:order val="0"/>
          <c:tx>
            <c:v>2H-WS2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xVal>
            <c:numRef>
              <c:f>'2H-WS2'!$E$4:$E$58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30</c:v>
                </c:pt>
                <c:pt idx="14">
                  <c:v>35</c:v>
                </c:pt>
                <c:pt idx="15">
                  <c:v>40</c:v>
                </c:pt>
                <c:pt idx="16">
                  <c:v>45</c:v>
                </c:pt>
                <c:pt idx="17">
                  <c:v>50</c:v>
                </c:pt>
                <c:pt idx="18">
                  <c:v>55</c:v>
                </c:pt>
                <c:pt idx="19">
                  <c:v>60</c:v>
                </c:pt>
                <c:pt idx="20">
                  <c:v>65</c:v>
                </c:pt>
                <c:pt idx="21">
                  <c:v>70</c:v>
                </c:pt>
                <c:pt idx="22">
                  <c:v>75</c:v>
                </c:pt>
                <c:pt idx="23">
                  <c:v>80</c:v>
                </c:pt>
                <c:pt idx="24">
                  <c:v>85</c:v>
                </c:pt>
                <c:pt idx="25">
                  <c:v>90</c:v>
                </c:pt>
                <c:pt idx="26">
                  <c:v>95</c:v>
                </c:pt>
                <c:pt idx="27">
                  <c:v>100</c:v>
                </c:pt>
                <c:pt idx="28">
                  <c:v>150</c:v>
                </c:pt>
                <c:pt idx="29">
                  <c:v>200</c:v>
                </c:pt>
                <c:pt idx="30">
                  <c:v>250</c:v>
                </c:pt>
                <c:pt idx="31">
                  <c:v>300</c:v>
                </c:pt>
                <c:pt idx="32">
                  <c:v>350</c:v>
                </c:pt>
                <c:pt idx="33">
                  <c:v>400</c:v>
                </c:pt>
                <c:pt idx="34">
                  <c:v>450</c:v>
                </c:pt>
                <c:pt idx="35">
                  <c:v>500</c:v>
                </c:pt>
                <c:pt idx="36">
                  <c:v>550</c:v>
                </c:pt>
                <c:pt idx="37">
                  <c:v>600</c:v>
                </c:pt>
                <c:pt idx="38">
                  <c:v>650</c:v>
                </c:pt>
                <c:pt idx="39">
                  <c:v>700</c:v>
                </c:pt>
                <c:pt idx="40">
                  <c:v>750</c:v>
                </c:pt>
                <c:pt idx="41">
                  <c:v>800</c:v>
                </c:pt>
                <c:pt idx="42">
                  <c:v>850</c:v>
                </c:pt>
                <c:pt idx="43">
                  <c:v>900</c:v>
                </c:pt>
                <c:pt idx="44">
                  <c:v>950</c:v>
                </c:pt>
                <c:pt idx="45">
                  <c:v>1000</c:v>
                </c:pt>
                <c:pt idx="46">
                  <c:v>2000</c:v>
                </c:pt>
                <c:pt idx="47">
                  <c:v>3000</c:v>
                </c:pt>
                <c:pt idx="48">
                  <c:v>4000</c:v>
                </c:pt>
                <c:pt idx="49">
                  <c:v>5000</c:v>
                </c:pt>
                <c:pt idx="50">
                  <c:v>6000</c:v>
                </c:pt>
                <c:pt idx="51">
                  <c:v>7000</c:v>
                </c:pt>
                <c:pt idx="52">
                  <c:v>8000</c:v>
                </c:pt>
                <c:pt idx="53">
                  <c:v>9000</c:v>
                </c:pt>
                <c:pt idx="54">
                  <c:v>10000</c:v>
                </c:pt>
              </c:numCache>
            </c:numRef>
          </c:xVal>
          <c:yVal>
            <c:numRef>
              <c:f>'2H-WS2'!$H$4:$H$58</c:f>
              <c:numCache>
                <c:formatCode>General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0.28000000000000003</c:v>
                </c:pt>
                <c:pt idx="11">
                  <c:v>2.8000000000000003</c:v>
                </c:pt>
                <c:pt idx="12">
                  <c:v>16.8</c:v>
                </c:pt>
                <c:pt idx="13">
                  <c:v>30.800000000000004</c:v>
                </c:pt>
                <c:pt idx="14">
                  <c:v>36.400000000000006</c:v>
                </c:pt>
                <c:pt idx="15">
                  <c:v>30.800000000000004</c:v>
                </c:pt>
                <c:pt idx="16">
                  <c:v>16.8</c:v>
                </c:pt>
                <c:pt idx="17">
                  <c:v>2.8000000000000003</c:v>
                </c:pt>
                <c:pt idx="18">
                  <c:v>0.28000000000000003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0.28000000000000003</c:v>
                </c:pt>
                <c:pt idx="27">
                  <c:v>0.28000000000000003</c:v>
                </c:pt>
                <c:pt idx="28">
                  <c:v>2.8000000000000003</c:v>
                </c:pt>
                <c:pt idx="29">
                  <c:v>42.000000000000007</c:v>
                </c:pt>
                <c:pt idx="30">
                  <c:v>61.600000000000009</c:v>
                </c:pt>
                <c:pt idx="31">
                  <c:v>56.000000000000007</c:v>
                </c:pt>
                <c:pt idx="32">
                  <c:v>42.000000000000007</c:v>
                </c:pt>
                <c:pt idx="33">
                  <c:v>22.400000000000002</c:v>
                </c:pt>
                <c:pt idx="34">
                  <c:v>8.4</c:v>
                </c:pt>
                <c:pt idx="35">
                  <c:v>2.8000000000000003</c:v>
                </c:pt>
                <c:pt idx="36">
                  <c:v>0.28000000000000003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</c:numCache>
            </c:numRef>
          </c:yVal>
          <c:smooth val="1"/>
        </c:ser>
        <c:ser>
          <c:idx val="0"/>
          <c:order val="1"/>
          <c:tx>
            <c:v>IF-WS2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'IF-WS2'!$D$9:$D$78</c:f>
              <c:numCache>
                <c:formatCode>General</c:formatCode>
                <c:ptCount val="70"/>
                <c:pt idx="0">
                  <c:v>0.4</c:v>
                </c:pt>
                <c:pt idx="1">
                  <c:v>0.4632</c:v>
                </c:pt>
                <c:pt idx="2">
                  <c:v>0.53649999999999998</c:v>
                </c:pt>
                <c:pt idx="3">
                  <c:v>0.62129999999999996</c:v>
                </c:pt>
                <c:pt idx="4">
                  <c:v>0.71950000000000003</c:v>
                </c:pt>
                <c:pt idx="5">
                  <c:v>0.83320000000000005</c:v>
                </c:pt>
                <c:pt idx="6">
                  <c:v>0.96489999999999998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11.7</c:v>
                </c:pt>
                <c:pt idx="24">
                  <c:v>13.54</c:v>
                </c:pt>
                <c:pt idx="25">
                  <c:v>15.69</c:v>
                </c:pt>
                <c:pt idx="26">
                  <c:v>18.170000000000002</c:v>
                </c:pt>
                <c:pt idx="27">
                  <c:v>21.04</c:v>
                </c:pt>
                <c:pt idx="28">
                  <c:v>24.36</c:v>
                </c:pt>
                <c:pt idx="29">
                  <c:v>28.21</c:v>
                </c:pt>
                <c:pt idx="30">
                  <c:v>32.67</c:v>
                </c:pt>
                <c:pt idx="31">
                  <c:v>37.840000000000003</c:v>
                </c:pt>
                <c:pt idx="32">
                  <c:v>43.82</c:v>
                </c:pt>
                <c:pt idx="33">
                  <c:v>50.75</c:v>
                </c:pt>
                <c:pt idx="34">
                  <c:v>58.77</c:v>
                </c:pt>
                <c:pt idx="35">
                  <c:v>68.06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</c:v>
                </c:pt>
                <c:pt idx="39">
                  <c:v>122.4</c:v>
                </c:pt>
                <c:pt idx="40">
                  <c:v>141.80000000000001</c:v>
                </c:pt>
                <c:pt idx="41">
                  <c:v>164.2</c:v>
                </c:pt>
                <c:pt idx="42">
                  <c:v>190.1</c:v>
                </c:pt>
                <c:pt idx="43">
                  <c:v>220.2</c:v>
                </c:pt>
                <c:pt idx="44">
                  <c:v>255</c:v>
                </c:pt>
                <c:pt idx="45">
                  <c:v>295.3</c:v>
                </c:pt>
                <c:pt idx="46">
                  <c:v>342</c:v>
                </c:pt>
                <c:pt idx="47">
                  <c:v>396.1</c:v>
                </c:pt>
                <c:pt idx="48">
                  <c:v>458.7</c:v>
                </c:pt>
                <c:pt idx="49">
                  <c:v>531.20000000000005</c:v>
                </c:pt>
                <c:pt idx="50">
                  <c:v>615.1</c:v>
                </c:pt>
                <c:pt idx="51">
                  <c:v>712.4</c:v>
                </c:pt>
                <c:pt idx="52">
                  <c:v>825</c:v>
                </c:pt>
                <c:pt idx="53">
                  <c:v>955.4</c:v>
                </c:pt>
                <c:pt idx="54">
                  <c:v>1106</c:v>
                </c:pt>
                <c:pt idx="55">
                  <c:v>1281</c:v>
                </c:pt>
                <c:pt idx="56">
                  <c:v>1484</c:v>
                </c:pt>
                <c:pt idx="57">
                  <c:v>1718</c:v>
                </c:pt>
                <c:pt idx="58">
                  <c:v>1990</c:v>
                </c:pt>
                <c:pt idx="59">
                  <c:v>2305</c:v>
                </c:pt>
                <c:pt idx="60">
                  <c:v>2669</c:v>
                </c:pt>
                <c:pt idx="61">
                  <c:v>3091</c:v>
                </c:pt>
                <c:pt idx="62">
                  <c:v>3580</c:v>
                </c:pt>
                <c:pt idx="63">
                  <c:v>4145</c:v>
                </c:pt>
                <c:pt idx="64">
                  <c:v>4801</c:v>
                </c:pt>
                <c:pt idx="65">
                  <c:v>5560</c:v>
                </c:pt>
                <c:pt idx="66">
                  <c:v>6439</c:v>
                </c:pt>
                <c:pt idx="67">
                  <c:v>7456</c:v>
                </c:pt>
                <c:pt idx="68">
                  <c:v>8635</c:v>
                </c:pt>
                <c:pt idx="69" formatCode="0.00E+00">
                  <c:v>10000</c:v>
                </c:pt>
              </c:numCache>
            </c:numRef>
          </c:xVal>
          <c:yVal>
            <c:numRef>
              <c:f>'IF-WS2'!$E$80:$E$149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1.6</c:v>
                </c:pt>
                <c:pt idx="44">
                  <c:v>26.8</c:v>
                </c:pt>
                <c:pt idx="45">
                  <c:v>55</c:v>
                </c:pt>
                <c:pt idx="46">
                  <c:v>61.8</c:v>
                </c:pt>
                <c:pt idx="47">
                  <c:v>41.8</c:v>
                </c:pt>
                <c:pt idx="48">
                  <c:v>13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</c:ser>
        <c:ser>
          <c:idx val="11"/>
          <c:order val="2"/>
          <c:tx>
            <c:v>IF-WSe2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'IF-WSe2'!$C$9:$C$78</c:f>
              <c:numCache>
                <c:formatCode>General</c:formatCode>
                <c:ptCount val="70"/>
                <c:pt idx="0">
                  <c:v>0.4</c:v>
                </c:pt>
                <c:pt idx="1">
                  <c:v>0.4632</c:v>
                </c:pt>
                <c:pt idx="2">
                  <c:v>0.53649999999999998</c:v>
                </c:pt>
                <c:pt idx="3">
                  <c:v>0.62129999999999996</c:v>
                </c:pt>
                <c:pt idx="4">
                  <c:v>0.71950000000000003</c:v>
                </c:pt>
                <c:pt idx="5">
                  <c:v>0.83320000000000005</c:v>
                </c:pt>
                <c:pt idx="6">
                  <c:v>0.96489999999999998</c:v>
                </c:pt>
                <c:pt idx="7">
                  <c:v>1.117</c:v>
                </c:pt>
                <c:pt idx="8">
                  <c:v>1.294</c:v>
                </c:pt>
                <c:pt idx="9">
                  <c:v>1.4990000000000001</c:v>
                </c:pt>
                <c:pt idx="10">
                  <c:v>1.736</c:v>
                </c:pt>
                <c:pt idx="11">
                  <c:v>2.0099999999999998</c:v>
                </c:pt>
                <c:pt idx="12">
                  <c:v>2.3279999999999998</c:v>
                </c:pt>
                <c:pt idx="13">
                  <c:v>2.6960000000000002</c:v>
                </c:pt>
                <c:pt idx="14">
                  <c:v>3.1219999999999999</c:v>
                </c:pt>
                <c:pt idx="15">
                  <c:v>3.6150000000000002</c:v>
                </c:pt>
                <c:pt idx="16">
                  <c:v>4.1870000000000003</c:v>
                </c:pt>
                <c:pt idx="17">
                  <c:v>4.8490000000000002</c:v>
                </c:pt>
                <c:pt idx="18">
                  <c:v>5.6150000000000002</c:v>
                </c:pt>
                <c:pt idx="19">
                  <c:v>6.5030000000000001</c:v>
                </c:pt>
                <c:pt idx="20">
                  <c:v>7.5309999999999997</c:v>
                </c:pt>
                <c:pt idx="21">
                  <c:v>8.7210000000000001</c:v>
                </c:pt>
                <c:pt idx="22">
                  <c:v>10.1</c:v>
                </c:pt>
                <c:pt idx="23">
                  <c:v>11.7</c:v>
                </c:pt>
                <c:pt idx="24">
                  <c:v>13.54</c:v>
                </c:pt>
                <c:pt idx="25">
                  <c:v>15.69</c:v>
                </c:pt>
                <c:pt idx="26">
                  <c:v>18.170000000000002</c:v>
                </c:pt>
                <c:pt idx="27">
                  <c:v>21.04</c:v>
                </c:pt>
                <c:pt idx="28">
                  <c:v>24.36</c:v>
                </c:pt>
                <c:pt idx="29">
                  <c:v>28.21</c:v>
                </c:pt>
                <c:pt idx="30">
                  <c:v>32.67</c:v>
                </c:pt>
                <c:pt idx="31">
                  <c:v>37.840000000000003</c:v>
                </c:pt>
                <c:pt idx="32">
                  <c:v>43.82</c:v>
                </c:pt>
                <c:pt idx="33">
                  <c:v>50.75</c:v>
                </c:pt>
                <c:pt idx="34">
                  <c:v>58.77</c:v>
                </c:pt>
                <c:pt idx="35">
                  <c:v>68.06</c:v>
                </c:pt>
                <c:pt idx="36">
                  <c:v>78.819999999999993</c:v>
                </c:pt>
                <c:pt idx="37">
                  <c:v>91.28</c:v>
                </c:pt>
                <c:pt idx="38">
                  <c:v>105.7</c:v>
                </c:pt>
                <c:pt idx="39">
                  <c:v>122.4</c:v>
                </c:pt>
                <c:pt idx="40">
                  <c:v>141.80000000000001</c:v>
                </c:pt>
                <c:pt idx="41">
                  <c:v>164.2</c:v>
                </c:pt>
                <c:pt idx="42">
                  <c:v>190.1</c:v>
                </c:pt>
                <c:pt idx="43">
                  <c:v>220.2</c:v>
                </c:pt>
                <c:pt idx="44">
                  <c:v>255</c:v>
                </c:pt>
                <c:pt idx="45">
                  <c:v>295.3</c:v>
                </c:pt>
                <c:pt idx="46">
                  <c:v>342</c:v>
                </c:pt>
                <c:pt idx="47">
                  <c:v>396.1</c:v>
                </c:pt>
                <c:pt idx="48">
                  <c:v>458.7</c:v>
                </c:pt>
                <c:pt idx="49">
                  <c:v>531.20000000000005</c:v>
                </c:pt>
                <c:pt idx="50">
                  <c:v>615.1</c:v>
                </c:pt>
                <c:pt idx="51">
                  <c:v>712.4</c:v>
                </c:pt>
                <c:pt idx="52">
                  <c:v>825</c:v>
                </c:pt>
                <c:pt idx="53">
                  <c:v>955.4</c:v>
                </c:pt>
                <c:pt idx="54">
                  <c:v>1106</c:v>
                </c:pt>
                <c:pt idx="55">
                  <c:v>1281</c:v>
                </c:pt>
                <c:pt idx="56">
                  <c:v>1484</c:v>
                </c:pt>
                <c:pt idx="57">
                  <c:v>1718</c:v>
                </c:pt>
                <c:pt idx="58">
                  <c:v>1990</c:v>
                </c:pt>
                <c:pt idx="59">
                  <c:v>2305</c:v>
                </c:pt>
                <c:pt idx="60">
                  <c:v>2669</c:v>
                </c:pt>
                <c:pt idx="61">
                  <c:v>3091</c:v>
                </c:pt>
                <c:pt idx="62">
                  <c:v>3580</c:v>
                </c:pt>
                <c:pt idx="63">
                  <c:v>4145</c:v>
                </c:pt>
                <c:pt idx="64">
                  <c:v>4801</c:v>
                </c:pt>
                <c:pt idx="65">
                  <c:v>5560</c:v>
                </c:pt>
                <c:pt idx="66">
                  <c:v>6439</c:v>
                </c:pt>
                <c:pt idx="67">
                  <c:v>7456</c:v>
                </c:pt>
                <c:pt idx="68">
                  <c:v>8635</c:v>
                </c:pt>
                <c:pt idx="69" formatCode="0.00E+00">
                  <c:v>10000</c:v>
                </c:pt>
              </c:numCache>
            </c:numRef>
          </c:xVal>
          <c:yVal>
            <c:numRef>
              <c:f>'IF-WSe2'!$D$80:$D$149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35.370000000000005</c:v>
                </c:pt>
                <c:pt idx="45">
                  <c:v>62.775000000000006</c:v>
                </c:pt>
                <c:pt idx="46">
                  <c:v>36.855000000000004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894784"/>
        <c:axId val="203897088"/>
      </c:scatterChart>
      <c:valAx>
        <c:axId val="203894784"/>
        <c:scaling>
          <c:logBase val="10"/>
          <c:orientation val="minMax"/>
          <c:max val="10000"/>
          <c:min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Size</a:t>
                </a:r>
                <a:r>
                  <a:rPr lang="en-GB" sz="16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nm</a:t>
                </a:r>
                <a:endParaRPr lang="en-GB" sz="16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44372132707884715"/>
              <c:y val="0.912126262626262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97088"/>
        <c:crosses val="autoZero"/>
        <c:crossBetween val="midCat"/>
        <c:majorUnit val="10"/>
        <c:minorUnit val="10"/>
      </c:valAx>
      <c:valAx>
        <c:axId val="203897088"/>
        <c:scaling>
          <c:orientation val="minMax"/>
          <c:max val="9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6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 / a.u.</a:t>
                </a:r>
              </a:p>
            </c:rich>
          </c:tx>
          <c:layout>
            <c:manualLayout>
              <c:xMode val="edge"/>
              <c:yMode val="edge"/>
              <c:x val="8.8193512393969047E-3"/>
              <c:y val="0.239673958333333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9478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47310207362709"/>
          <c:y val="9.6910763888888862E-2"/>
          <c:w val="0.29582766464159738"/>
          <c:h val="0.32793263888888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5</xdr:row>
      <xdr:rowOff>128587</xdr:rowOff>
    </xdr:from>
    <xdr:to>
      <xdr:col>16</xdr:col>
      <xdr:colOff>180975</xdr:colOff>
      <xdr:row>20</xdr:row>
      <xdr:rowOff>14287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3</xdr:row>
      <xdr:rowOff>114300</xdr:rowOff>
    </xdr:from>
    <xdr:to>
      <xdr:col>15</xdr:col>
      <xdr:colOff>513675</xdr:colOff>
      <xdr:row>24</xdr:row>
      <xdr:rowOff>73800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76201</xdr:colOff>
      <xdr:row>2</xdr:row>
      <xdr:rowOff>133350</xdr:rowOff>
    </xdr:from>
    <xdr:to>
      <xdr:col>11</xdr:col>
      <xdr:colOff>345874</xdr:colOff>
      <xdr:row>17</xdr:row>
      <xdr:rowOff>155850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58"/>
  <sheetViews>
    <sheetView workbookViewId="0">
      <selection activeCell="H4" sqref="H4:H58"/>
    </sheetView>
  </sheetViews>
  <sheetFormatPr defaultRowHeight="15" x14ac:dyDescent="0.25"/>
  <sheetData>
    <row r="4" spans="5:8" x14ac:dyDescent="0.25">
      <c r="E4">
        <v>1</v>
      </c>
      <c r="F4">
        <v>0</v>
      </c>
      <c r="G4">
        <v>0</v>
      </c>
      <c r="H4">
        <f>F4*0.28</f>
        <v>0</v>
      </c>
    </row>
    <row r="5" spans="5:8" x14ac:dyDescent="0.25">
      <c r="E5">
        <v>2</v>
      </c>
      <c r="F5">
        <v>0</v>
      </c>
      <c r="G5">
        <v>0</v>
      </c>
      <c r="H5">
        <f t="shared" ref="H5:H58" si="0">F5*0.28</f>
        <v>0</v>
      </c>
    </row>
    <row r="6" spans="5:8" x14ac:dyDescent="0.25">
      <c r="E6">
        <v>3</v>
      </c>
      <c r="F6">
        <v>0</v>
      </c>
      <c r="G6">
        <v>0</v>
      </c>
      <c r="H6">
        <f t="shared" si="0"/>
        <v>0</v>
      </c>
    </row>
    <row r="7" spans="5:8" x14ac:dyDescent="0.25">
      <c r="E7">
        <v>4</v>
      </c>
      <c r="F7">
        <v>0</v>
      </c>
      <c r="G7">
        <v>0</v>
      </c>
      <c r="H7">
        <f t="shared" si="0"/>
        <v>0</v>
      </c>
    </row>
    <row r="8" spans="5:8" x14ac:dyDescent="0.25">
      <c r="E8">
        <v>5</v>
      </c>
      <c r="F8">
        <v>0</v>
      </c>
      <c r="G8">
        <v>0</v>
      </c>
      <c r="H8">
        <f t="shared" si="0"/>
        <v>0</v>
      </c>
    </row>
    <row r="9" spans="5:8" x14ac:dyDescent="0.25">
      <c r="E9">
        <v>6</v>
      </c>
      <c r="F9">
        <v>0</v>
      </c>
      <c r="G9">
        <v>0</v>
      </c>
      <c r="H9">
        <f t="shared" si="0"/>
        <v>0</v>
      </c>
    </row>
    <row r="10" spans="5:8" x14ac:dyDescent="0.25">
      <c r="E10">
        <v>7</v>
      </c>
      <c r="F10">
        <v>0</v>
      </c>
      <c r="G10">
        <v>0</v>
      </c>
      <c r="H10">
        <f t="shared" si="0"/>
        <v>0</v>
      </c>
    </row>
    <row r="11" spans="5:8" x14ac:dyDescent="0.25">
      <c r="E11">
        <v>8</v>
      </c>
      <c r="F11">
        <v>0</v>
      </c>
      <c r="G11">
        <v>0</v>
      </c>
      <c r="H11">
        <f t="shared" si="0"/>
        <v>0</v>
      </c>
    </row>
    <row r="12" spans="5:8" x14ac:dyDescent="0.25">
      <c r="E12">
        <v>9</v>
      </c>
      <c r="F12">
        <v>0</v>
      </c>
      <c r="G12">
        <v>0</v>
      </c>
      <c r="H12">
        <f t="shared" si="0"/>
        <v>0</v>
      </c>
    </row>
    <row r="13" spans="5:8" x14ac:dyDescent="0.25">
      <c r="E13">
        <v>10</v>
      </c>
      <c r="F13">
        <v>0</v>
      </c>
      <c r="G13">
        <v>0</v>
      </c>
      <c r="H13">
        <f t="shared" si="0"/>
        <v>0</v>
      </c>
    </row>
    <row r="14" spans="5:8" x14ac:dyDescent="0.25">
      <c r="E14">
        <v>15</v>
      </c>
      <c r="F14">
        <v>1</v>
      </c>
      <c r="G14">
        <v>0</v>
      </c>
      <c r="H14">
        <f t="shared" si="0"/>
        <v>0.28000000000000003</v>
      </c>
    </row>
    <row r="15" spans="5:8" x14ac:dyDescent="0.25">
      <c r="E15">
        <v>20</v>
      </c>
      <c r="F15">
        <v>10</v>
      </c>
      <c r="G15">
        <v>1</v>
      </c>
      <c r="H15">
        <f t="shared" si="0"/>
        <v>2.8000000000000003</v>
      </c>
    </row>
    <row r="16" spans="5:8" x14ac:dyDescent="0.25">
      <c r="E16">
        <v>25</v>
      </c>
      <c r="F16">
        <v>60</v>
      </c>
      <c r="G16">
        <v>10</v>
      </c>
      <c r="H16">
        <f t="shared" si="0"/>
        <v>16.8</v>
      </c>
    </row>
    <row r="17" spans="5:8" x14ac:dyDescent="0.25">
      <c r="E17">
        <v>30</v>
      </c>
      <c r="F17">
        <v>110</v>
      </c>
      <c r="G17">
        <v>50</v>
      </c>
      <c r="H17">
        <f t="shared" si="0"/>
        <v>30.800000000000004</v>
      </c>
    </row>
    <row r="18" spans="5:8" x14ac:dyDescent="0.25">
      <c r="E18">
        <v>35</v>
      </c>
      <c r="F18">
        <v>130</v>
      </c>
      <c r="G18">
        <v>100</v>
      </c>
      <c r="H18">
        <f t="shared" si="0"/>
        <v>36.400000000000006</v>
      </c>
    </row>
    <row r="19" spans="5:8" x14ac:dyDescent="0.25">
      <c r="E19">
        <v>40</v>
      </c>
      <c r="F19">
        <v>110</v>
      </c>
      <c r="G19">
        <v>120</v>
      </c>
      <c r="H19">
        <f t="shared" si="0"/>
        <v>30.800000000000004</v>
      </c>
    </row>
    <row r="20" spans="5:8" x14ac:dyDescent="0.25">
      <c r="E20">
        <v>45</v>
      </c>
      <c r="F20">
        <v>60</v>
      </c>
      <c r="G20">
        <v>110</v>
      </c>
      <c r="H20">
        <f t="shared" si="0"/>
        <v>16.8</v>
      </c>
    </row>
    <row r="21" spans="5:8" x14ac:dyDescent="0.25">
      <c r="E21">
        <v>50</v>
      </c>
      <c r="F21">
        <v>10</v>
      </c>
      <c r="G21">
        <v>80</v>
      </c>
      <c r="H21">
        <f t="shared" si="0"/>
        <v>2.8000000000000003</v>
      </c>
    </row>
    <row r="22" spans="5:8" x14ac:dyDescent="0.25">
      <c r="E22">
        <v>55</v>
      </c>
      <c r="F22">
        <v>1</v>
      </c>
      <c r="G22">
        <v>30</v>
      </c>
      <c r="H22">
        <f t="shared" si="0"/>
        <v>0.28000000000000003</v>
      </c>
    </row>
    <row r="23" spans="5:8" x14ac:dyDescent="0.25">
      <c r="E23">
        <v>60</v>
      </c>
      <c r="F23">
        <v>0</v>
      </c>
      <c r="G23">
        <v>10</v>
      </c>
      <c r="H23">
        <f t="shared" si="0"/>
        <v>0</v>
      </c>
    </row>
    <row r="24" spans="5:8" x14ac:dyDescent="0.25">
      <c r="E24">
        <v>65</v>
      </c>
      <c r="F24">
        <v>0</v>
      </c>
      <c r="G24">
        <v>1</v>
      </c>
      <c r="H24">
        <f t="shared" si="0"/>
        <v>0</v>
      </c>
    </row>
    <row r="25" spans="5:8" x14ac:dyDescent="0.25">
      <c r="E25">
        <v>70</v>
      </c>
      <c r="F25">
        <v>0</v>
      </c>
      <c r="G25">
        <v>0</v>
      </c>
      <c r="H25">
        <f t="shared" si="0"/>
        <v>0</v>
      </c>
    </row>
    <row r="26" spans="5:8" x14ac:dyDescent="0.25">
      <c r="E26">
        <v>75</v>
      </c>
      <c r="F26">
        <v>0</v>
      </c>
      <c r="G26">
        <v>0</v>
      </c>
      <c r="H26">
        <f t="shared" si="0"/>
        <v>0</v>
      </c>
    </row>
    <row r="27" spans="5:8" x14ac:dyDescent="0.25">
      <c r="E27">
        <v>80</v>
      </c>
      <c r="F27">
        <v>0</v>
      </c>
      <c r="G27">
        <v>0</v>
      </c>
      <c r="H27">
        <f t="shared" si="0"/>
        <v>0</v>
      </c>
    </row>
    <row r="28" spans="5:8" x14ac:dyDescent="0.25">
      <c r="E28">
        <v>85</v>
      </c>
      <c r="F28">
        <v>0</v>
      </c>
      <c r="G28">
        <v>0</v>
      </c>
      <c r="H28">
        <f t="shared" si="0"/>
        <v>0</v>
      </c>
    </row>
    <row r="29" spans="5:8" x14ac:dyDescent="0.25">
      <c r="E29">
        <v>90</v>
      </c>
      <c r="F29">
        <v>0</v>
      </c>
      <c r="G29">
        <v>0</v>
      </c>
      <c r="H29">
        <f t="shared" si="0"/>
        <v>0</v>
      </c>
    </row>
    <row r="30" spans="5:8" x14ac:dyDescent="0.25">
      <c r="E30">
        <v>95</v>
      </c>
      <c r="F30">
        <v>1</v>
      </c>
      <c r="G30">
        <v>0</v>
      </c>
      <c r="H30">
        <f t="shared" si="0"/>
        <v>0.28000000000000003</v>
      </c>
    </row>
    <row r="31" spans="5:8" x14ac:dyDescent="0.25">
      <c r="E31">
        <v>100</v>
      </c>
      <c r="F31">
        <v>1</v>
      </c>
      <c r="G31">
        <v>1</v>
      </c>
      <c r="H31">
        <f t="shared" si="0"/>
        <v>0.28000000000000003</v>
      </c>
    </row>
    <row r="32" spans="5:8" x14ac:dyDescent="0.25">
      <c r="E32">
        <v>150</v>
      </c>
      <c r="F32">
        <v>10</v>
      </c>
      <c r="G32">
        <v>10</v>
      </c>
      <c r="H32">
        <f t="shared" si="0"/>
        <v>2.8000000000000003</v>
      </c>
    </row>
    <row r="33" spans="5:8" x14ac:dyDescent="0.25">
      <c r="E33">
        <v>200</v>
      </c>
      <c r="F33">
        <v>150</v>
      </c>
      <c r="G33">
        <v>70</v>
      </c>
      <c r="H33">
        <f t="shared" si="0"/>
        <v>42.000000000000007</v>
      </c>
    </row>
    <row r="34" spans="5:8" x14ac:dyDescent="0.25">
      <c r="E34">
        <v>250</v>
      </c>
      <c r="F34">
        <v>220</v>
      </c>
      <c r="G34">
        <v>160</v>
      </c>
      <c r="H34">
        <f t="shared" si="0"/>
        <v>61.600000000000009</v>
      </c>
    </row>
    <row r="35" spans="5:8" x14ac:dyDescent="0.25">
      <c r="E35">
        <v>300</v>
      </c>
      <c r="F35">
        <v>200</v>
      </c>
      <c r="G35">
        <v>200</v>
      </c>
      <c r="H35">
        <f t="shared" si="0"/>
        <v>56.000000000000007</v>
      </c>
    </row>
    <row r="36" spans="5:8" x14ac:dyDescent="0.25">
      <c r="E36">
        <v>350</v>
      </c>
      <c r="F36">
        <v>150</v>
      </c>
      <c r="G36">
        <v>180</v>
      </c>
      <c r="H36">
        <f t="shared" si="0"/>
        <v>42.000000000000007</v>
      </c>
    </row>
    <row r="37" spans="5:8" x14ac:dyDescent="0.25">
      <c r="E37">
        <v>400</v>
      </c>
      <c r="F37">
        <v>80</v>
      </c>
      <c r="G37">
        <v>140</v>
      </c>
      <c r="H37">
        <f t="shared" si="0"/>
        <v>22.400000000000002</v>
      </c>
    </row>
    <row r="38" spans="5:8" x14ac:dyDescent="0.25">
      <c r="E38">
        <v>450</v>
      </c>
      <c r="F38">
        <v>30</v>
      </c>
      <c r="G38">
        <v>80</v>
      </c>
      <c r="H38">
        <f t="shared" si="0"/>
        <v>8.4</v>
      </c>
    </row>
    <row r="39" spans="5:8" x14ac:dyDescent="0.25">
      <c r="E39">
        <v>500</v>
      </c>
      <c r="F39">
        <v>10</v>
      </c>
      <c r="G39">
        <v>30</v>
      </c>
      <c r="H39">
        <f t="shared" si="0"/>
        <v>2.8000000000000003</v>
      </c>
    </row>
    <row r="40" spans="5:8" x14ac:dyDescent="0.25">
      <c r="E40">
        <v>550</v>
      </c>
      <c r="F40">
        <v>1</v>
      </c>
      <c r="G40">
        <v>10</v>
      </c>
      <c r="H40">
        <f t="shared" si="0"/>
        <v>0.28000000000000003</v>
      </c>
    </row>
    <row r="41" spans="5:8" x14ac:dyDescent="0.25">
      <c r="E41">
        <v>600</v>
      </c>
      <c r="F41">
        <v>0</v>
      </c>
      <c r="G41">
        <v>1</v>
      </c>
      <c r="H41">
        <f t="shared" si="0"/>
        <v>0</v>
      </c>
    </row>
    <row r="42" spans="5:8" x14ac:dyDescent="0.25">
      <c r="E42">
        <v>650</v>
      </c>
      <c r="F42">
        <v>0</v>
      </c>
      <c r="G42">
        <v>0</v>
      </c>
      <c r="H42">
        <f t="shared" si="0"/>
        <v>0</v>
      </c>
    </row>
    <row r="43" spans="5:8" x14ac:dyDescent="0.25">
      <c r="E43">
        <v>700</v>
      </c>
      <c r="F43">
        <v>0</v>
      </c>
      <c r="G43">
        <v>0</v>
      </c>
      <c r="H43">
        <f t="shared" si="0"/>
        <v>0</v>
      </c>
    </row>
    <row r="44" spans="5:8" x14ac:dyDescent="0.25">
      <c r="E44">
        <v>750</v>
      </c>
      <c r="F44">
        <v>0</v>
      </c>
      <c r="G44">
        <v>0</v>
      </c>
      <c r="H44">
        <f t="shared" si="0"/>
        <v>0</v>
      </c>
    </row>
    <row r="45" spans="5:8" x14ac:dyDescent="0.25">
      <c r="E45">
        <v>800</v>
      </c>
      <c r="F45">
        <v>0</v>
      </c>
      <c r="G45">
        <v>0</v>
      </c>
      <c r="H45">
        <f t="shared" si="0"/>
        <v>0</v>
      </c>
    </row>
    <row r="46" spans="5:8" x14ac:dyDescent="0.25">
      <c r="E46">
        <v>850</v>
      </c>
      <c r="F46">
        <v>0</v>
      </c>
      <c r="G46">
        <v>0</v>
      </c>
      <c r="H46">
        <f t="shared" si="0"/>
        <v>0</v>
      </c>
    </row>
    <row r="47" spans="5:8" x14ac:dyDescent="0.25">
      <c r="E47">
        <v>900</v>
      </c>
      <c r="F47">
        <v>0</v>
      </c>
      <c r="G47">
        <v>0</v>
      </c>
      <c r="H47">
        <f t="shared" si="0"/>
        <v>0</v>
      </c>
    </row>
    <row r="48" spans="5:8" x14ac:dyDescent="0.25">
      <c r="E48">
        <v>950</v>
      </c>
      <c r="F48">
        <v>0</v>
      </c>
      <c r="G48">
        <v>0</v>
      </c>
      <c r="H48">
        <f t="shared" si="0"/>
        <v>0</v>
      </c>
    </row>
    <row r="49" spans="5:8" x14ac:dyDescent="0.25">
      <c r="E49">
        <v>1000</v>
      </c>
      <c r="F49">
        <v>0</v>
      </c>
      <c r="G49">
        <v>0</v>
      </c>
      <c r="H49">
        <f t="shared" si="0"/>
        <v>0</v>
      </c>
    </row>
    <row r="50" spans="5:8" x14ac:dyDescent="0.25">
      <c r="E50">
        <v>2000</v>
      </c>
      <c r="F50">
        <v>0</v>
      </c>
      <c r="G50">
        <v>0</v>
      </c>
      <c r="H50">
        <f t="shared" si="0"/>
        <v>0</v>
      </c>
    </row>
    <row r="51" spans="5:8" x14ac:dyDescent="0.25">
      <c r="E51">
        <v>3000</v>
      </c>
      <c r="F51">
        <v>0</v>
      </c>
      <c r="G51">
        <v>0</v>
      </c>
      <c r="H51">
        <f t="shared" si="0"/>
        <v>0</v>
      </c>
    </row>
    <row r="52" spans="5:8" x14ac:dyDescent="0.25">
      <c r="E52">
        <v>4000</v>
      </c>
      <c r="F52">
        <v>0</v>
      </c>
      <c r="G52">
        <v>0</v>
      </c>
      <c r="H52">
        <f t="shared" si="0"/>
        <v>0</v>
      </c>
    </row>
    <row r="53" spans="5:8" x14ac:dyDescent="0.25">
      <c r="E53">
        <v>5000</v>
      </c>
      <c r="F53">
        <v>0</v>
      </c>
      <c r="G53">
        <v>0</v>
      </c>
      <c r="H53">
        <f t="shared" si="0"/>
        <v>0</v>
      </c>
    </row>
    <row r="54" spans="5:8" x14ac:dyDescent="0.25">
      <c r="E54">
        <v>6000</v>
      </c>
      <c r="F54">
        <v>0</v>
      </c>
      <c r="G54">
        <v>0</v>
      </c>
      <c r="H54">
        <f t="shared" si="0"/>
        <v>0</v>
      </c>
    </row>
    <row r="55" spans="5:8" x14ac:dyDescent="0.25">
      <c r="E55">
        <v>7000</v>
      </c>
      <c r="F55">
        <v>0</v>
      </c>
      <c r="G55">
        <v>0</v>
      </c>
      <c r="H55">
        <f t="shared" si="0"/>
        <v>0</v>
      </c>
    </row>
    <row r="56" spans="5:8" x14ac:dyDescent="0.25">
      <c r="E56">
        <v>8000</v>
      </c>
      <c r="F56">
        <v>0</v>
      </c>
      <c r="G56">
        <v>0</v>
      </c>
      <c r="H56">
        <f t="shared" si="0"/>
        <v>0</v>
      </c>
    </row>
    <row r="57" spans="5:8" x14ac:dyDescent="0.25">
      <c r="E57">
        <v>9000</v>
      </c>
      <c r="F57">
        <v>0</v>
      </c>
      <c r="G57">
        <v>0</v>
      </c>
      <c r="H57">
        <f t="shared" si="0"/>
        <v>0</v>
      </c>
    </row>
    <row r="58" spans="5:8" x14ac:dyDescent="0.25">
      <c r="E58">
        <v>10000</v>
      </c>
      <c r="F58">
        <v>0</v>
      </c>
      <c r="G58">
        <v>0</v>
      </c>
      <c r="H58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opLeftCell="A62" zoomScaleNormal="100" workbookViewId="0">
      <selection activeCell="E80" sqref="E80:E149"/>
    </sheetView>
  </sheetViews>
  <sheetFormatPr defaultRowHeight="15" x14ac:dyDescent="0.25"/>
  <sheetData>
    <row r="1" spans="1:4" x14ac:dyDescent="0.25">
      <c r="A1" t="s">
        <v>0</v>
      </c>
      <c r="B1" t="s">
        <v>217</v>
      </c>
      <c r="C1" t="s">
        <v>217</v>
      </c>
      <c r="D1" t="s">
        <v>217</v>
      </c>
    </row>
    <row r="2" spans="1:4" x14ac:dyDescent="0.25">
      <c r="A2" t="s">
        <v>1</v>
      </c>
      <c r="B2" t="s">
        <v>220</v>
      </c>
      <c r="C2" t="s">
        <v>220</v>
      </c>
      <c r="D2" t="s">
        <v>221</v>
      </c>
    </row>
    <row r="3" spans="1:4" x14ac:dyDescent="0.25">
      <c r="A3" t="s">
        <v>2</v>
      </c>
      <c r="B3">
        <v>6.01</v>
      </c>
      <c r="C3">
        <v>6.01</v>
      </c>
      <c r="D3">
        <v>6.01</v>
      </c>
    </row>
    <row r="4" spans="1:4" x14ac:dyDescent="0.25">
      <c r="A4" t="s">
        <v>3</v>
      </c>
      <c r="B4" t="s">
        <v>219</v>
      </c>
      <c r="C4" t="s">
        <v>219</v>
      </c>
      <c r="D4" t="s">
        <v>219</v>
      </c>
    </row>
    <row r="5" spans="1:4" x14ac:dyDescent="0.25">
      <c r="A5" t="s">
        <v>4</v>
      </c>
      <c r="B5" s="1">
        <v>42251.62327546296</v>
      </c>
      <c r="C5" s="1">
        <v>42251.63484953704</v>
      </c>
      <c r="D5" s="1">
        <v>42251.636423611111</v>
      </c>
    </row>
    <row r="6" spans="1:4" x14ac:dyDescent="0.25">
      <c r="A6" t="s">
        <v>5</v>
      </c>
      <c r="B6">
        <v>346.8</v>
      </c>
      <c r="C6">
        <v>301.39999999999998</v>
      </c>
      <c r="D6">
        <v>298.3</v>
      </c>
    </row>
    <row r="7" spans="1:4" x14ac:dyDescent="0.25">
      <c r="A7" t="s">
        <v>6</v>
      </c>
      <c r="B7">
        <v>0.248</v>
      </c>
      <c r="C7">
        <v>4.7E-2</v>
      </c>
      <c r="D7">
        <v>0.11899999999999999</v>
      </c>
    </row>
    <row r="9" spans="1:4" x14ac:dyDescent="0.25">
      <c r="A9" t="s">
        <v>7</v>
      </c>
      <c r="B9">
        <v>0.4</v>
      </c>
      <c r="C9">
        <v>0.4</v>
      </c>
      <c r="D9">
        <v>0.4</v>
      </c>
    </row>
    <row r="10" spans="1:4" x14ac:dyDescent="0.25">
      <c r="A10" t="s">
        <v>8</v>
      </c>
      <c r="B10">
        <v>0.4632</v>
      </c>
      <c r="C10">
        <v>0.4632</v>
      </c>
      <c r="D10">
        <v>0.4632</v>
      </c>
    </row>
    <row r="11" spans="1:4" x14ac:dyDescent="0.25">
      <c r="A11" t="s">
        <v>9</v>
      </c>
      <c r="B11">
        <v>0.53649999999999998</v>
      </c>
      <c r="C11">
        <v>0.53649999999999998</v>
      </c>
      <c r="D11">
        <v>0.53649999999999998</v>
      </c>
    </row>
    <row r="12" spans="1:4" x14ac:dyDescent="0.25">
      <c r="A12" t="s">
        <v>10</v>
      </c>
      <c r="B12">
        <v>0.62129999999999996</v>
      </c>
      <c r="C12">
        <v>0.62129999999999996</v>
      </c>
      <c r="D12">
        <v>0.62129999999999996</v>
      </c>
    </row>
    <row r="13" spans="1:4" x14ac:dyDescent="0.25">
      <c r="A13" t="s">
        <v>11</v>
      </c>
      <c r="B13">
        <v>0.71950000000000003</v>
      </c>
      <c r="C13">
        <v>0.71950000000000003</v>
      </c>
      <c r="D13">
        <v>0.71950000000000003</v>
      </c>
    </row>
    <row r="14" spans="1:4" x14ac:dyDescent="0.25">
      <c r="A14" t="s">
        <v>12</v>
      </c>
      <c r="B14">
        <v>0.83320000000000005</v>
      </c>
      <c r="C14">
        <v>0.83320000000000005</v>
      </c>
      <c r="D14">
        <v>0.83320000000000005</v>
      </c>
    </row>
    <row r="15" spans="1:4" x14ac:dyDescent="0.25">
      <c r="A15" t="s">
        <v>13</v>
      </c>
      <c r="B15">
        <v>0.96489999999999998</v>
      </c>
      <c r="C15">
        <v>0.96489999999999998</v>
      </c>
      <c r="D15">
        <v>0.96489999999999998</v>
      </c>
    </row>
    <row r="16" spans="1:4" x14ac:dyDescent="0.25">
      <c r="A16" t="s">
        <v>14</v>
      </c>
      <c r="B16">
        <v>1.117</v>
      </c>
      <c r="C16">
        <v>1.117</v>
      </c>
      <c r="D16">
        <v>1.117</v>
      </c>
    </row>
    <row r="17" spans="1:10" x14ac:dyDescent="0.25">
      <c r="A17" t="s">
        <v>15</v>
      </c>
      <c r="B17">
        <v>1.294</v>
      </c>
      <c r="C17">
        <v>1.294</v>
      </c>
      <c r="D17">
        <v>1.294</v>
      </c>
    </row>
    <row r="18" spans="1:10" x14ac:dyDescent="0.25">
      <c r="A18" t="s">
        <v>16</v>
      </c>
      <c r="B18">
        <v>1.4990000000000001</v>
      </c>
      <c r="C18">
        <v>1.4990000000000001</v>
      </c>
      <c r="D18">
        <v>1.4990000000000001</v>
      </c>
    </row>
    <row r="19" spans="1:10" x14ac:dyDescent="0.25">
      <c r="A19" t="s">
        <v>17</v>
      </c>
      <c r="B19">
        <v>1.736</v>
      </c>
      <c r="C19">
        <v>1.736</v>
      </c>
      <c r="D19">
        <v>1.736</v>
      </c>
    </row>
    <row r="20" spans="1:10" x14ac:dyDescent="0.25">
      <c r="A20" t="s">
        <v>18</v>
      </c>
      <c r="B20">
        <v>2.0099999999999998</v>
      </c>
      <c r="C20">
        <v>2.0099999999999998</v>
      </c>
      <c r="D20">
        <v>2.0099999999999998</v>
      </c>
    </row>
    <row r="21" spans="1:10" x14ac:dyDescent="0.25">
      <c r="A21" t="s">
        <v>19</v>
      </c>
      <c r="B21">
        <v>2.3279999999999998</v>
      </c>
      <c r="C21">
        <v>2.3279999999999998</v>
      </c>
      <c r="D21">
        <v>2.3279999999999998</v>
      </c>
    </row>
    <row r="22" spans="1:10" x14ac:dyDescent="0.25">
      <c r="A22" t="s">
        <v>20</v>
      </c>
      <c r="B22">
        <v>2.6960000000000002</v>
      </c>
      <c r="C22">
        <v>2.6960000000000002</v>
      </c>
      <c r="D22">
        <v>2.6960000000000002</v>
      </c>
    </row>
    <row r="23" spans="1:10" x14ac:dyDescent="0.25">
      <c r="A23" t="s">
        <v>21</v>
      </c>
      <c r="B23">
        <v>3.1219999999999999</v>
      </c>
      <c r="C23">
        <v>3.1219999999999999</v>
      </c>
      <c r="D23">
        <v>3.1219999999999999</v>
      </c>
    </row>
    <row r="24" spans="1:10" x14ac:dyDescent="0.25">
      <c r="A24" t="s">
        <v>22</v>
      </c>
      <c r="B24">
        <v>3.6150000000000002</v>
      </c>
      <c r="C24">
        <v>3.6150000000000002</v>
      </c>
      <c r="D24">
        <v>3.6150000000000002</v>
      </c>
    </row>
    <row r="25" spans="1:10" x14ac:dyDescent="0.25">
      <c r="A25" t="s">
        <v>23</v>
      </c>
      <c r="B25">
        <v>4.1870000000000003</v>
      </c>
      <c r="C25">
        <v>4.1870000000000003</v>
      </c>
      <c r="D25">
        <v>4.1870000000000003</v>
      </c>
    </row>
    <row r="26" spans="1:10" x14ac:dyDescent="0.25">
      <c r="A26" t="s">
        <v>24</v>
      </c>
      <c r="B26">
        <v>4.8490000000000002</v>
      </c>
      <c r="C26">
        <v>4.8490000000000002</v>
      </c>
      <c r="D26">
        <v>4.8490000000000002</v>
      </c>
    </row>
    <row r="27" spans="1:10" x14ac:dyDescent="0.25">
      <c r="A27" t="s">
        <v>25</v>
      </c>
      <c r="B27">
        <v>5.6150000000000002</v>
      </c>
      <c r="C27">
        <v>5.6150000000000002</v>
      </c>
      <c r="D27">
        <v>5.6150000000000002</v>
      </c>
      <c r="J27">
        <f>AVERAGE(B6:D6)</f>
        <v>315.5</v>
      </c>
    </row>
    <row r="28" spans="1:10" x14ac:dyDescent="0.25">
      <c r="A28" t="s">
        <v>26</v>
      </c>
      <c r="B28">
        <v>6.5030000000000001</v>
      </c>
      <c r="C28">
        <v>6.5030000000000001</v>
      </c>
      <c r="D28">
        <v>6.5030000000000001</v>
      </c>
    </row>
    <row r="29" spans="1:10" x14ac:dyDescent="0.25">
      <c r="A29" t="s">
        <v>27</v>
      </c>
      <c r="B29">
        <v>7.5309999999999997</v>
      </c>
      <c r="C29">
        <v>7.5309999999999997</v>
      </c>
      <c r="D29">
        <v>7.5309999999999997</v>
      </c>
    </row>
    <row r="30" spans="1:10" x14ac:dyDescent="0.25">
      <c r="A30" t="s">
        <v>28</v>
      </c>
      <c r="B30">
        <v>8.7210000000000001</v>
      </c>
      <c r="C30">
        <v>8.7210000000000001</v>
      </c>
      <c r="D30">
        <v>8.7210000000000001</v>
      </c>
    </row>
    <row r="31" spans="1:10" x14ac:dyDescent="0.25">
      <c r="A31" t="s">
        <v>29</v>
      </c>
      <c r="B31">
        <v>10.1</v>
      </c>
      <c r="C31">
        <v>10.1</v>
      </c>
      <c r="D31">
        <v>10.1</v>
      </c>
    </row>
    <row r="32" spans="1:10" x14ac:dyDescent="0.25">
      <c r="A32" t="s">
        <v>30</v>
      </c>
      <c r="B32">
        <v>11.7</v>
      </c>
      <c r="C32">
        <v>11.7</v>
      </c>
      <c r="D32">
        <v>11.7</v>
      </c>
    </row>
    <row r="33" spans="1:4" x14ac:dyDescent="0.25">
      <c r="A33" t="s">
        <v>31</v>
      </c>
      <c r="B33">
        <v>13.54</v>
      </c>
      <c r="C33">
        <v>13.54</v>
      </c>
      <c r="D33">
        <v>13.54</v>
      </c>
    </row>
    <row r="34" spans="1:4" x14ac:dyDescent="0.25">
      <c r="A34" t="s">
        <v>32</v>
      </c>
      <c r="B34">
        <v>15.69</v>
      </c>
      <c r="C34">
        <v>15.69</v>
      </c>
      <c r="D34">
        <v>15.69</v>
      </c>
    </row>
    <row r="35" spans="1:4" x14ac:dyDescent="0.25">
      <c r="A35" t="s">
        <v>33</v>
      </c>
      <c r="B35">
        <v>18.170000000000002</v>
      </c>
      <c r="C35">
        <v>18.170000000000002</v>
      </c>
      <c r="D35">
        <v>18.170000000000002</v>
      </c>
    </row>
    <row r="36" spans="1:4" x14ac:dyDescent="0.25">
      <c r="A36" t="s">
        <v>34</v>
      </c>
      <c r="B36">
        <v>21.04</v>
      </c>
      <c r="C36">
        <v>21.04</v>
      </c>
      <c r="D36">
        <v>21.04</v>
      </c>
    </row>
    <row r="37" spans="1:4" x14ac:dyDescent="0.25">
      <c r="A37" t="s">
        <v>35</v>
      </c>
      <c r="B37">
        <v>24.36</v>
      </c>
      <c r="C37">
        <v>24.36</v>
      </c>
      <c r="D37">
        <v>24.36</v>
      </c>
    </row>
    <row r="38" spans="1:4" x14ac:dyDescent="0.25">
      <c r="A38" t="s">
        <v>36</v>
      </c>
      <c r="B38">
        <v>28.21</v>
      </c>
      <c r="C38">
        <v>28.21</v>
      </c>
      <c r="D38">
        <v>28.21</v>
      </c>
    </row>
    <row r="39" spans="1:4" x14ac:dyDescent="0.25">
      <c r="A39" t="s">
        <v>37</v>
      </c>
      <c r="B39">
        <v>32.67</v>
      </c>
      <c r="C39">
        <v>32.67</v>
      </c>
      <c r="D39">
        <v>32.67</v>
      </c>
    </row>
    <row r="40" spans="1:4" x14ac:dyDescent="0.25">
      <c r="A40" t="s">
        <v>38</v>
      </c>
      <c r="B40">
        <v>37.840000000000003</v>
      </c>
      <c r="C40">
        <v>37.840000000000003</v>
      </c>
      <c r="D40">
        <v>37.840000000000003</v>
      </c>
    </row>
    <row r="41" spans="1:4" x14ac:dyDescent="0.25">
      <c r="A41" t="s">
        <v>39</v>
      </c>
      <c r="B41">
        <v>43.82</v>
      </c>
      <c r="C41">
        <v>43.82</v>
      </c>
      <c r="D41">
        <v>43.82</v>
      </c>
    </row>
    <row r="42" spans="1:4" x14ac:dyDescent="0.25">
      <c r="A42" t="s">
        <v>40</v>
      </c>
      <c r="B42">
        <v>50.75</v>
      </c>
      <c r="C42">
        <v>50.75</v>
      </c>
      <c r="D42">
        <v>50.75</v>
      </c>
    </row>
    <row r="43" spans="1:4" x14ac:dyDescent="0.25">
      <c r="A43" t="s">
        <v>41</v>
      </c>
      <c r="B43">
        <v>58.77</v>
      </c>
      <c r="C43">
        <v>58.77</v>
      </c>
      <c r="D43">
        <v>58.77</v>
      </c>
    </row>
    <row r="44" spans="1:4" x14ac:dyDescent="0.25">
      <c r="A44" t="s">
        <v>42</v>
      </c>
      <c r="B44">
        <v>68.06</v>
      </c>
      <c r="C44">
        <v>68.06</v>
      </c>
      <c r="D44">
        <v>68.06</v>
      </c>
    </row>
    <row r="45" spans="1:4" x14ac:dyDescent="0.25">
      <c r="A45" t="s">
        <v>43</v>
      </c>
      <c r="B45">
        <v>78.819999999999993</v>
      </c>
      <c r="C45">
        <v>78.819999999999993</v>
      </c>
      <c r="D45">
        <v>78.819999999999993</v>
      </c>
    </row>
    <row r="46" spans="1:4" x14ac:dyDescent="0.25">
      <c r="A46" t="s">
        <v>44</v>
      </c>
      <c r="B46">
        <v>91.28</v>
      </c>
      <c r="C46">
        <v>91.28</v>
      </c>
      <c r="D46">
        <v>91.28</v>
      </c>
    </row>
    <row r="47" spans="1:4" x14ac:dyDescent="0.25">
      <c r="A47" t="s">
        <v>45</v>
      </c>
      <c r="B47">
        <v>105.7</v>
      </c>
      <c r="C47">
        <v>105.7</v>
      </c>
      <c r="D47">
        <v>105.7</v>
      </c>
    </row>
    <row r="48" spans="1:4" x14ac:dyDescent="0.25">
      <c r="A48" t="s">
        <v>46</v>
      </c>
      <c r="B48">
        <v>122.4</v>
      </c>
      <c r="C48">
        <v>122.4</v>
      </c>
      <c r="D48">
        <v>122.4</v>
      </c>
    </row>
    <row r="49" spans="1:4" x14ac:dyDescent="0.25">
      <c r="A49" t="s">
        <v>47</v>
      </c>
      <c r="B49">
        <v>141.80000000000001</v>
      </c>
      <c r="C49">
        <v>141.80000000000001</v>
      </c>
      <c r="D49">
        <v>141.80000000000001</v>
      </c>
    </row>
    <row r="50" spans="1:4" x14ac:dyDescent="0.25">
      <c r="A50" t="s">
        <v>48</v>
      </c>
      <c r="B50">
        <v>164.2</v>
      </c>
      <c r="C50">
        <v>164.2</v>
      </c>
      <c r="D50">
        <v>164.2</v>
      </c>
    </row>
    <row r="51" spans="1:4" x14ac:dyDescent="0.25">
      <c r="A51" t="s">
        <v>49</v>
      </c>
      <c r="B51">
        <v>190.1</v>
      </c>
      <c r="C51">
        <v>190.1</v>
      </c>
      <c r="D51">
        <v>190.1</v>
      </c>
    </row>
    <row r="52" spans="1:4" x14ac:dyDescent="0.25">
      <c r="A52" t="s">
        <v>50</v>
      </c>
      <c r="B52">
        <v>220.2</v>
      </c>
      <c r="C52">
        <v>220.2</v>
      </c>
      <c r="D52">
        <v>220.2</v>
      </c>
    </row>
    <row r="53" spans="1:4" x14ac:dyDescent="0.25">
      <c r="A53" t="s">
        <v>51</v>
      </c>
      <c r="B53">
        <v>255</v>
      </c>
      <c r="C53">
        <v>255</v>
      </c>
      <c r="D53">
        <v>255</v>
      </c>
    </row>
    <row r="54" spans="1:4" x14ac:dyDescent="0.25">
      <c r="A54" t="s">
        <v>52</v>
      </c>
      <c r="B54">
        <v>295.3</v>
      </c>
      <c r="C54">
        <v>295.3</v>
      </c>
      <c r="D54">
        <v>295.3</v>
      </c>
    </row>
    <row r="55" spans="1:4" x14ac:dyDescent="0.25">
      <c r="A55" t="s">
        <v>53</v>
      </c>
      <c r="B55">
        <v>342</v>
      </c>
      <c r="C55">
        <v>342</v>
      </c>
      <c r="D55">
        <v>342</v>
      </c>
    </row>
    <row r="56" spans="1:4" x14ac:dyDescent="0.25">
      <c r="A56" t="s">
        <v>54</v>
      </c>
      <c r="B56">
        <v>396.1</v>
      </c>
      <c r="C56">
        <v>396.1</v>
      </c>
      <c r="D56">
        <v>396.1</v>
      </c>
    </row>
    <row r="57" spans="1:4" x14ac:dyDescent="0.25">
      <c r="A57" t="s">
        <v>55</v>
      </c>
      <c r="B57">
        <v>458.7</v>
      </c>
      <c r="C57">
        <v>458.7</v>
      </c>
      <c r="D57">
        <v>458.7</v>
      </c>
    </row>
    <row r="58" spans="1:4" x14ac:dyDescent="0.25">
      <c r="A58" t="s">
        <v>56</v>
      </c>
      <c r="B58">
        <v>531.20000000000005</v>
      </c>
      <c r="C58">
        <v>531.20000000000005</v>
      </c>
      <c r="D58">
        <v>531.20000000000005</v>
      </c>
    </row>
    <row r="59" spans="1:4" x14ac:dyDescent="0.25">
      <c r="A59" t="s">
        <v>57</v>
      </c>
      <c r="B59">
        <v>615.1</v>
      </c>
      <c r="C59">
        <v>615.1</v>
      </c>
      <c r="D59">
        <v>615.1</v>
      </c>
    </row>
    <row r="60" spans="1:4" x14ac:dyDescent="0.25">
      <c r="A60" t="s">
        <v>58</v>
      </c>
      <c r="B60">
        <v>712.4</v>
      </c>
      <c r="C60">
        <v>712.4</v>
      </c>
      <c r="D60">
        <v>712.4</v>
      </c>
    </row>
    <row r="61" spans="1:4" x14ac:dyDescent="0.25">
      <c r="A61" t="s">
        <v>59</v>
      </c>
      <c r="B61">
        <v>825</v>
      </c>
      <c r="C61">
        <v>825</v>
      </c>
      <c r="D61">
        <v>825</v>
      </c>
    </row>
    <row r="62" spans="1:4" x14ac:dyDescent="0.25">
      <c r="A62" t="s">
        <v>60</v>
      </c>
      <c r="B62">
        <v>955.4</v>
      </c>
      <c r="C62">
        <v>955.4</v>
      </c>
      <c r="D62">
        <v>955.4</v>
      </c>
    </row>
    <row r="63" spans="1:4" x14ac:dyDescent="0.25">
      <c r="A63" t="s">
        <v>61</v>
      </c>
      <c r="B63">
        <v>1106</v>
      </c>
      <c r="C63">
        <v>1106</v>
      </c>
      <c r="D63">
        <v>1106</v>
      </c>
    </row>
    <row r="64" spans="1:4" x14ac:dyDescent="0.25">
      <c r="A64" t="s">
        <v>62</v>
      </c>
      <c r="B64">
        <v>1281</v>
      </c>
      <c r="C64">
        <v>1281</v>
      </c>
      <c r="D64">
        <v>1281</v>
      </c>
    </row>
    <row r="65" spans="1:6" x14ac:dyDescent="0.25">
      <c r="A65" t="s">
        <v>63</v>
      </c>
      <c r="B65">
        <v>1484</v>
      </c>
      <c r="C65">
        <v>1484</v>
      </c>
      <c r="D65">
        <v>1484</v>
      </c>
    </row>
    <row r="66" spans="1:6" x14ac:dyDescent="0.25">
      <c r="A66" t="s">
        <v>64</v>
      </c>
      <c r="B66">
        <v>1718</v>
      </c>
      <c r="C66">
        <v>1718</v>
      </c>
      <c r="D66">
        <v>1718</v>
      </c>
    </row>
    <row r="67" spans="1:6" x14ac:dyDescent="0.25">
      <c r="A67" t="s">
        <v>65</v>
      </c>
      <c r="B67">
        <v>1990</v>
      </c>
      <c r="C67">
        <v>1990</v>
      </c>
      <c r="D67">
        <v>1990</v>
      </c>
    </row>
    <row r="68" spans="1:6" x14ac:dyDescent="0.25">
      <c r="A68" t="s">
        <v>66</v>
      </c>
      <c r="B68">
        <v>2305</v>
      </c>
      <c r="C68">
        <v>2305</v>
      </c>
      <c r="D68">
        <v>2305</v>
      </c>
    </row>
    <row r="69" spans="1:6" x14ac:dyDescent="0.25">
      <c r="A69" t="s">
        <v>67</v>
      </c>
      <c r="B69">
        <v>2669</v>
      </c>
      <c r="C69">
        <v>2669</v>
      </c>
      <c r="D69">
        <v>2669</v>
      </c>
    </row>
    <row r="70" spans="1:6" x14ac:dyDescent="0.25">
      <c r="A70" t="s">
        <v>68</v>
      </c>
      <c r="B70">
        <v>3091</v>
      </c>
      <c r="C70">
        <v>3091</v>
      </c>
      <c r="D70">
        <v>3091</v>
      </c>
    </row>
    <row r="71" spans="1:6" x14ac:dyDescent="0.25">
      <c r="A71" t="s">
        <v>69</v>
      </c>
      <c r="B71">
        <v>3580</v>
      </c>
      <c r="C71">
        <v>3580</v>
      </c>
      <c r="D71">
        <v>3580</v>
      </c>
    </row>
    <row r="72" spans="1:6" x14ac:dyDescent="0.25">
      <c r="A72" t="s">
        <v>70</v>
      </c>
      <c r="B72">
        <v>4145</v>
      </c>
      <c r="C72">
        <v>4145</v>
      </c>
      <c r="D72">
        <v>4145</v>
      </c>
    </row>
    <row r="73" spans="1:6" x14ac:dyDescent="0.25">
      <c r="A73" t="s">
        <v>71</v>
      </c>
      <c r="B73">
        <v>4801</v>
      </c>
      <c r="C73">
        <v>4801</v>
      </c>
      <c r="D73">
        <v>4801</v>
      </c>
    </row>
    <row r="74" spans="1:6" x14ac:dyDescent="0.25">
      <c r="A74" t="s">
        <v>72</v>
      </c>
      <c r="B74">
        <v>5560</v>
      </c>
      <c r="C74">
        <v>5560</v>
      </c>
      <c r="D74">
        <v>5560</v>
      </c>
    </row>
    <row r="75" spans="1:6" x14ac:dyDescent="0.25">
      <c r="A75" t="s">
        <v>73</v>
      </c>
      <c r="B75">
        <v>6439</v>
      </c>
      <c r="C75">
        <v>6439</v>
      </c>
      <c r="D75">
        <v>6439</v>
      </c>
    </row>
    <row r="76" spans="1:6" x14ac:dyDescent="0.25">
      <c r="A76" t="s">
        <v>74</v>
      </c>
      <c r="B76">
        <v>7456</v>
      </c>
      <c r="C76">
        <v>7456</v>
      </c>
      <c r="D76">
        <v>7456</v>
      </c>
    </row>
    <row r="77" spans="1:6" x14ac:dyDescent="0.25">
      <c r="A77" t="s">
        <v>75</v>
      </c>
      <c r="B77">
        <v>8635</v>
      </c>
      <c r="C77">
        <v>8635</v>
      </c>
      <c r="D77">
        <v>8635</v>
      </c>
    </row>
    <row r="78" spans="1:6" x14ac:dyDescent="0.25">
      <c r="A78" t="s">
        <v>76</v>
      </c>
      <c r="B78" s="2">
        <v>10000</v>
      </c>
      <c r="C78" s="2">
        <v>10000</v>
      </c>
      <c r="D78" s="2">
        <v>10000</v>
      </c>
    </row>
    <row r="79" spans="1:6" x14ac:dyDescent="0.25">
      <c r="B79" s="2"/>
      <c r="C79" s="2"/>
      <c r="D79" s="2"/>
    </row>
    <row r="80" spans="1:6" x14ac:dyDescent="0.25">
      <c r="A80" t="s">
        <v>77</v>
      </c>
      <c r="B80">
        <v>0</v>
      </c>
      <c r="C80">
        <v>0</v>
      </c>
      <c r="D80">
        <v>0</v>
      </c>
      <c r="E80">
        <f>D80*2</f>
        <v>0</v>
      </c>
      <c r="F80">
        <f>B80/1.1</f>
        <v>0</v>
      </c>
    </row>
    <row r="81" spans="1:6" x14ac:dyDescent="0.25">
      <c r="A81" t="s">
        <v>78</v>
      </c>
      <c r="B81">
        <v>0</v>
      </c>
      <c r="C81">
        <v>0</v>
      </c>
      <c r="D81">
        <v>0</v>
      </c>
      <c r="E81">
        <f t="shared" ref="E81:E144" si="0">D81*2</f>
        <v>0</v>
      </c>
      <c r="F81">
        <f t="shared" ref="F81:F144" si="1">B81/1.1</f>
        <v>0</v>
      </c>
    </row>
    <row r="82" spans="1:6" x14ac:dyDescent="0.25">
      <c r="A82" t="s">
        <v>79</v>
      </c>
      <c r="B82">
        <v>0</v>
      </c>
      <c r="C82">
        <v>0</v>
      </c>
      <c r="D82">
        <v>0</v>
      </c>
      <c r="E82">
        <f t="shared" si="0"/>
        <v>0</v>
      </c>
      <c r="F82">
        <f t="shared" si="1"/>
        <v>0</v>
      </c>
    </row>
    <row r="83" spans="1:6" x14ac:dyDescent="0.25">
      <c r="A83" t="s">
        <v>80</v>
      </c>
      <c r="B83">
        <v>0</v>
      </c>
      <c r="C83">
        <v>0</v>
      </c>
      <c r="D83">
        <v>0</v>
      </c>
      <c r="E83">
        <f t="shared" si="0"/>
        <v>0</v>
      </c>
      <c r="F83">
        <f t="shared" si="1"/>
        <v>0</v>
      </c>
    </row>
    <row r="84" spans="1:6" x14ac:dyDescent="0.25">
      <c r="A84" t="s">
        <v>81</v>
      </c>
      <c r="B84">
        <v>0</v>
      </c>
      <c r="C84">
        <v>0</v>
      </c>
      <c r="D84">
        <v>0</v>
      </c>
      <c r="E84">
        <f t="shared" si="0"/>
        <v>0</v>
      </c>
      <c r="F84">
        <f t="shared" si="1"/>
        <v>0</v>
      </c>
    </row>
    <row r="85" spans="1:6" x14ac:dyDescent="0.25">
      <c r="A85" t="s">
        <v>82</v>
      </c>
      <c r="B85">
        <v>0</v>
      </c>
      <c r="C85">
        <v>0</v>
      </c>
      <c r="D85">
        <v>0</v>
      </c>
      <c r="E85">
        <f t="shared" si="0"/>
        <v>0</v>
      </c>
      <c r="F85">
        <f t="shared" si="1"/>
        <v>0</v>
      </c>
    </row>
    <row r="86" spans="1:6" x14ac:dyDescent="0.25">
      <c r="A86" t="s">
        <v>83</v>
      </c>
      <c r="B86">
        <v>0</v>
      </c>
      <c r="C86">
        <v>0</v>
      </c>
      <c r="D86">
        <v>0</v>
      </c>
      <c r="E86">
        <f t="shared" si="0"/>
        <v>0</v>
      </c>
      <c r="F86">
        <f t="shared" si="1"/>
        <v>0</v>
      </c>
    </row>
    <row r="87" spans="1:6" x14ac:dyDescent="0.25">
      <c r="A87" t="s">
        <v>84</v>
      </c>
      <c r="B87">
        <v>0</v>
      </c>
      <c r="C87">
        <v>0</v>
      </c>
      <c r="D87">
        <v>0</v>
      </c>
      <c r="E87">
        <f t="shared" si="0"/>
        <v>0</v>
      </c>
      <c r="F87">
        <f t="shared" si="1"/>
        <v>0</v>
      </c>
    </row>
    <row r="88" spans="1:6" x14ac:dyDescent="0.25">
      <c r="A88" t="s">
        <v>85</v>
      </c>
      <c r="B88">
        <v>0</v>
      </c>
      <c r="C88">
        <v>0</v>
      </c>
      <c r="D88">
        <v>0</v>
      </c>
      <c r="E88">
        <f t="shared" si="0"/>
        <v>0</v>
      </c>
      <c r="F88">
        <f t="shared" si="1"/>
        <v>0</v>
      </c>
    </row>
    <row r="89" spans="1:6" x14ac:dyDescent="0.25">
      <c r="A89" t="s">
        <v>86</v>
      </c>
      <c r="B89">
        <v>0</v>
      </c>
      <c r="C89">
        <v>0</v>
      </c>
      <c r="D89">
        <v>0</v>
      </c>
      <c r="E89">
        <f t="shared" si="0"/>
        <v>0</v>
      </c>
      <c r="F89">
        <f t="shared" si="1"/>
        <v>0</v>
      </c>
    </row>
    <row r="90" spans="1:6" x14ac:dyDescent="0.25">
      <c r="A90" t="s">
        <v>87</v>
      </c>
      <c r="B90">
        <v>0</v>
      </c>
      <c r="C90">
        <v>0</v>
      </c>
      <c r="D90">
        <v>0</v>
      </c>
      <c r="E90">
        <f t="shared" si="0"/>
        <v>0</v>
      </c>
      <c r="F90">
        <f t="shared" si="1"/>
        <v>0</v>
      </c>
    </row>
    <row r="91" spans="1:6" x14ac:dyDescent="0.25">
      <c r="A91" t="s">
        <v>88</v>
      </c>
      <c r="B91">
        <v>0</v>
      </c>
      <c r="C91">
        <v>0</v>
      </c>
      <c r="D91">
        <v>0</v>
      </c>
      <c r="E91">
        <f t="shared" si="0"/>
        <v>0</v>
      </c>
      <c r="F91">
        <f t="shared" si="1"/>
        <v>0</v>
      </c>
    </row>
    <row r="92" spans="1:6" x14ac:dyDescent="0.25">
      <c r="A92" t="s">
        <v>89</v>
      </c>
      <c r="B92">
        <v>0</v>
      </c>
      <c r="C92">
        <v>0</v>
      </c>
      <c r="D92">
        <v>0</v>
      </c>
      <c r="E92">
        <f t="shared" si="0"/>
        <v>0</v>
      </c>
      <c r="F92">
        <f t="shared" si="1"/>
        <v>0</v>
      </c>
    </row>
    <row r="93" spans="1:6" x14ac:dyDescent="0.25">
      <c r="A93" t="s">
        <v>90</v>
      </c>
      <c r="B93">
        <v>0</v>
      </c>
      <c r="C93">
        <v>0</v>
      </c>
      <c r="D93">
        <v>0</v>
      </c>
      <c r="E93">
        <f t="shared" si="0"/>
        <v>0</v>
      </c>
      <c r="F93">
        <f t="shared" si="1"/>
        <v>0</v>
      </c>
    </row>
    <row r="94" spans="1:6" x14ac:dyDescent="0.25">
      <c r="A94" t="s">
        <v>91</v>
      </c>
      <c r="B94">
        <v>0</v>
      </c>
      <c r="C94">
        <v>0</v>
      </c>
      <c r="D94">
        <v>0</v>
      </c>
      <c r="E94">
        <f t="shared" si="0"/>
        <v>0</v>
      </c>
      <c r="F94">
        <f t="shared" si="1"/>
        <v>0</v>
      </c>
    </row>
    <row r="95" spans="1:6" x14ac:dyDescent="0.25">
      <c r="A95" t="s">
        <v>92</v>
      </c>
      <c r="B95">
        <v>0</v>
      </c>
      <c r="C95">
        <v>0</v>
      </c>
      <c r="D95">
        <v>0</v>
      </c>
      <c r="E95">
        <f t="shared" si="0"/>
        <v>0</v>
      </c>
      <c r="F95">
        <f t="shared" si="1"/>
        <v>0</v>
      </c>
    </row>
    <row r="96" spans="1:6" x14ac:dyDescent="0.25">
      <c r="A96" t="s">
        <v>93</v>
      </c>
      <c r="B96">
        <v>0</v>
      </c>
      <c r="C96">
        <v>0</v>
      </c>
      <c r="D96">
        <v>0</v>
      </c>
      <c r="E96">
        <f t="shared" si="0"/>
        <v>0</v>
      </c>
      <c r="F96">
        <f t="shared" si="1"/>
        <v>0</v>
      </c>
    </row>
    <row r="97" spans="1:6" x14ac:dyDescent="0.25">
      <c r="A97" t="s">
        <v>94</v>
      </c>
      <c r="B97">
        <v>0</v>
      </c>
      <c r="C97">
        <v>0</v>
      </c>
      <c r="D97">
        <v>0</v>
      </c>
      <c r="E97">
        <f t="shared" si="0"/>
        <v>0</v>
      </c>
      <c r="F97">
        <f t="shared" si="1"/>
        <v>0</v>
      </c>
    </row>
    <row r="98" spans="1:6" x14ac:dyDescent="0.25">
      <c r="A98" t="s">
        <v>95</v>
      </c>
      <c r="B98">
        <v>0</v>
      </c>
      <c r="C98">
        <v>0</v>
      </c>
      <c r="D98">
        <v>0</v>
      </c>
      <c r="E98">
        <f t="shared" si="0"/>
        <v>0</v>
      </c>
      <c r="F98">
        <f t="shared" si="1"/>
        <v>0</v>
      </c>
    </row>
    <row r="99" spans="1:6" x14ac:dyDescent="0.25">
      <c r="A99" t="s">
        <v>96</v>
      </c>
      <c r="B99">
        <v>0</v>
      </c>
      <c r="C99">
        <v>0</v>
      </c>
      <c r="D99">
        <v>0</v>
      </c>
      <c r="E99">
        <f t="shared" si="0"/>
        <v>0</v>
      </c>
      <c r="F99">
        <f t="shared" si="1"/>
        <v>0</v>
      </c>
    </row>
    <row r="100" spans="1:6" x14ac:dyDescent="0.25">
      <c r="A100" t="s">
        <v>97</v>
      </c>
      <c r="B100">
        <v>0</v>
      </c>
      <c r="C100">
        <v>0</v>
      </c>
      <c r="D100">
        <v>0</v>
      </c>
      <c r="E100">
        <f t="shared" si="0"/>
        <v>0</v>
      </c>
      <c r="F100">
        <f t="shared" si="1"/>
        <v>0</v>
      </c>
    </row>
    <row r="101" spans="1:6" x14ac:dyDescent="0.25">
      <c r="A101" t="s">
        <v>98</v>
      </c>
      <c r="B101">
        <v>0</v>
      </c>
      <c r="C101">
        <v>0</v>
      </c>
      <c r="D101">
        <v>0</v>
      </c>
      <c r="E101">
        <f t="shared" si="0"/>
        <v>0</v>
      </c>
      <c r="F101">
        <f t="shared" si="1"/>
        <v>0</v>
      </c>
    </row>
    <row r="102" spans="1:6" x14ac:dyDescent="0.25">
      <c r="A102" t="s">
        <v>99</v>
      </c>
      <c r="B102">
        <v>0</v>
      </c>
      <c r="C102">
        <v>0</v>
      </c>
      <c r="D102">
        <v>0</v>
      </c>
      <c r="E102">
        <f t="shared" si="0"/>
        <v>0</v>
      </c>
      <c r="F102">
        <f t="shared" si="1"/>
        <v>0</v>
      </c>
    </row>
    <row r="103" spans="1:6" x14ac:dyDescent="0.25">
      <c r="A103" t="s">
        <v>100</v>
      </c>
      <c r="B103">
        <v>0</v>
      </c>
      <c r="C103">
        <v>0</v>
      </c>
      <c r="D103">
        <v>0</v>
      </c>
      <c r="E103">
        <f t="shared" si="0"/>
        <v>0</v>
      </c>
      <c r="F103">
        <f t="shared" si="1"/>
        <v>0</v>
      </c>
    </row>
    <row r="104" spans="1:6" x14ac:dyDescent="0.25">
      <c r="A104" t="s">
        <v>101</v>
      </c>
      <c r="B104">
        <v>0</v>
      </c>
      <c r="C104">
        <v>0</v>
      </c>
      <c r="D104">
        <v>0</v>
      </c>
      <c r="E104">
        <f t="shared" si="0"/>
        <v>0</v>
      </c>
      <c r="F104">
        <f t="shared" si="1"/>
        <v>0</v>
      </c>
    </row>
    <row r="105" spans="1:6" x14ac:dyDescent="0.25">
      <c r="A105" t="s">
        <v>102</v>
      </c>
      <c r="B105">
        <v>0</v>
      </c>
      <c r="C105">
        <v>0</v>
      </c>
      <c r="D105">
        <v>0</v>
      </c>
      <c r="E105">
        <f t="shared" si="0"/>
        <v>0</v>
      </c>
      <c r="F105">
        <f t="shared" si="1"/>
        <v>0</v>
      </c>
    </row>
    <row r="106" spans="1:6" x14ac:dyDescent="0.25">
      <c r="A106" t="s">
        <v>103</v>
      </c>
      <c r="B106">
        <v>0</v>
      </c>
      <c r="C106">
        <v>0</v>
      </c>
      <c r="D106">
        <v>0</v>
      </c>
      <c r="E106">
        <f t="shared" si="0"/>
        <v>0</v>
      </c>
      <c r="F106">
        <f t="shared" si="1"/>
        <v>0</v>
      </c>
    </row>
    <row r="107" spans="1:6" x14ac:dyDescent="0.25">
      <c r="A107" t="s">
        <v>104</v>
      </c>
      <c r="B107">
        <v>0</v>
      </c>
      <c r="C107">
        <v>0</v>
      </c>
      <c r="D107">
        <v>0</v>
      </c>
      <c r="E107">
        <f t="shared" si="0"/>
        <v>0</v>
      </c>
      <c r="F107">
        <f t="shared" si="1"/>
        <v>0</v>
      </c>
    </row>
    <row r="108" spans="1:6" x14ac:dyDescent="0.25">
      <c r="A108" t="s">
        <v>105</v>
      </c>
      <c r="B108">
        <v>0</v>
      </c>
      <c r="C108">
        <v>0</v>
      </c>
      <c r="D108">
        <v>0</v>
      </c>
      <c r="E108">
        <f t="shared" si="0"/>
        <v>0</v>
      </c>
      <c r="F108">
        <f t="shared" si="1"/>
        <v>0</v>
      </c>
    </row>
    <row r="109" spans="1:6" x14ac:dyDescent="0.25">
      <c r="A109" t="s">
        <v>106</v>
      </c>
      <c r="B109">
        <v>0</v>
      </c>
      <c r="C109">
        <v>0</v>
      </c>
      <c r="D109">
        <v>0</v>
      </c>
      <c r="E109">
        <f t="shared" si="0"/>
        <v>0</v>
      </c>
      <c r="F109">
        <f t="shared" si="1"/>
        <v>0</v>
      </c>
    </row>
    <row r="110" spans="1:6" x14ac:dyDescent="0.25">
      <c r="A110" t="s">
        <v>107</v>
      </c>
      <c r="B110">
        <v>0</v>
      </c>
      <c r="C110">
        <v>0</v>
      </c>
      <c r="D110">
        <v>0</v>
      </c>
      <c r="E110">
        <f t="shared" si="0"/>
        <v>0</v>
      </c>
      <c r="F110">
        <f t="shared" si="1"/>
        <v>0</v>
      </c>
    </row>
    <row r="111" spans="1:6" x14ac:dyDescent="0.25">
      <c r="A111" t="s">
        <v>108</v>
      </c>
      <c r="B111">
        <v>0</v>
      </c>
      <c r="C111">
        <v>0</v>
      </c>
      <c r="D111">
        <v>0</v>
      </c>
      <c r="E111">
        <f t="shared" si="0"/>
        <v>0</v>
      </c>
      <c r="F111">
        <f t="shared" si="1"/>
        <v>0</v>
      </c>
    </row>
    <row r="112" spans="1:6" x14ac:dyDescent="0.25">
      <c r="A112" t="s">
        <v>109</v>
      </c>
      <c r="B112">
        <v>0</v>
      </c>
      <c r="C112">
        <v>0</v>
      </c>
      <c r="D112">
        <v>0</v>
      </c>
      <c r="E112">
        <f t="shared" si="0"/>
        <v>0</v>
      </c>
      <c r="F112">
        <f t="shared" si="1"/>
        <v>0</v>
      </c>
    </row>
    <row r="113" spans="1:6" x14ac:dyDescent="0.25">
      <c r="A113" t="s">
        <v>110</v>
      </c>
      <c r="B113">
        <v>0</v>
      </c>
      <c r="C113">
        <v>0</v>
      </c>
      <c r="D113">
        <v>0</v>
      </c>
      <c r="E113">
        <f t="shared" si="0"/>
        <v>0</v>
      </c>
      <c r="F113">
        <f t="shared" si="1"/>
        <v>0</v>
      </c>
    </row>
    <row r="114" spans="1:6" x14ac:dyDescent="0.25">
      <c r="A114" t="s">
        <v>111</v>
      </c>
      <c r="B114">
        <v>0</v>
      </c>
      <c r="C114">
        <v>0</v>
      </c>
      <c r="D114">
        <v>0</v>
      </c>
      <c r="E114">
        <f t="shared" si="0"/>
        <v>0</v>
      </c>
      <c r="F114">
        <f t="shared" si="1"/>
        <v>0</v>
      </c>
    </row>
    <row r="115" spans="1:6" x14ac:dyDescent="0.25">
      <c r="A115" t="s">
        <v>112</v>
      </c>
      <c r="B115">
        <v>0</v>
      </c>
      <c r="C115">
        <v>0</v>
      </c>
      <c r="D115">
        <v>0</v>
      </c>
      <c r="E115">
        <f t="shared" si="0"/>
        <v>0</v>
      </c>
      <c r="F115">
        <f t="shared" si="1"/>
        <v>0</v>
      </c>
    </row>
    <row r="116" spans="1:6" x14ac:dyDescent="0.25">
      <c r="A116" t="s">
        <v>113</v>
      </c>
      <c r="B116">
        <v>0</v>
      </c>
      <c r="C116">
        <v>0</v>
      </c>
      <c r="D116">
        <v>0</v>
      </c>
      <c r="E116">
        <f t="shared" si="0"/>
        <v>0</v>
      </c>
      <c r="F116">
        <f t="shared" si="1"/>
        <v>0</v>
      </c>
    </row>
    <row r="117" spans="1:6" x14ac:dyDescent="0.25">
      <c r="A117" t="s">
        <v>114</v>
      </c>
      <c r="B117">
        <v>0</v>
      </c>
      <c r="C117">
        <v>0</v>
      </c>
      <c r="D117">
        <v>0</v>
      </c>
      <c r="E117">
        <f t="shared" si="0"/>
        <v>0</v>
      </c>
      <c r="F117">
        <f t="shared" si="1"/>
        <v>0</v>
      </c>
    </row>
    <row r="118" spans="1:6" x14ac:dyDescent="0.25">
      <c r="A118" t="s">
        <v>115</v>
      </c>
      <c r="B118">
        <v>0</v>
      </c>
      <c r="C118">
        <v>0</v>
      </c>
      <c r="D118">
        <v>0</v>
      </c>
      <c r="E118">
        <f t="shared" si="0"/>
        <v>0</v>
      </c>
      <c r="F118">
        <f t="shared" si="1"/>
        <v>0</v>
      </c>
    </row>
    <row r="119" spans="1:6" x14ac:dyDescent="0.25">
      <c r="A119" t="s">
        <v>116</v>
      </c>
      <c r="B119">
        <v>0</v>
      </c>
      <c r="C119">
        <v>0</v>
      </c>
      <c r="D119">
        <v>0</v>
      </c>
      <c r="E119">
        <f t="shared" si="0"/>
        <v>0</v>
      </c>
      <c r="F119">
        <f t="shared" si="1"/>
        <v>0</v>
      </c>
    </row>
    <row r="120" spans="1:6" x14ac:dyDescent="0.25">
      <c r="A120" t="s">
        <v>117</v>
      </c>
      <c r="B120">
        <v>0</v>
      </c>
      <c r="C120">
        <v>0</v>
      </c>
      <c r="D120">
        <v>0</v>
      </c>
      <c r="E120">
        <f t="shared" si="0"/>
        <v>0</v>
      </c>
      <c r="F120">
        <f t="shared" si="1"/>
        <v>0</v>
      </c>
    </row>
    <row r="121" spans="1:6" x14ac:dyDescent="0.25">
      <c r="A121" t="s">
        <v>118</v>
      </c>
      <c r="B121">
        <v>0</v>
      </c>
      <c r="C121">
        <v>0</v>
      </c>
      <c r="D121">
        <v>0</v>
      </c>
      <c r="E121">
        <f t="shared" si="0"/>
        <v>0</v>
      </c>
      <c r="F121">
        <f t="shared" si="1"/>
        <v>0</v>
      </c>
    </row>
    <row r="122" spans="1:6" x14ac:dyDescent="0.25">
      <c r="A122" t="s">
        <v>119</v>
      </c>
      <c r="B122">
        <v>0</v>
      </c>
      <c r="C122">
        <v>0</v>
      </c>
      <c r="D122">
        <v>0</v>
      </c>
      <c r="E122">
        <f t="shared" si="0"/>
        <v>0</v>
      </c>
      <c r="F122">
        <f t="shared" si="1"/>
        <v>0</v>
      </c>
    </row>
    <row r="123" spans="1:6" x14ac:dyDescent="0.25">
      <c r="A123" t="s">
        <v>120</v>
      </c>
      <c r="B123">
        <v>0</v>
      </c>
      <c r="C123">
        <v>0</v>
      </c>
      <c r="D123">
        <v>0.8</v>
      </c>
      <c r="E123">
        <f t="shared" si="0"/>
        <v>1.6</v>
      </c>
      <c r="F123">
        <f t="shared" si="1"/>
        <v>0</v>
      </c>
    </row>
    <row r="124" spans="1:6" x14ac:dyDescent="0.25">
      <c r="A124" t="s">
        <v>121</v>
      </c>
      <c r="B124">
        <v>0</v>
      </c>
      <c r="C124">
        <v>16</v>
      </c>
      <c r="D124">
        <v>13.4</v>
      </c>
      <c r="E124">
        <f t="shared" si="0"/>
        <v>26.8</v>
      </c>
      <c r="F124">
        <f t="shared" si="1"/>
        <v>0</v>
      </c>
    </row>
    <row r="125" spans="1:6" x14ac:dyDescent="0.25">
      <c r="A125" t="s">
        <v>122</v>
      </c>
      <c r="B125">
        <v>39.5</v>
      </c>
      <c r="C125">
        <v>40.299999999999997</v>
      </c>
      <c r="D125">
        <v>27.5</v>
      </c>
      <c r="E125">
        <f t="shared" si="0"/>
        <v>55</v>
      </c>
      <c r="F125">
        <f t="shared" si="1"/>
        <v>35.909090909090907</v>
      </c>
    </row>
    <row r="126" spans="1:6" x14ac:dyDescent="0.25">
      <c r="A126" t="s">
        <v>123</v>
      </c>
      <c r="B126">
        <v>46.1</v>
      </c>
      <c r="C126">
        <v>35.299999999999997</v>
      </c>
      <c r="D126">
        <v>30.9</v>
      </c>
      <c r="E126">
        <f t="shared" si="0"/>
        <v>61.8</v>
      </c>
      <c r="F126">
        <f t="shared" si="1"/>
        <v>41.909090909090907</v>
      </c>
    </row>
    <row r="127" spans="1:6" x14ac:dyDescent="0.25">
      <c r="A127" t="s">
        <v>124</v>
      </c>
      <c r="B127">
        <v>14.4</v>
      </c>
      <c r="C127">
        <v>8.4</v>
      </c>
      <c r="D127">
        <v>20.9</v>
      </c>
      <c r="E127">
        <f t="shared" si="0"/>
        <v>41.8</v>
      </c>
      <c r="F127">
        <f t="shared" si="1"/>
        <v>13.09090909090909</v>
      </c>
    </row>
    <row r="128" spans="1:6" x14ac:dyDescent="0.25">
      <c r="A128" t="s">
        <v>125</v>
      </c>
      <c r="B128">
        <v>0</v>
      </c>
      <c r="C128">
        <v>0</v>
      </c>
      <c r="D128">
        <v>6.5</v>
      </c>
      <c r="E128">
        <f t="shared" si="0"/>
        <v>13</v>
      </c>
      <c r="F128">
        <f t="shared" si="1"/>
        <v>0</v>
      </c>
    </row>
    <row r="129" spans="1:6" x14ac:dyDescent="0.25">
      <c r="A129" t="s">
        <v>126</v>
      </c>
      <c r="B129">
        <v>0</v>
      </c>
      <c r="C129">
        <v>0</v>
      </c>
      <c r="D129">
        <v>0</v>
      </c>
      <c r="E129">
        <f t="shared" si="0"/>
        <v>0</v>
      </c>
      <c r="F129">
        <f t="shared" si="1"/>
        <v>0</v>
      </c>
    </row>
    <row r="130" spans="1:6" x14ac:dyDescent="0.25">
      <c r="A130" t="s">
        <v>127</v>
      </c>
      <c r="B130">
        <v>0</v>
      </c>
      <c r="C130">
        <v>0</v>
      </c>
      <c r="D130">
        <v>0</v>
      </c>
      <c r="E130">
        <f t="shared" si="0"/>
        <v>0</v>
      </c>
      <c r="F130">
        <f t="shared" si="1"/>
        <v>0</v>
      </c>
    </row>
    <row r="131" spans="1:6" x14ac:dyDescent="0.25">
      <c r="A131" t="s">
        <v>128</v>
      </c>
      <c r="B131">
        <v>0</v>
      </c>
      <c r="C131">
        <v>0</v>
      </c>
      <c r="D131">
        <v>0</v>
      </c>
      <c r="E131">
        <f t="shared" si="0"/>
        <v>0</v>
      </c>
      <c r="F131">
        <f t="shared" si="1"/>
        <v>0</v>
      </c>
    </row>
    <row r="132" spans="1:6" x14ac:dyDescent="0.25">
      <c r="A132" t="s">
        <v>129</v>
      </c>
      <c r="B132">
        <v>0</v>
      </c>
      <c r="C132">
        <v>0</v>
      </c>
      <c r="D132">
        <v>0</v>
      </c>
      <c r="E132">
        <f t="shared" si="0"/>
        <v>0</v>
      </c>
      <c r="F132">
        <f t="shared" si="1"/>
        <v>0</v>
      </c>
    </row>
    <row r="133" spans="1:6" x14ac:dyDescent="0.25">
      <c r="A133" t="s">
        <v>130</v>
      </c>
      <c r="B133">
        <v>0</v>
      </c>
      <c r="C133">
        <v>0</v>
      </c>
      <c r="D133">
        <v>0</v>
      </c>
      <c r="E133">
        <f t="shared" si="0"/>
        <v>0</v>
      </c>
      <c r="F133">
        <f t="shared" si="1"/>
        <v>0</v>
      </c>
    </row>
    <row r="134" spans="1:6" x14ac:dyDescent="0.25">
      <c r="A134" t="s">
        <v>131</v>
      </c>
      <c r="B134">
        <v>0</v>
      </c>
      <c r="C134">
        <v>0</v>
      </c>
      <c r="D134">
        <v>0</v>
      </c>
      <c r="E134">
        <f t="shared" si="0"/>
        <v>0</v>
      </c>
      <c r="F134">
        <f t="shared" si="1"/>
        <v>0</v>
      </c>
    </row>
    <row r="135" spans="1:6" x14ac:dyDescent="0.25">
      <c r="A135" t="s">
        <v>132</v>
      </c>
      <c r="B135">
        <v>0</v>
      </c>
      <c r="C135">
        <v>0</v>
      </c>
      <c r="D135">
        <v>0</v>
      </c>
      <c r="E135">
        <f t="shared" si="0"/>
        <v>0</v>
      </c>
      <c r="F135">
        <f t="shared" si="1"/>
        <v>0</v>
      </c>
    </row>
    <row r="136" spans="1:6" x14ac:dyDescent="0.25">
      <c r="A136" t="s">
        <v>133</v>
      </c>
      <c r="B136">
        <v>0</v>
      </c>
      <c r="C136">
        <v>0</v>
      </c>
      <c r="D136">
        <v>0</v>
      </c>
      <c r="E136">
        <f t="shared" si="0"/>
        <v>0</v>
      </c>
      <c r="F136">
        <f t="shared" si="1"/>
        <v>0</v>
      </c>
    </row>
    <row r="137" spans="1:6" x14ac:dyDescent="0.25">
      <c r="A137" t="s">
        <v>134</v>
      </c>
      <c r="B137">
        <v>0</v>
      </c>
      <c r="C137">
        <v>0</v>
      </c>
      <c r="D137">
        <v>0</v>
      </c>
      <c r="E137">
        <f t="shared" si="0"/>
        <v>0</v>
      </c>
      <c r="F137">
        <f t="shared" si="1"/>
        <v>0</v>
      </c>
    </row>
    <row r="138" spans="1:6" x14ac:dyDescent="0.25">
      <c r="A138" t="s">
        <v>135</v>
      </c>
      <c r="B138">
        <v>0</v>
      </c>
      <c r="C138">
        <v>0</v>
      </c>
      <c r="D138">
        <v>0</v>
      </c>
      <c r="E138">
        <f t="shared" si="0"/>
        <v>0</v>
      </c>
      <c r="F138">
        <f t="shared" si="1"/>
        <v>0</v>
      </c>
    </row>
    <row r="139" spans="1:6" x14ac:dyDescent="0.25">
      <c r="A139" t="s">
        <v>136</v>
      </c>
      <c r="B139">
        <v>0</v>
      </c>
      <c r="C139">
        <v>0</v>
      </c>
      <c r="D139">
        <v>0</v>
      </c>
      <c r="E139">
        <f t="shared" si="0"/>
        <v>0</v>
      </c>
      <c r="F139">
        <f t="shared" si="1"/>
        <v>0</v>
      </c>
    </row>
    <row r="140" spans="1:6" x14ac:dyDescent="0.25">
      <c r="A140" t="s">
        <v>137</v>
      </c>
      <c r="B140">
        <v>0</v>
      </c>
      <c r="C140">
        <v>0</v>
      </c>
      <c r="D140">
        <v>0</v>
      </c>
      <c r="E140">
        <f t="shared" si="0"/>
        <v>0</v>
      </c>
      <c r="F140">
        <f t="shared" si="1"/>
        <v>0</v>
      </c>
    </row>
    <row r="141" spans="1:6" x14ac:dyDescent="0.25">
      <c r="A141" t="s">
        <v>138</v>
      </c>
      <c r="B141">
        <v>0</v>
      </c>
      <c r="C141">
        <v>0</v>
      </c>
      <c r="D141">
        <v>0</v>
      </c>
      <c r="E141">
        <f t="shared" si="0"/>
        <v>0</v>
      </c>
      <c r="F141">
        <f t="shared" si="1"/>
        <v>0</v>
      </c>
    </row>
    <row r="142" spans="1:6" x14ac:dyDescent="0.25">
      <c r="A142" t="s">
        <v>139</v>
      </c>
      <c r="B142">
        <v>0</v>
      </c>
      <c r="C142">
        <v>0</v>
      </c>
      <c r="D142">
        <v>0</v>
      </c>
      <c r="E142">
        <f t="shared" si="0"/>
        <v>0</v>
      </c>
      <c r="F142">
        <f t="shared" si="1"/>
        <v>0</v>
      </c>
    </row>
    <row r="143" spans="1:6" x14ac:dyDescent="0.25">
      <c r="A143" t="s">
        <v>140</v>
      </c>
      <c r="B143">
        <v>0</v>
      </c>
      <c r="C143">
        <v>0</v>
      </c>
      <c r="D143">
        <v>0</v>
      </c>
      <c r="E143">
        <f t="shared" si="0"/>
        <v>0</v>
      </c>
      <c r="F143">
        <f t="shared" si="1"/>
        <v>0</v>
      </c>
    </row>
    <row r="144" spans="1:6" x14ac:dyDescent="0.25">
      <c r="A144" t="s">
        <v>141</v>
      </c>
      <c r="B144">
        <v>0</v>
      </c>
      <c r="C144">
        <v>0</v>
      </c>
      <c r="D144">
        <v>0</v>
      </c>
      <c r="E144">
        <f t="shared" si="0"/>
        <v>0</v>
      </c>
      <c r="F144">
        <f t="shared" si="1"/>
        <v>0</v>
      </c>
    </row>
    <row r="145" spans="1:6" x14ac:dyDescent="0.25">
      <c r="A145" t="s">
        <v>142</v>
      </c>
      <c r="B145">
        <v>0</v>
      </c>
      <c r="C145">
        <v>0</v>
      </c>
      <c r="D145">
        <v>0</v>
      </c>
      <c r="E145">
        <f t="shared" ref="E145:E149" si="2">D145*2</f>
        <v>0</v>
      </c>
      <c r="F145">
        <f t="shared" ref="F145:F149" si="3">B145/1.1</f>
        <v>0</v>
      </c>
    </row>
    <row r="146" spans="1:6" x14ac:dyDescent="0.25">
      <c r="A146" t="s">
        <v>143</v>
      </c>
      <c r="B146">
        <v>0</v>
      </c>
      <c r="C146">
        <v>0</v>
      </c>
      <c r="D146">
        <v>0</v>
      </c>
      <c r="E146">
        <f t="shared" si="2"/>
        <v>0</v>
      </c>
      <c r="F146">
        <f t="shared" si="3"/>
        <v>0</v>
      </c>
    </row>
    <row r="147" spans="1:6" x14ac:dyDescent="0.25">
      <c r="A147" t="s">
        <v>144</v>
      </c>
      <c r="B147">
        <v>0</v>
      </c>
      <c r="C147">
        <v>0</v>
      </c>
      <c r="D147">
        <v>0</v>
      </c>
      <c r="E147">
        <f t="shared" si="2"/>
        <v>0</v>
      </c>
      <c r="F147">
        <f t="shared" si="3"/>
        <v>0</v>
      </c>
    </row>
    <row r="148" spans="1:6" x14ac:dyDescent="0.25">
      <c r="A148" t="s">
        <v>145</v>
      </c>
      <c r="B148">
        <v>0</v>
      </c>
      <c r="C148">
        <v>0</v>
      </c>
      <c r="D148">
        <v>0</v>
      </c>
      <c r="E148">
        <f t="shared" si="2"/>
        <v>0</v>
      </c>
      <c r="F148">
        <f t="shared" si="3"/>
        <v>0</v>
      </c>
    </row>
    <row r="149" spans="1:6" x14ac:dyDescent="0.25">
      <c r="A149" t="s">
        <v>146</v>
      </c>
      <c r="B149">
        <v>0</v>
      </c>
      <c r="C149">
        <v>0</v>
      </c>
      <c r="D149">
        <v>0</v>
      </c>
      <c r="E149">
        <f t="shared" si="2"/>
        <v>0</v>
      </c>
      <c r="F149">
        <f t="shared" si="3"/>
        <v>0</v>
      </c>
    </row>
    <row r="151" spans="1:6" x14ac:dyDescent="0.25">
      <c r="A151" t="s">
        <v>147</v>
      </c>
      <c r="B151">
        <v>0</v>
      </c>
      <c r="C151">
        <v>0</v>
      </c>
      <c r="D151">
        <v>0</v>
      </c>
    </row>
    <row r="152" spans="1:6" x14ac:dyDescent="0.25">
      <c r="A152" t="s">
        <v>148</v>
      </c>
      <c r="B152">
        <v>0</v>
      </c>
      <c r="C152">
        <v>0</v>
      </c>
      <c r="D152">
        <v>0</v>
      </c>
    </row>
    <row r="153" spans="1:6" x14ac:dyDescent="0.25">
      <c r="A153" t="s">
        <v>149</v>
      </c>
      <c r="B153">
        <v>0</v>
      </c>
      <c r="C153">
        <v>0</v>
      </c>
      <c r="D153">
        <v>0</v>
      </c>
    </row>
    <row r="154" spans="1:6" x14ac:dyDescent="0.25">
      <c r="A154" t="s">
        <v>150</v>
      </c>
      <c r="B154">
        <v>0</v>
      </c>
      <c r="C154">
        <v>0</v>
      </c>
      <c r="D154">
        <v>0</v>
      </c>
    </row>
    <row r="155" spans="1:6" x14ac:dyDescent="0.25">
      <c r="A155" t="s">
        <v>151</v>
      </c>
      <c r="B155">
        <v>0</v>
      </c>
      <c r="C155">
        <v>0</v>
      </c>
      <c r="D155">
        <v>0</v>
      </c>
    </row>
    <row r="156" spans="1:6" x14ac:dyDescent="0.25">
      <c r="A156" t="s">
        <v>152</v>
      </c>
      <c r="B156">
        <v>0</v>
      </c>
      <c r="C156">
        <v>0</v>
      </c>
      <c r="D156">
        <v>0</v>
      </c>
    </row>
    <row r="157" spans="1:6" x14ac:dyDescent="0.25">
      <c r="A157" t="s">
        <v>153</v>
      </c>
      <c r="B157">
        <v>0</v>
      </c>
      <c r="C157">
        <v>0</v>
      </c>
      <c r="D157">
        <v>0</v>
      </c>
    </row>
    <row r="158" spans="1:6" x14ac:dyDescent="0.25">
      <c r="A158" t="s">
        <v>154</v>
      </c>
      <c r="B158">
        <v>0</v>
      </c>
      <c r="C158">
        <v>0</v>
      </c>
      <c r="D158">
        <v>0</v>
      </c>
    </row>
    <row r="159" spans="1:6" x14ac:dyDescent="0.25">
      <c r="A159" t="s">
        <v>155</v>
      </c>
      <c r="B159">
        <v>0</v>
      </c>
      <c r="C159">
        <v>0</v>
      </c>
      <c r="D159">
        <v>0</v>
      </c>
    </row>
    <row r="160" spans="1:6" x14ac:dyDescent="0.25">
      <c r="A160" t="s">
        <v>156</v>
      </c>
      <c r="B160">
        <v>0</v>
      </c>
      <c r="C160">
        <v>0</v>
      </c>
      <c r="D160">
        <v>0</v>
      </c>
    </row>
    <row r="161" spans="1:4" x14ac:dyDescent="0.25">
      <c r="A161" t="s">
        <v>157</v>
      </c>
      <c r="B161">
        <v>0</v>
      </c>
      <c r="C161">
        <v>0</v>
      </c>
      <c r="D161">
        <v>0</v>
      </c>
    </row>
    <row r="162" spans="1:4" x14ac:dyDescent="0.25">
      <c r="A162" t="s">
        <v>158</v>
      </c>
      <c r="B162">
        <v>0</v>
      </c>
      <c r="C162">
        <v>0</v>
      </c>
      <c r="D162">
        <v>0</v>
      </c>
    </row>
    <row r="163" spans="1:4" x14ac:dyDescent="0.25">
      <c r="A163" t="s">
        <v>159</v>
      </c>
      <c r="B163">
        <v>0</v>
      </c>
      <c r="C163">
        <v>0</v>
      </c>
      <c r="D163">
        <v>0</v>
      </c>
    </row>
    <row r="164" spans="1:4" x14ac:dyDescent="0.25">
      <c r="A164" t="s">
        <v>160</v>
      </c>
      <c r="B164">
        <v>0</v>
      </c>
      <c r="C164">
        <v>0</v>
      </c>
      <c r="D164">
        <v>0</v>
      </c>
    </row>
    <row r="165" spans="1:4" x14ac:dyDescent="0.25">
      <c r="A165" t="s">
        <v>161</v>
      </c>
      <c r="B165">
        <v>0</v>
      </c>
      <c r="C165">
        <v>0</v>
      </c>
      <c r="D165">
        <v>0</v>
      </c>
    </row>
    <row r="166" spans="1:4" x14ac:dyDescent="0.25">
      <c r="A166" t="s">
        <v>162</v>
      </c>
      <c r="B166">
        <v>0</v>
      </c>
      <c r="C166">
        <v>0</v>
      </c>
      <c r="D166">
        <v>0</v>
      </c>
    </row>
    <row r="167" spans="1:4" x14ac:dyDescent="0.25">
      <c r="A167" t="s">
        <v>163</v>
      </c>
      <c r="B167">
        <v>0</v>
      </c>
      <c r="C167">
        <v>0</v>
      </c>
      <c r="D167">
        <v>0</v>
      </c>
    </row>
    <row r="168" spans="1:4" x14ac:dyDescent="0.25">
      <c r="A168" t="s">
        <v>164</v>
      </c>
      <c r="B168">
        <v>0</v>
      </c>
      <c r="C168">
        <v>0</v>
      </c>
      <c r="D168">
        <v>0</v>
      </c>
    </row>
    <row r="169" spans="1:4" x14ac:dyDescent="0.25">
      <c r="A169" t="s">
        <v>165</v>
      </c>
      <c r="B169">
        <v>0</v>
      </c>
      <c r="C169">
        <v>0</v>
      </c>
      <c r="D169">
        <v>0</v>
      </c>
    </row>
    <row r="170" spans="1:4" x14ac:dyDescent="0.25">
      <c r="A170" t="s">
        <v>166</v>
      </c>
      <c r="B170">
        <v>0</v>
      </c>
      <c r="C170">
        <v>0</v>
      </c>
      <c r="D170">
        <v>0</v>
      </c>
    </row>
    <row r="171" spans="1:4" x14ac:dyDescent="0.25">
      <c r="A171" t="s">
        <v>167</v>
      </c>
      <c r="B171">
        <v>0</v>
      </c>
      <c r="C171">
        <v>0</v>
      </c>
      <c r="D171">
        <v>0</v>
      </c>
    </row>
    <row r="172" spans="1:4" x14ac:dyDescent="0.25">
      <c r="A172" t="s">
        <v>168</v>
      </c>
      <c r="B172">
        <v>0</v>
      </c>
      <c r="C172">
        <v>0</v>
      </c>
      <c r="D172">
        <v>0</v>
      </c>
    </row>
    <row r="173" spans="1:4" x14ac:dyDescent="0.25">
      <c r="A173" t="s">
        <v>169</v>
      </c>
      <c r="B173">
        <v>0</v>
      </c>
      <c r="C173">
        <v>0</v>
      </c>
      <c r="D173">
        <v>0</v>
      </c>
    </row>
    <row r="174" spans="1:4" x14ac:dyDescent="0.25">
      <c r="A174" t="s">
        <v>170</v>
      </c>
      <c r="B174">
        <v>0</v>
      </c>
      <c r="C174">
        <v>0</v>
      </c>
      <c r="D174">
        <v>0</v>
      </c>
    </row>
    <row r="175" spans="1:4" x14ac:dyDescent="0.25">
      <c r="A175" t="s">
        <v>171</v>
      </c>
      <c r="B175">
        <v>0</v>
      </c>
      <c r="C175">
        <v>0</v>
      </c>
      <c r="D175">
        <v>0</v>
      </c>
    </row>
    <row r="176" spans="1:4" x14ac:dyDescent="0.25">
      <c r="A176" t="s">
        <v>172</v>
      </c>
      <c r="B176">
        <v>0</v>
      </c>
      <c r="C176">
        <v>0</v>
      </c>
      <c r="D176">
        <v>0</v>
      </c>
    </row>
    <row r="177" spans="1:4" x14ac:dyDescent="0.25">
      <c r="A177" t="s">
        <v>173</v>
      </c>
      <c r="B177">
        <v>0</v>
      </c>
      <c r="C177">
        <v>0</v>
      </c>
      <c r="D177">
        <v>0</v>
      </c>
    </row>
    <row r="178" spans="1:4" x14ac:dyDescent="0.25">
      <c r="A178" t="s">
        <v>174</v>
      </c>
      <c r="B178">
        <v>0</v>
      </c>
      <c r="C178">
        <v>0</v>
      </c>
      <c r="D178">
        <v>0</v>
      </c>
    </row>
    <row r="179" spans="1:4" x14ac:dyDescent="0.25">
      <c r="A179" t="s">
        <v>175</v>
      </c>
      <c r="B179">
        <v>0</v>
      </c>
      <c r="C179">
        <v>0</v>
      </c>
      <c r="D179">
        <v>0</v>
      </c>
    </row>
    <row r="180" spans="1:4" x14ac:dyDescent="0.25">
      <c r="A180" t="s">
        <v>176</v>
      </c>
      <c r="B180">
        <v>0</v>
      </c>
      <c r="C180">
        <v>0</v>
      </c>
      <c r="D180">
        <v>0</v>
      </c>
    </row>
    <row r="181" spans="1:4" x14ac:dyDescent="0.25">
      <c r="A181" t="s">
        <v>177</v>
      </c>
      <c r="B181">
        <v>0</v>
      </c>
      <c r="C181">
        <v>0</v>
      </c>
      <c r="D181">
        <v>0</v>
      </c>
    </row>
    <row r="182" spans="1:4" x14ac:dyDescent="0.25">
      <c r="A182" t="s">
        <v>178</v>
      </c>
      <c r="B182">
        <v>0</v>
      </c>
      <c r="C182">
        <v>0</v>
      </c>
      <c r="D182">
        <v>0</v>
      </c>
    </row>
    <row r="183" spans="1:4" x14ac:dyDescent="0.25">
      <c r="A183" t="s">
        <v>179</v>
      </c>
      <c r="B183">
        <v>0</v>
      </c>
      <c r="C183">
        <v>0</v>
      </c>
      <c r="D183">
        <v>0</v>
      </c>
    </row>
    <row r="184" spans="1:4" x14ac:dyDescent="0.25">
      <c r="A184" t="s">
        <v>180</v>
      </c>
      <c r="B184">
        <v>0</v>
      </c>
      <c r="C184">
        <v>0</v>
      </c>
      <c r="D184">
        <v>0</v>
      </c>
    </row>
    <row r="185" spans="1:4" x14ac:dyDescent="0.25">
      <c r="A185" t="s">
        <v>181</v>
      </c>
      <c r="B185">
        <v>0</v>
      </c>
      <c r="C185">
        <v>0</v>
      </c>
      <c r="D185">
        <v>0</v>
      </c>
    </row>
    <row r="186" spans="1:4" x14ac:dyDescent="0.25">
      <c r="A186" t="s">
        <v>182</v>
      </c>
      <c r="B186">
        <v>0</v>
      </c>
      <c r="C186">
        <v>0</v>
      </c>
      <c r="D186">
        <v>0</v>
      </c>
    </row>
    <row r="187" spans="1:4" x14ac:dyDescent="0.25">
      <c r="A187" t="s">
        <v>183</v>
      </c>
      <c r="B187">
        <v>0</v>
      </c>
      <c r="C187">
        <v>0</v>
      </c>
      <c r="D187">
        <v>0</v>
      </c>
    </row>
    <row r="188" spans="1:4" x14ac:dyDescent="0.25">
      <c r="A188" t="s">
        <v>184</v>
      </c>
      <c r="B188">
        <v>0</v>
      </c>
      <c r="C188">
        <v>0</v>
      </c>
      <c r="D188">
        <v>0</v>
      </c>
    </row>
    <row r="189" spans="1:4" x14ac:dyDescent="0.25">
      <c r="A189" t="s">
        <v>185</v>
      </c>
      <c r="B189">
        <v>0</v>
      </c>
      <c r="C189">
        <v>0</v>
      </c>
      <c r="D189">
        <v>0</v>
      </c>
    </row>
    <row r="190" spans="1:4" x14ac:dyDescent="0.25">
      <c r="A190" t="s">
        <v>186</v>
      </c>
      <c r="B190">
        <v>0</v>
      </c>
      <c r="C190">
        <v>0</v>
      </c>
      <c r="D190">
        <v>0</v>
      </c>
    </row>
    <row r="191" spans="1:4" x14ac:dyDescent="0.25">
      <c r="A191" t="s">
        <v>187</v>
      </c>
      <c r="B191">
        <v>0</v>
      </c>
      <c r="C191">
        <v>0</v>
      </c>
      <c r="D191">
        <v>0</v>
      </c>
    </row>
    <row r="192" spans="1:4" x14ac:dyDescent="0.25">
      <c r="A192" t="s">
        <v>188</v>
      </c>
      <c r="B192">
        <v>0</v>
      </c>
      <c r="C192">
        <v>0</v>
      </c>
      <c r="D192">
        <v>0</v>
      </c>
    </row>
    <row r="193" spans="1:4" x14ac:dyDescent="0.25">
      <c r="A193" t="s">
        <v>189</v>
      </c>
      <c r="B193">
        <v>0</v>
      </c>
      <c r="C193">
        <v>0</v>
      </c>
      <c r="D193">
        <v>0.1</v>
      </c>
    </row>
    <row r="194" spans="1:4" x14ac:dyDescent="0.25">
      <c r="A194" t="s">
        <v>190</v>
      </c>
      <c r="B194">
        <v>0</v>
      </c>
      <c r="C194">
        <v>2.4</v>
      </c>
      <c r="D194">
        <v>2</v>
      </c>
    </row>
    <row r="195" spans="1:4" x14ac:dyDescent="0.25">
      <c r="A195" t="s">
        <v>191</v>
      </c>
      <c r="B195">
        <v>8</v>
      </c>
      <c r="C195">
        <v>13.8</v>
      </c>
      <c r="D195">
        <v>9.6</v>
      </c>
    </row>
    <row r="196" spans="1:4" x14ac:dyDescent="0.25">
      <c r="A196" t="s">
        <v>192</v>
      </c>
      <c r="B196">
        <v>28.3</v>
      </c>
      <c r="C196">
        <v>31</v>
      </c>
      <c r="D196">
        <v>22.1</v>
      </c>
    </row>
    <row r="197" spans="1:4" x14ac:dyDescent="0.25">
      <c r="A197" t="s">
        <v>193</v>
      </c>
      <c r="B197">
        <v>37.4</v>
      </c>
      <c r="C197">
        <v>33.1</v>
      </c>
      <c r="D197">
        <v>30.1</v>
      </c>
    </row>
    <row r="198" spans="1:4" x14ac:dyDescent="0.25">
      <c r="A198" t="s">
        <v>194</v>
      </c>
      <c r="B198">
        <v>21.7</v>
      </c>
      <c r="C198">
        <v>16.600000000000001</v>
      </c>
      <c r="D198">
        <v>24.3</v>
      </c>
    </row>
    <row r="199" spans="1:4" x14ac:dyDescent="0.25">
      <c r="A199" t="s">
        <v>195</v>
      </c>
      <c r="B199">
        <v>4.7</v>
      </c>
      <c r="C199">
        <v>3</v>
      </c>
      <c r="D199">
        <v>10.1</v>
      </c>
    </row>
    <row r="200" spans="1:4" x14ac:dyDescent="0.25">
      <c r="A200" t="s">
        <v>196</v>
      </c>
      <c r="B200">
        <v>0</v>
      </c>
      <c r="C200">
        <v>0</v>
      </c>
      <c r="D200">
        <v>1.5</v>
      </c>
    </row>
    <row r="201" spans="1:4" x14ac:dyDescent="0.25">
      <c r="A201" t="s">
        <v>197</v>
      </c>
      <c r="B201">
        <v>0</v>
      </c>
      <c r="C201">
        <v>0</v>
      </c>
      <c r="D201">
        <v>0</v>
      </c>
    </row>
    <row r="202" spans="1:4" x14ac:dyDescent="0.25">
      <c r="A202" t="s">
        <v>198</v>
      </c>
      <c r="B202">
        <v>0</v>
      </c>
      <c r="C202">
        <v>0</v>
      </c>
      <c r="D202">
        <v>0</v>
      </c>
    </row>
    <row r="203" spans="1:4" x14ac:dyDescent="0.25">
      <c r="A203" t="s">
        <v>199</v>
      </c>
      <c r="B203">
        <v>0</v>
      </c>
      <c r="C203">
        <v>0</v>
      </c>
      <c r="D203">
        <v>0</v>
      </c>
    </row>
    <row r="204" spans="1:4" x14ac:dyDescent="0.25">
      <c r="A204" t="s">
        <v>200</v>
      </c>
      <c r="B204">
        <v>0</v>
      </c>
      <c r="C204">
        <v>0</v>
      </c>
      <c r="D204">
        <v>0</v>
      </c>
    </row>
    <row r="205" spans="1:4" x14ac:dyDescent="0.25">
      <c r="A205" t="s">
        <v>201</v>
      </c>
      <c r="B205">
        <v>0</v>
      </c>
      <c r="C205">
        <v>0</v>
      </c>
      <c r="D205">
        <v>0</v>
      </c>
    </row>
    <row r="206" spans="1:4" x14ac:dyDescent="0.25">
      <c r="A206" t="s">
        <v>202</v>
      </c>
      <c r="B206">
        <v>0</v>
      </c>
      <c r="C206">
        <v>0</v>
      </c>
      <c r="D206">
        <v>0</v>
      </c>
    </row>
    <row r="207" spans="1:4" x14ac:dyDescent="0.25">
      <c r="A207" t="s">
        <v>203</v>
      </c>
      <c r="B207">
        <v>0</v>
      </c>
      <c r="C207">
        <v>0</v>
      </c>
      <c r="D207">
        <v>0</v>
      </c>
    </row>
    <row r="208" spans="1:4" x14ac:dyDescent="0.25">
      <c r="A208" t="s">
        <v>204</v>
      </c>
      <c r="B208">
        <v>0</v>
      </c>
      <c r="C208">
        <v>0</v>
      </c>
      <c r="D208">
        <v>0</v>
      </c>
    </row>
    <row r="209" spans="1:4" x14ac:dyDescent="0.25">
      <c r="A209" t="s">
        <v>205</v>
      </c>
      <c r="B209">
        <v>0</v>
      </c>
      <c r="C209">
        <v>0</v>
      </c>
      <c r="D209">
        <v>0</v>
      </c>
    </row>
    <row r="210" spans="1:4" x14ac:dyDescent="0.25">
      <c r="A210" t="s">
        <v>206</v>
      </c>
      <c r="B210">
        <v>0</v>
      </c>
      <c r="C210">
        <v>0</v>
      </c>
      <c r="D210">
        <v>0</v>
      </c>
    </row>
    <row r="211" spans="1:4" x14ac:dyDescent="0.25">
      <c r="A211" t="s">
        <v>207</v>
      </c>
      <c r="B211">
        <v>0</v>
      </c>
      <c r="C211">
        <v>0</v>
      </c>
      <c r="D211">
        <v>0</v>
      </c>
    </row>
    <row r="212" spans="1:4" x14ac:dyDescent="0.25">
      <c r="A212" t="s">
        <v>208</v>
      </c>
      <c r="B212">
        <v>0</v>
      </c>
      <c r="C212">
        <v>0</v>
      </c>
      <c r="D212">
        <v>0</v>
      </c>
    </row>
    <row r="213" spans="1:4" x14ac:dyDescent="0.25">
      <c r="A213" t="s">
        <v>209</v>
      </c>
      <c r="B213">
        <v>0</v>
      </c>
      <c r="C213">
        <v>0</v>
      </c>
      <c r="D213">
        <v>0</v>
      </c>
    </row>
    <row r="214" spans="1:4" x14ac:dyDescent="0.25">
      <c r="A214" t="s">
        <v>210</v>
      </c>
      <c r="B214">
        <v>0</v>
      </c>
      <c r="C214">
        <v>0</v>
      </c>
      <c r="D214">
        <v>0</v>
      </c>
    </row>
    <row r="215" spans="1:4" x14ac:dyDescent="0.25">
      <c r="A215" t="s">
        <v>211</v>
      </c>
      <c r="B215">
        <v>0</v>
      </c>
      <c r="C215">
        <v>0</v>
      </c>
      <c r="D215">
        <v>0</v>
      </c>
    </row>
    <row r="216" spans="1:4" x14ac:dyDescent="0.25">
      <c r="A216" t="s">
        <v>212</v>
      </c>
      <c r="B216">
        <v>0</v>
      </c>
      <c r="C216">
        <v>0</v>
      </c>
      <c r="D216">
        <v>0</v>
      </c>
    </row>
    <row r="217" spans="1:4" x14ac:dyDescent="0.25">
      <c r="A217" t="s">
        <v>213</v>
      </c>
      <c r="B217">
        <v>0</v>
      </c>
      <c r="C217">
        <v>0</v>
      </c>
      <c r="D217">
        <v>0</v>
      </c>
    </row>
    <row r="218" spans="1:4" x14ac:dyDescent="0.25">
      <c r="A218" t="s">
        <v>214</v>
      </c>
      <c r="B218">
        <v>0</v>
      </c>
      <c r="C218">
        <v>0</v>
      </c>
      <c r="D218">
        <v>0</v>
      </c>
    </row>
    <row r="219" spans="1:4" x14ac:dyDescent="0.25">
      <c r="A219" t="s">
        <v>215</v>
      </c>
      <c r="B219">
        <v>0</v>
      </c>
      <c r="C219">
        <v>0</v>
      </c>
      <c r="D219">
        <v>0</v>
      </c>
    </row>
    <row r="220" spans="1:4" x14ac:dyDescent="0.25">
      <c r="A220" t="s">
        <v>216</v>
      </c>
      <c r="B220">
        <v>0</v>
      </c>
      <c r="C220">
        <v>0</v>
      </c>
      <c r="D220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zoomScaleNormal="100" workbookViewId="0">
      <selection activeCell="G1" sqref="G1"/>
    </sheetView>
  </sheetViews>
  <sheetFormatPr defaultRowHeight="15" x14ac:dyDescent="0.25"/>
  <sheetData>
    <row r="1" spans="1:3" x14ac:dyDescent="0.25">
      <c r="A1" t="s">
        <v>217</v>
      </c>
      <c r="B1" t="s">
        <v>217</v>
      </c>
      <c r="C1" t="s">
        <v>217</v>
      </c>
    </row>
    <row r="2" spans="1:3" x14ac:dyDescent="0.25">
      <c r="A2" t="s">
        <v>218</v>
      </c>
      <c r="B2" t="s">
        <v>218</v>
      </c>
      <c r="C2" t="s">
        <v>221</v>
      </c>
    </row>
    <row r="3" spans="1:3" x14ac:dyDescent="0.25">
      <c r="A3">
        <v>6.01</v>
      </c>
      <c r="B3">
        <v>6.01</v>
      </c>
      <c r="C3">
        <v>6.01</v>
      </c>
    </row>
    <row r="4" spans="1:3" x14ac:dyDescent="0.25">
      <c r="A4" t="s">
        <v>219</v>
      </c>
      <c r="B4" t="s">
        <v>219</v>
      </c>
      <c r="C4" t="s">
        <v>219</v>
      </c>
    </row>
    <row r="5" spans="1:3" x14ac:dyDescent="0.25">
      <c r="A5" s="1">
        <v>42251.664895833332</v>
      </c>
      <c r="B5" s="1">
        <v>42251.685925925929</v>
      </c>
      <c r="C5" s="1">
        <v>42251.689293981479</v>
      </c>
    </row>
    <row r="6" spans="1:3" x14ac:dyDescent="0.25">
      <c r="A6">
        <v>389.9</v>
      </c>
      <c r="B6">
        <v>333.9</v>
      </c>
      <c r="C6">
        <v>344.8</v>
      </c>
    </row>
    <row r="7" spans="1:3" x14ac:dyDescent="0.25">
      <c r="A7">
        <v>1</v>
      </c>
      <c r="B7">
        <v>1</v>
      </c>
      <c r="C7">
        <v>0.22700000000000001</v>
      </c>
    </row>
    <row r="9" spans="1:3" x14ac:dyDescent="0.25">
      <c r="A9">
        <v>0.4</v>
      </c>
      <c r="B9">
        <v>0.4</v>
      </c>
      <c r="C9">
        <v>0.4</v>
      </c>
    </row>
    <row r="10" spans="1:3" x14ac:dyDescent="0.25">
      <c r="A10">
        <v>0.4632</v>
      </c>
      <c r="B10">
        <v>0.4632</v>
      </c>
      <c r="C10">
        <v>0.4632</v>
      </c>
    </row>
    <row r="11" spans="1:3" x14ac:dyDescent="0.25">
      <c r="A11">
        <v>0.53649999999999998</v>
      </c>
      <c r="B11">
        <v>0.53649999999999998</v>
      </c>
      <c r="C11">
        <v>0.53649999999999998</v>
      </c>
    </row>
    <row r="12" spans="1:3" x14ac:dyDescent="0.25">
      <c r="A12">
        <v>0.62129999999999996</v>
      </c>
      <c r="B12">
        <v>0.62129999999999996</v>
      </c>
      <c r="C12">
        <v>0.62129999999999996</v>
      </c>
    </row>
    <row r="13" spans="1:3" x14ac:dyDescent="0.25">
      <c r="A13">
        <v>0.71950000000000003</v>
      </c>
      <c r="B13">
        <v>0.71950000000000003</v>
      </c>
      <c r="C13">
        <v>0.71950000000000003</v>
      </c>
    </row>
    <row r="14" spans="1:3" x14ac:dyDescent="0.25">
      <c r="A14">
        <v>0.83320000000000005</v>
      </c>
      <c r="B14">
        <v>0.83320000000000005</v>
      </c>
      <c r="C14">
        <v>0.83320000000000005</v>
      </c>
    </row>
    <row r="15" spans="1:3" x14ac:dyDescent="0.25">
      <c r="A15">
        <v>0.96489999999999998</v>
      </c>
      <c r="B15">
        <v>0.96489999999999998</v>
      </c>
      <c r="C15">
        <v>0.96489999999999998</v>
      </c>
    </row>
    <row r="16" spans="1:3" x14ac:dyDescent="0.25">
      <c r="A16">
        <v>1.117</v>
      </c>
      <c r="B16">
        <v>1.117</v>
      </c>
      <c r="C16">
        <v>1.117</v>
      </c>
    </row>
    <row r="17" spans="1:8" x14ac:dyDescent="0.25">
      <c r="A17">
        <v>1.294</v>
      </c>
      <c r="B17">
        <v>1.294</v>
      </c>
      <c r="C17">
        <v>1.294</v>
      </c>
    </row>
    <row r="18" spans="1:8" x14ac:dyDescent="0.25">
      <c r="A18">
        <v>1.4990000000000001</v>
      </c>
      <c r="B18">
        <v>1.4990000000000001</v>
      </c>
      <c r="C18">
        <v>1.4990000000000001</v>
      </c>
    </row>
    <row r="19" spans="1:8" x14ac:dyDescent="0.25">
      <c r="A19">
        <v>1.736</v>
      </c>
      <c r="B19">
        <v>1.736</v>
      </c>
      <c r="C19">
        <v>1.736</v>
      </c>
    </row>
    <row r="20" spans="1:8" x14ac:dyDescent="0.25">
      <c r="A20">
        <v>2.0099999999999998</v>
      </c>
      <c r="B20">
        <v>2.0099999999999998</v>
      </c>
      <c r="C20">
        <v>2.0099999999999998</v>
      </c>
    </row>
    <row r="21" spans="1:8" x14ac:dyDescent="0.25">
      <c r="A21">
        <v>2.3279999999999998</v>
      </c>
      <c r="B21">
        <v>2.3279999999999998</v>
      </c>
      <c r="C21">
        <v>2.3279999999999998</v>
      </c>
    </row>
    <row r="22" spans="1:8" x14ac:dyDescent="0.25">
      <c r="A22">
        <v>2.6960000000000002</v>
      </c>
      <c r="B22">
        <v>2.6960000000000002</v>
      </c>
      <c r="C22">
        <v>2.6960000000000002</v>
      </c>
    </row>
    <row r="23" spans="1:8" x14ac:dyDescent="0.25">
      <c r="A23">
        <v>3.1219999999999999</v>
      </c>
      <c r="B23">
        <v>3.1219999999999999</v>
      </c>
      <c r="C23">
        <v>3.1219999999999999</v>
      </c>
    </row>
    <row r="24" spans="1:8" x14ac:dyDescent="0.25">
      <c r="A24">
        <v>3.6150000000000002</v>
      </c>
      <c r="B24">
        <v>3.6150000000000002</v>
      </c>
      <c r="C24">
        <v>3.6150000000000002</v>
      </c>
    </row>
    <row r="25" spans="1:8" x14ac:dyDescent="0.25">
      <c r="A25">
        <v>4.1870000000000003</v>
      </c>
      <c r="B25">
        <v>4.1870000000000003</v>
      </c>
      <c r="C25">
        <v>4.1870000000000003</v>
      </c>
    </row>
    <row r="26" spans="1:8" x14ac:dyDescent="0.25">
      <c r="A26">
        <v>4.8490000000000002</v>
      </c>
      <c r="B26">
        <v>4.8490000000000002</v>
      </c>
      <c r="C26">
        <v>4.8490000000000002</v>
      </c>
    </row>
    <row r="27" spans="1:8" x14ac:dyDescent="0.25">
      <c r="A27">
        <v>5.6150000000000002</v>
      </c>
      <c r="B27">
        <v>5.6150000000000002</v>
      </c>
      <c r="C27">
        <v>5.6150000000000002</v>
      </c>
    </row>
    <row r="28" spans="1:8" x14ac:dyDescent="0.25">
      <c r="A28">
        <v>6.5030000000000001</v>
      </c>
      <c r="B28">
        <v>6.5030000000000001</v>
      </c>
      <c r="C28">
        <v>6.5030000000000001</v>
      </c>
    </row>
    <row r="29" spans="1:8" x14ac:dyDescent="0.25">
      <c r="A29">
        <v>7.5309999999999997</v>
      </c>
      <c r="B29">
        <v>7.5309999999999997</v>
      </c>
      <c r="C29">
        <v>7.5309999999999997</v>
      </c>
      <c r="H29">
        <f>AVERAGE(A6:C6)</f>
        <v>356.2</v>
      </c>
    </row>
    <row r="30" spans="1:8" x14ac:dyDescent="0.25">
      <c r="A30">
        <v>8.7210000000000001</v>
      </c>
      <c r="B30">
        <v>8.7210000000000001</v>
      </c>
      <c r="C30">
        <v>8.7210000000000001</v>
      </c>
    </row>
    <row r="31" spans="1:8" x14ac:dyDescent="0.25">
      <c r="A31">
        <v>10.1</v>
      </c>
      <c r="B31">
        <v>10.1</v>
      </c>
      <c r="C31">
        <v>10.1</v>
      </c>
    </row>
    <row r="32" spans="1:8" x14ac:dyDescent="0.25">
      <c r="A32">
        <v>11.7</v>
      </c>
      <c r="B32">
        <v>11.7</v>
      </c>
      <c r="C32">
        <v>11.7</v>
      </c>
    </row>
    <row r="33" spans="1:3" x14ac:dyDescent="0.25">
      <c r="A33">
        <v>13.54</v>
      </c>
      <c r="B33">
        <v>13.54</v>
      </c>
      <c r="C33">
        <v>13.54</v>
      </c>
    </row>
    <row r="34" spans="1:3" x14ac:dyDescent="0.25">
      <c r="A34">
        <v>15.69</v>
      </c>
      <c r="B34">
        <v>15.69</v>
      </c>
      <c r="C34">
        <v>15.69</v>
      </c>
    </row>
    <row r="35" spans="1:3" x14ac:dyDescent="0.25">
      <c r="A35">
        <v>18.170000000000002</v>
      </c>
      <c r="B35">
        <v>18.170000000000002</v>
      </c>
      <c r="C35">
        <v>18.170000000000002</v>
      </c>
    </row>
    <row r="36" spans="1:3" x14ac:dyDescent="0.25">
      <c r="A36">
        <v>21.04</v>
      </c>
      <c r="B36">
        <v>21.04</v>
      </c>
      <c r="C36">
        <v>21.04</v>
      </c>
    </row>
    <row r="37" spans="1:3" x14ac:dyDescent="0.25">
      <c r="A37">
        <v>24.36</v>
      </c>
      <c r="B37">
        <v>24.36</v>
      </c>
      <c r="C37">
        <v>24.36</v>
      </c>
    </row>
    <row r="38" spans="1:3" x14ac:dyDescent="0.25">
      <c r="A38">
        <v>28.21</v>
      </c>
      <c r="B38">
        <v>28.21</v>
      </c>
      <c r="C38">
        <v>28.21</v>
      </c>
    </row>
    <row r="39" spans="1:3" x14ac:dyDescent="0.25">
      <c r="A39">
        <v>32.67</v>
      </c>
      <c r="B39">
        <v>32.67</v>
      </c>
      <c r="C39">
        <v>32.67</v>
      </c>
    </row>
    <row r="40" spans="1:3" x14ac:dyDescent="0.25">
      <c r="A40">
        <v>37.840000000000003</v>
      </c>
      <c r="B40">
        <v>37.840000000000003</v>
      </c>
      <c r="C40">
        <v>37.840000000000003</v>
      </c>
    </row>
    <row r="41" spans="1:3" x14ac:dyDescent="0.25">
      <c r="A41">
        <v>43.82</v>
      </c>
      <c r="B41">
        <v>43.82</v>
      </c>
      <c r="C41">
        <v>43.82</v>
      </c>
    </row>
    <row r="42" spans="1:3" x14ac:dyDescent="0.25">
      <c r="A42">
        <v>50.75</v>
      </c>
      <c r="B42">
        <v>50.75</v>
      </c>
      <c r="C42">
        <v>50.75</v>
      </c>
    </row>
    <row r="43" spans="1:3" x14ac:dyDescent="0.25">
      <c r="A43">
        <v>58.77</v>
      </c>
      <c r="B43">
        <v>58.77</v>
      </c>
      <c r="C43">
        <v>58.77</v>
      </c>
    </row>
    <row r="44" spans="1:3" x14ac:dyDescent="0.25">
      <c r="A44">
        <v>68.06</v>
      </c>
      <c r="B44">
        <v>68.06</v>
      </c>
      <c r="C44">
        <v>68.06</v>
      </c>
    </row>
    <row r="45" spans="1:3" x14ac:dyDescent="0.25">
      <c r="A45">
        <v>78.819999999999993</v>
      </c>
      <c r="B45">
        <v>78.819999999999993</v>
      </c>
      <c r="C45">
        <v>78.819999999999993</v>
      </c>
    </row>
    <row r="46" spans="1:3" x14ac:dyDescent="0.25">
      <c r="A46">
        <v>91.28</v>
      </c>
      <c r="B46">
        <v>91.28</v>
      </c>
      <c r="C46">
        <v>91.28</v>
      </c>
    </row>
    <row r="47" spans="1:3" x14ac:dyDescent="0.25">
      <c r="A47">
        <v>105.7</v>
      </c>
      <c r="B47">
        <v>105.7</v>
      </c>
      <c r="C47">
        <v>105.7</v>
      </c>
    </row>
    <row r="48" spans="1:3" x14ac:dyDescent="0.25">
      <c r="A48">
        <v>122.4</v>
      </c>
      <c r="B48">
        <v>122.4</v>
      </c>
      <c r="C48">
        <v>122.4</v>
      </c>
    </row>
    <row r="49" spans="1:3" x14ac:dyDescent="0.25">
      <c r="A49">
        <v>141.80000000000001</v>
      </c>
      <c r="B49">
        <v>141.80000000000001</v>
      </c>
      <c r="C49">
        <v>141.80000000000001</v>
      </c>
    </row>
    <row r="50" spans="1:3" x14ac:dyDescent="0.25">
      <c r="A50">
        <v>164.2</v>
      </c>
      <c r="B50">
        <v>164.2</v>
      </c>
      <c r="C50">
        <v>164.2</v>
      </c>
    </row>
    <row r="51" spans="1:3" x14ac:dyDescent="0.25">
      <c r="A51">
        <v>190.1</v>
      </c>
      <c r="B51">
        <v>190.1</v>
      </c>
      <c r="C51">
        <v>190.1</v>
      </c>
    </row>
    <row r="52" spans="1:3" x14ac:dyDescent="0.25">
      <c r="A52">
        <v>220.2</v>
      </c>
      <c r="B52">
        <v>220.2</v>
      </c>
      <c r="C52">
        <v>220.2</v>
      </c>
    </row>
    <row r="53" spans="1:3" x14ac:dyDescent="0.25">
      <c r="A53">
        <v>255</v>
      </c>
      <c r="B53">
        <v>255</v>
      </c>
      <c r="C53">
        <v>255</v>
      </c>
    </row>
    <row r="54" spans="1:3" x14ac:dyDescent="0.25">
      <c r="A54">
        <v>295.3</v>
      </c>
      <c r="B54">
        <v>295.3</v>
      </c>
      <c r="C54">
        <v>295.3</v>
      </c>
    </row>
    <row r="55" spans="1:3" x14ac:dyDescent="0.25">
      <c r="A55">
        <v>342</v>
      </c>
      <c r="B55">
        <v>342</v>
      </c>
      <c r="C55">
        <v>342</v>
      </c>
    </row>
    <row r="56" spans="1:3" x14ac:dyDescent="0.25">
      <c r="A56">
        <v>396.1</v>
      </c>
      <c r="B56">
        <v>396.1</v>
      </c>
      <c r="C56">
        <v>396.1</v>
      </c>
    </row>
    <row r="57" spans="1:3" x14ac:dyDescent="0.25">
      <c r="A57">
        <v>458.7</v>
      </c>
      <c r="B57">
        <v>458.7</v>
      </c>
      <c r="C57">
        <v>458.7</v>
      </c>
    </row>
    <row r="58" spans="1:3" x14ac:dyDescent="0.25">
      <c r="A58">
        <v>531.20000000000005</v>
      </c>
      <c r="B58">
        <v>531.20000000000005</v>
      </c>
      <c r="C58">
        <v>531.20000000000005</v>
      </c>
    </row>
    <row r="59" spans="1:3" x14ac:dyDescent="0.25">
      <c r="A59">
        <v>615.1</v>
      </c>
      <c r="B59">
        <v>615.1</v>
      </c>
      <c r="C59">
        <v>615.1</v>
      </c>
    </row>
    <row r="60" spans="1:3" x14ac:dyDescent="0.25">
      <c r="A60">
        <v>712.4</v>
      </c>
      <c r="B60">
        <v>712.4</v>
      </c>
      <c r="C60">
        <v>712.4</v>
      </c>
    </row>
    <row r="61" spans="1:3" x14ac:dyDescent="0.25">
      <c r="A61">
        <v>825</v>
      </c>
      <c r="B61">
        <v>825</v>
      </c>
      <c r="C61">
        <v>825</v>
      </c>
    </row>
    <row r="62" spans="1:3" x14ac:dyDescent="0.25">
      <c r="A62">
        <v>955.4</v>
      </c>
      <c r="B62">
        <v>955.4</v>
      </c>
      <c r="C62">
        <v>955.4</v>
      </c>
    </row>
    <row r="63" spans="1:3" x14ac:dyDescent="0.25">
      <c r="A63">
        <v>1106</v>
      </c>
      <c r="B63">
        <v>1106</v>
      </c>
      <c r="C63">
        <v>1106</v>
      </c>
    </row>
    <row r="64" spans="1:3" x14ac:dyDescent="0.25">
      <c r="A64">
        <v>1281</v>
      </c>
      <c r="B64">
        <v>1281</v>
      </c>
      <c r="C64">
        <v>1281</v>
      </c>
    </row>
    <row r="65" spans="1:5" x14ac:dyDescent="0.25">
      <c r="A65">
        <v>1484</v>
      </c>
      <c r="B65">
        <v>1484</v>
      </c>
      <c r="C65">
        <v>1484</v>
      </c>
    </row>
    <row r="66" spans="1:5" x14ac:dyDescent="0.25">
      <c r="A66">
        <v>1718</v>
      </c>
      <c r="B66">
        <v>1718</v>
      </c>
      <c r="C66">
        <v>1718</v>
      </c>
    </row>
    <row r="67" spans="1:5" x14ac:dyDescent="0.25">
      <c r="A67">
        <v>1990</v>
      </c>
      <c r="B67">
        <v>1990</v>
      </c>
      <c r="C67">
        <v>1990</v>
      </c>
    </row>
    <row r="68" spans="1:5" x14ac:dyDescent="0.25">
      <c r="A68">
        <v>2305</v>
      </c>
      <c r="B68">
        <v>2305</v>
      </c>
      <c r="C68">
        <v>2305</v>
      </c>
    </row>
    <row r="69" spans="1:5" x14ac:dyDescent="0.25">
      <c r="A69">
        <v>2669</v>
      </c>
      <c r="B69">
        <v>2669</v>
      </c>
      <c r="C69">
        <v>2669</v>
      </c>
    </row>
    <row r="70" spans="1:5" x14ac:dyDescent="0.25">
      <c r="A70">
        <v>3091</v>
      </c>
      <c r="B70">
        <v>3091</v>
      </c>
      <c r="C70">
        <v>3091</v>
      </c>
    </row>
    <row r="71" spans="1:5" x14ac:dyDescent="0.25">
      <c r="A71">
        <v>3580</v>
      </c>
      <c r="B71">
        <v>3580</v>
      </c>
      <c r="C71">
        <v>3580</v>
      </c>
    </row>
    <row r="72" spans="1:5" x14ac:dyDescent="0.25">
      <c r="A72">
        <v>4145</v>
      </c>
      <c r="B72">
        <v>4145</v>
      </c>
      <c r="C72">
        <v>4145</v>
      </c>
    </row>
    <row r="73" spans="1:5" x14ac:dyDescent="0.25">
      <c r="A73">
        <v>4801</v>
      </c>
      <c r="B73">
        <v>4801</v>
      </c>
      <c r="C73">
        <v>4801</v>
      </c>
    </row>
    <row r="74" spans="1:5" x14ac:dyDescent="0.25">
      <c r="A74">
        <v>5560</v>
      </c>
      <c r="B74">
        <v>5560</v>
      </c>
      <c r="C74">
        <v>5560</v>
      </c>
    </row>
    <row r="75" spans="1:5" x14ac:dyDescent="0.25">
      <c r="A75">
        <v>6439</v>
      </c>
      <c r="B75">
        <v>6439</v>
      </c>
      <c r="C75">
        <v>6439</v>
      </c>
    </row>
    <row r="76" spans="1:5" x14ac:dyDescent="0.25">
      <c r="A76">
        <v>7456</v>
      </c>
      <c r="B76">
        <v>7456</v>
      </c>
      <c r="C76">
        <v>7456</v>
      </c>
    </row>
    <row r="77" spans="1:5" x14ac:dyDescent="0.25">
      <c r="A77">
        <v>8635</v>
      </c>
      <c r="B77">
        <v>8635</v>
      </c>
      <c r="C77">
        <v>8635</v>
      </c>
    </row>
    <row r="78" spans="1:5" x14ac:dyDescent="0.25">
      <c r="A78" s="2">
        <v>10000</v>
      </c>
      <c r="B78" s="2">
        <v>10000</v>
      </c>
      <c r="C78" s="2">
        <v>10000</v>
      </c>
    </row>
    <row r="79" spans="1:5" x14ac:dyDescent="0.25">
      <c r="A79" s="2"/>
      <c r="B79" s="2"/>
      <c r="C79" s="2"/>
    </row>
    <row r="80" spans="1:5" x14ac:dyDescent="0.25">
      <c r="A80">
        <v>0</v>
      </c>
      <c r="B80">
        <v>0</v>
      </c>
      <c r="C80">
        <v>0</v>
      </c>
      <c r="D80">
        <f>C80*1.35</f>
        <v>0</v>
      </c>
      <c r="E80">
        <f>A80*1.05</f>
        <v>0</v>
      </c>
    </row>
    <row r="81" spans="1:5" x14ac:dyDescent="0.25">
      <c r="A81">
        <v>0</v>
      </c>
      <c r="B81">
        <v>0</v>
      </c>
      <c r="C81">
        <v>0</v>
      </c>
      <c r="D81">
        <f t="shared" ref="D81:D144" si="0">C81*1.35</f>
        <v>0</v>
      </c>
      <c r="E81">
        <f t="shared" ref="E81:E144" si="1">A81*1.05</f>
        <v>0</v>
      </c>
    </row>
    <row r="82" spans="1:5" x14ac:dyDescent="0.25">
      <c r="A82">
        <v>0</v>
      </c>
      <c r="B82">
        <v>0</v>
      </c>
      <c r="C82">
        <v>0</v>
      </c>
      <c r="D82">
        <f t="shared" si="0"/>
        <v>0</v>
      </c>
      <c r="E82">
        <f t="shared" si="1"/>
        <v>0</v>
      </c>
    </row>
    <row r="83" spans="1:5" x14ac:dyDescent="0.25">
      <c r="A83">
        <v>0</v>
      </c>
      <c r="B83">
        <v>0</v>
      </c>
      <c r="C83">
        <v>0</v>
      </c>
      <c r="D83">
        <f t="shared" si="0"/>
        <v>0</v>
      </c>
      <c r="E83">
        <f t="shared" si="1"/>
        <v>0</v>
      </c>
    </row>
    <row r="84" spans="1:5" x14ac:dyDescent="0.25">
      <c r="A84">
        <v>0</v>
      </c>
      <c r="B84">
        <v>0</v>
      </c>
      <c r="C84">
        <v>0</v>
      </c>
      <c r="D84">
        <f t="shared" si="0"/>
        <v>0</v>
      </c>
      <c r="E84">
        <f t="shared" si="1"/>
        <v>0</v>
      </c>
    </row>
    <row r="85" spans="1:5" x14ac:dyDescent="0.25">
      <c r="A85">
        <v>0</v>
      </c>
      <c r="B85">
        <v>0</v>
      </c>
      <c r="C85">
        <v>0</v>
      </c>
      <c r="D85">
        <f t="shared" si="0"/>
        <v>0</v>
      </c>
      <c r="E85">
        <f t="shared" si="1"/>
        <v>0</v>
      </c>
    </row>
    <row r="86" spans="1:5" x14ac:dyDescent="0.25">
      <c r="A86">
        <v>0</v>
      </c>
      <c r="B86">
        <v>0</v>
      </c>
      <c r="C86">
        <v>0</v>
      </c>
      <c r="D86">
        <f t="shared" si="0"/>
        <v>0</v>
      </c>
      <c r="E86">
        <f t="shared" si="1"/>
        <v>0</v>
      </c>
    </row>
    <row r="87" spans="1:5" x14ac:dyDescent="0.25">
      <c r="A87">
        <v>0</v>
      </c>
      <c r="B87">
        <v>0</v>
      </c>
      <c r="C87">
        <v>0</v>
      </c>
      <c r="D87">
        <f t="shared" si="0"/>
        <v>0</v>
      </c>
      <c r="E87">
        <f t="shared" si="1"/>
        <v>0</v>
      </c>
    </row>
    <row r="88" spans="1:5" x14ac:dyDescent="0.25">
      <c r="A88">
        <v>0</v>
      </c>
      <c r="B88">
        <v>0</v>
      </c>
      <c r="C88">
        <v>0</v>
      </c>
      <c r="D88">
        <f t="shared" si="0"/>
        <v>0</v>
      </c>
      <c r="E88">
        <f t="shared" si="1"/>
        <v>0</v>
      </c>
    </row>
    <row r="89" spans="1:5" x14ac:dyDescent="0.25">
      <c r="A89">
        <v>0</v>
      </c>
      <c r="B89">
        <v>0</v>
      </c>
      <c r="C89">
        <v>0</v>
      </c>
      <c r="D89">
        <f t="shared" si="0"/>
        <v>0</v>
      </c>
      <c r="E89">
        <f t="shared" si="1"/>
        <v>0</v>
      </c>
    </row>
    <row r="90" spans="1:5" x14ac:dyDescent="0.25">
      <c r="A90">
        <v>0</v>
      </c>
      <c r="B90">
        <v>0</v>
      </c>
      <c r="C90">
        <v>0</v>
      </c>
      <c r="D90">
        <f t="shared" si="0"/>
        <v>0</v>
      </c>
      <c r="E90">
        <f t="shared" si="1"/>
        <v>0</v>
      </c>
    </row>
    <row r="91" spans="1:5" x14ac:dyDescent="0.25">
      <c r="A91">
        <v>0</v>
      </c>
      <c r="B91">
        <v>0</v>
      </c>
      <c r="C91">
        <v>0</v>
      </c>
      <c r="D91">
        <f t="shared" si="0"/>
        <v>0</v>
      </c>
      <c r="E91">
        <f t="shared" si="1"/>
        <v>0</v>
      </c>
    </row>
    <row r="92" spans="1:5" x14ac:dyDescent="0.25">
      <c r="A92">
        <v>0</v>
      </c>
      <c r="B92">
        <v>0</v>
      </c>
      <c r="C92">
        <v>0</v>
      </c>
      <c r="D92">
        <f t="shared" si="0"/>
        <v>0</v>
      </c>
      <c r="E92">
        <f t="shared" si="1"/>
        <v>0</v>
      </c>
    </row>
    <row r="93" spans="1:5" x14ac:dyDescent="0.25">
      <c r="A93">
        <v>0</v>
      </c>
      <c r="B93">
        <v>0</v>
      </c>
      <c r="C93">
        <v>0</v>
      </c>
      <c r="D93">
        <f t="shared" si="0"/>
        <v>0</v>
      </c>
      <c r="E93">
        <f t="shared" si="1"/>
        <v>0</v>
      </c>
    </row>
    <row r="94" spans="1:5" x14ac:dyDescent="0.25">
      <c r="A94">
        <v>0</v>
      </c>
      <c r="B94">
        <v>0</v>
      </c>
      <c r="C94">
        <v>0</v>
      </c>
      <c r="D94">
        <f t="shared" si="0"/>
        <v>0</v>
      </c>
      <c r="E94">
        <f t="shared" si="1"/>
        <v>0</v>
      </c>
    </row>
    <row r="95" spans="1:5" x14ac:dyDescent="0.25">
      <c r="A95">
        <v>0</v>
      </c>
      <c r="B95">
        <v>0</v>
      </c>
      <c r="C95">
        <v>0</v>
      </c>
      <c r="D95">
        <f t="shared" si="0"/>
        <v>0</v>
      </c>
      <c r="E95">
        <f t="shared" si="1"/>
        <v>0</v>
      </c>
    </row>
    <row r="96" spans="1:5" x14ac:dyDescent="0.25">
      <c r="A96">
        <v>0</v>
      </c>
      <c r="B96">
        <v>0</v>
      </c>
      <c r="C96">
        <v>0</v>
      </c>
      <c r="D96">
        <f t="shared" si="0"/>
        <v>0</v>
      </c>
      <c r="E96">
        <f t="shared" si="1"/>
        <v>0</v>
      </c>
    </row>
    <row r="97" spans="1:5" x14ac:dyDescent="0.25">
      <c r="A97">
        <v>0</v>
      </c>
      <c r="B97">
        <v>0</v>
      </c>
      <c r="C97">
        <v>0</v>
      </c>
      <c r="D97">
        <f t="shared" si="0"/>
        <v>0</v>
      </c>
      <c r="E97">
        <f t="shared" si="1"/>
        <v>0</v>
      </c>
    </row>
    <row r="98" spans="1:5" x14ac:dyDescent="0.25">
      <c r="A98">
        <v>0</v>
      </c>
      <c r="B98">
        <v>0</v>
      </c>
      <c r="C98">
        <v>0</v>
      </c>
      <c r="D98">
        <f t="shared" si="0"/>
        <v>0</v>
      </c>
      <c r="E98">
        <f t="shared" si="1"/>
        <v>0</v>
      </c>
    </row>
    <row r="99" spans="1:5" x14ac:dyDescent="0.25">
      <c r="A99">
        <v>0</v>
      </c>
      <c r="B99">
        <v>0</v>
      </c>
      <c r="C99">
        <v>0</v>
      </c>
      <c r="D99">
        <f t="shared" si="0"/>
        <v>0</v>
      </c>
      <c r="E99">
        <f t="shared" si="1"/>
        <v>0</v>
      </c>
    </row>
    <row r="100" spans="1:5" x14ac:dyDescent="0.25">
      <c r="A100">
        <v>0</v>
      </c>
      <c r="B100">
        <v>0</v>
      </c>
      <c r="C100">
        <v>0</v>
      </c>
      <c r="D100">
        <f t="shared" si="0"/>
        <v>0</v>
      </c>
      <c r="E100">
        <f t="shared" si="1"/>
        <v>0</v>
      </c>
    </row>
    <row r="101" spans="1:5" x14ac:dyDescent="0.25">
      <c r="A101">
        <v>0</v>
      </c>
      <c r="B101">
        <v>0</v>
      </c>
      <c r="C101">
        <v>0</v>
      </c>
      <c r="D101">
        <f t="shared" si="0"/>
        <v>0</v>
      </c>
      <c r="E101">
        <f t="shared" si="1"/>
        <v>0</v>
      </c>
    </row>
    <row r="102" spans="1:5" x14ac:dyDescent="0.25">
      <c r="A102">
        <v>0</v>
      </c>
      <c r="B102">
        <v>0</v>
      </c>
      <c r="C102">
        <v>0</v>
      </c>
      <c r="D102">
        <f t="shared" si="0"/>
        <v>0</v>
      </c>
      <c r="E102">
        <f t="shared" si="1"/>
        <v>0</v>
      </c>
    </row>
    <row r="103" spans="1:5" x14ac:dyDescent="0.25">
      <c r="A103">
        <v>0</v>
      </c>
      <c r="B103">
        <v>0</v>
      </c>
      <c r="C103">
        <v>0</v>
      </c>
      <c r="D103">
        <f t="shared" si="0"/>
        <v>0</v>
      </c>
      <c r="E103">
        <f t="shared" si="1"/>
        <v>0</v>
      </c>
    </row>
    <row r="104" spans="1:5" x14ac:dyDescent="0.25">
      <c r="A104">
        <v>0</v>
      </c>
      <c r="B104">
        <v>0</v>
      </c>
      <c r="C104">
        <v>0</v>
      </c>
      <c r="D104">
        <f t="shared" si="0"/>
        <v>0</v>
      </c>
      <c r="E104">
        <f t="shared" si="1"/>
        <v>0</v>
      </c>
    </row>
    <row r="105" spans="1:5" x14ac:dyDescent="0.25">
      <c r="A105">
        <v>0</v>
      </c>
      <c r="B105">
        <v>0</v>
      </c>
      <c r="C105">
        <v>0</v>
      </c>
      <c r="D105">
        <f t="shared" si="0"/>
        <v>0</v>
      </c>
      <c r="E105">
        <f t="shared" si="1"/>
        <v>0</v>
      </c>
    </row>
    <row r="106" spans="1:5" x14ac:dyDescent="0.25">
      <c r="A106">
        <v>0</v>
      </c>
      <c r="B106">
        <v>0</v>
      </c>
      <c r="C106">
        <v>0</v>
      </c>
      <c r="D106">
        <f t="shared" si="0"/>
        <v>0</v>
      </c>
      <c r="E106">
        <f t="shared" si="1"/>
        <v>0</v>
      </c>
    </row>
    <row r="107" spans="1:5" x14ac:dyDescent="0.25">
      <c r="A107">
        <v>0</v>
      </c>
      <c r="B107">
        <v>0</v>
      </c>
      <c r="C107">
        <v>0</v>
      </c>
      <c r="D107">
        <f t="shared" si="0"/>
        <v>0</v>
      </c>
      <c r="E107">
        <f t="shared" si="1"/>
        <v>0</v>
      </c>
    </row>
    <row r="108" spans="1:5" x14ac:dyDescent="0.25">
      <c r="A108">
        <v>0</v>
      </c>
      <c r="B108">
        <v>0</v>
      </c>
      <c r="C108">
        <v>0</v>
      </c>
      <c r="D108">
        <f t="shared" si="0"/>
        <v>0</v>
      </c>
      <c r="E108">
        <f t="shared" si="1"/>
        <v>0</v>
      </c>
    </row>
    <row r="109" spans="1:5" x14ac:dyDescent="0.25">
      <c r="A109">
        <v>0</v>
      </c>
      <c r="B109">
        <v>0</v>
      </c>
      <c r="C109">
        <v>0</v>
      </c>
      <c r="D109">
        <f t="shared" si="0"/>
        <v>0</v>
      </c>
      <c r="E109">
        <f t="shared" si="1"/>
        <v>0</v>
      </c>
    </row>
    <row r="110" spans="1:5" x14ac:dyDescent="0.25">
      <c r="A110">
        <v>0</v>
      </c>
      <c r="B110">
        <v>0</v>
      </c>
      <c r="C110">
        <v>0</v>
      </c>
      <c r="D110">
        <f t="shared" si="0"/>
        <v>0</v>
      </c>
      <c r="E110">
        <f t="shared" si="1"/>
        <v>0</v>
      </c>
    </row>
    <row r="111" spans="1:5" x14ac:dyDescent="0.25">
      <c r="A111">
        <v>0</v>
      </c>
      <c r="B111">
        <v>0</v>
      </c>
      <c r="C111">
        <v>0</v>
      </c>
      <c r="D111">
        <f t="shared" si="0"/>
        <v>0</v>
      </c>
      <c r="E111">
        <f t="shared" si="1"/>
        <v>0</v>
      </c>
    </row>
    <row r="112" spans="1:5" x14ac:dyDescent="0.25">
      <c r="A112">
        <v>0</v>
      </c>
      <c r="B112">
        <v>0</v>
      </c>
      <c r="C112">
        <v>0</v>
      </c>
      <c r="D112">
        <f t="shared" si="0"/>
        <v>0</v>
      </c>
      <c r="E112">
        <f t="shared" si="1"/>
        <v>0</v>
      </c>
    </row>
    <row r="113" spans="1:5" x14ac:dyDescent="0.25">
      <c r="A113">
        <v>0</v>
      </c>
      <c r="B113">
        <v>0</v>
      </c>
      <c r="C113">
        <v>0</v>
      </c>
      <c r="D113">
        <f t="shared" si="0"/>
        <v>0</v>
      </c>
      <c r="E113">
        <f t="shared" si="1"/>
        <v>0</v>
      </c>
    </row>
    <row r="114" spans="1:5" x14ac:dyDescent="0.25">
      <c r="A114">
        <v>0</v>
      </c>
      <c r="B114">
        <v>0</v>
      </c>
      <c r="C114">
        <v>0</v>
      </c>
      <c r="D114">
        <f t="shared" si="0"/>
        <v>0</v>
      </c>
      <c r="E114">
        <f t="shared" si="1"/>
        <v>0</v>
      </c>
    </row>
    <row r="115" spans="1:5" x14ac:dyDescent="0.25">
      <c r="A115">
        <v>0</v>
      </c>
      <c r="B115">
        <v>0</v>
      </c>
      <c r="C115">
        <v>0</v>
      </c>
      <c r="D115">
        <f t="shared" si="0"/>
        <v>0</v>
      </c>
      <c r="E115">
        <f t="shared" si="1"/>
        <v>0</v>
      </c>
    </row>
    <row r="116" spans="1:5" x14ac:dyDescent="0.25">
      <c r="A116">
        <v>0</v>
      </c>
      <c r="B116">
        <v>0</v>
      </c>
      <c r="C116">
        <v>0</v>
      </c>
      <c r="D116">
        <f t="shared" si="0"/>
        <v>0</v>
      </c>
      <c r="E116">
        <f t="shared" si="1"/>
        <v>0</v>
      </c>
    </row>
    <row r="117" spans="1:5" x14ac:dyDescent="0.25">
      <c r="A117">
        <v>0</v>
      </c>
      <c r="B117">
        <v>0</v>
      </c>
      <c r="C117">
        <v>0</v>
      </c>
      <c r="D117">
        <f t="shared" si="0"/>
        <v>0</v>
      </c>
      <c r="E117">
        <f t="shared" si="1"/>
        <v>0</v>
      </c>
    </row>
    <row r="118" spans="1:5" x14ac:dyDescent="0.25">
      <c r="A118">
        <v>0</v>
      </c>
      <c r="B118">
        <v>0</v>
      </c>
      <c r="C118">
        <v>0</v>
      </c>
      <c r="D118">
        <f t="shared" si="0"/>
        <v>0</v>
      </c>
      <c r="E118">
        <f t="shared" si="1"/>
        <v>0</v>
      </c>
    </row>
    <row r="119" spans="1:5" x14ac:dyDescent="0.25">
      <c r="A119">
        <v>0</v>
      </c>
      <c r="B119">
        <v>0</v>
      </c>
      <c r="C119">
        <v>0</v>
      </c>
      <c r="D119">
        <f t="shared" si="0"/>
        <v>0</v>
      </c>
      <c r="E119">
        <f t="shared" si="1"/>
        <v>0</v>
      </c>
    </row>
    <row r="120" spans="1:5" x14ac:dyDescent="0.25">
      <c r="A120">
        <v>0</v>
      </c>
      <c r="B120">
        <v>0</v>
      </c>
      <c r="C120">
        <v>0</v>
      </c>
      <c r="D120">
        <f t="shared" si="0"/>
        <v>0</v>
      </c>
      <c r="E120">
        <f t="shared" si="1"/>
        <v>0</v>
      </c>
    </row>
    <row r="121" spans="1:5" x14ac:dyDescent="0.25">
      <c r="A121">
        <v>0</v>
      </c>
      <c r="B121">
        <v>0</v>
      </c>
      <c r="C121">
        <v>0</v>
      </c>
      <c r="D121">
        <f t="shared" si="0"/>
        <v>0</v>
      </c>
      <c r="E121">
        <f t="shared" si="1"/>
        <v>0</v>
      </c>
    </row>
    <row r="122" spans="1:5" x14ac:dyDescent="0.25">
      <c r="A122">
        <v>0</v>
      </c>
      <c r="B122">
        <v>0</v>
      </c>
      <c r="C122">
        <v>0</v>
      </c>
      <c r="D122">
        <f t="shared" si="0"/>
        <v>0</v>
      </c>
      <c r="E122">
        <f t="shared" si="1"/>
        <v>0</v>
      </c>
    </row>
    <row r="123" spans="1:5" x14ac:dyDescent="0.25">
      <c r="A123">
        <v>0</v>
      </c>
      <c r="B123">
        <v>0</v>
      </c>
      <c r="C123">
        <v>0</v>
      </c>
      <c r="D123">
        <f t="shared" si="0"/>
        <v>0</v>
      </c>
      <c r="E123">
        <f t="shared" si="1"/>
        <v>0</v>
      </c>
    </row>
    <row r="124" spans="1:5" x14ac:dyDescent="0.25">
      <c r="A124">
        <v>0</v>
      </c>
      <c r="B124">
        <v>25.3</v>
      </c>
      <c r="C124">
        <v>26.2</v>
      </c>
      <c r="D124">
        <f t="shared" si="0"/>
        <v>35.370000000000005</v>
      </c>
      <c r="E124">
        <f t="shared" si="1"/>
        <v>0</v>
      </c>
    </row>
    <row r="125" spans="1:5" x14ac:dyDescent="0.25">
      <c r="A125">
        <v>67.7</v>
      </c>
      <c r="B125">
        <v>74.7</v>
      </c>
      <c r="C125">
        <v>46.5</v>
      </c>
      <c r="D125">
        <f t="shared" si="0"/>
        <v>62.775000000000006</v>
      </c>
      <c r="E125">
        <f t="shared" si="1"/>
        <v>71.085000000000008</v>
      </c>
    </row>
    <row r="126" spans="1:5" x14ac:dyDescent="0.25">
      <c r="A126">
        <v>32.299999999999997</v>
      </c>
      <c r="B126">
        <v>0</v>
      </c>
      <c r="C126">
        <v>27.3</v>
      </c>
      <c r="D126">
        <f t="shared" si="0"/>
        <v>36.855000000000004</v>
      </c>
      <c r="E126">
        <f t="shared" si="1"/>
        <v>33.914999999999999</v>
      </c>
    </row>
    <row r="127" spans="1:5" x14ac:dyDescent="0.25">
      <c r="A127">
        <v>0</v>
      </c>
      <c r="B127">
        <v>0</v>
      </c>
      <c r="C127">
        <v>0</v>
      </c>
      <c r="D127">
        <f t="shared" si="0"/>
        <v>0</v>
      </c>
      <c r="E127">
        <f t="shared" si="1"/>
        <v>0</v>
      </c>
    </row>
    <row r="128" spans="1:5" x14ac:dyDescent="0.25">
      <c r="A128">
        <v>0</v>
      </c>
      <c r="B128">
        <v>0</v>
      </c>
      <c r="C128">
        <v>0</v>
      </c>
      <c r="D128">
        <f t="shared" si="0"/>
        <v>0</v>
      </c>
      <c r="E128">
        <f t="shared" si="1"/>
        <v>0</v>
      </c>
    </row>
    <row r="129" spans="1:5" x14ac:dyDescent="0.25">
      <c r="A129">
        <v>0</v>
      </c>
      <c r="B129">
        <v>0</v>
      </c>
      <c r="C129">
        <v>0</v>
      </c>
      <c r="D129">
        <f t="shared" si="0"/>
        <v>0</v>
      </c>
      <c r="E129">
        <f t="shared" si="1"/>
        <v>0</v>
      </c>
    </row>
    <row r="130" spans="1:5" x14ac:dyDescent="0.25">
      <c r="A130">
        <v>0</v>
      </c>
      <c r="B130">
        <v>0</v>
      </c>
      <c r="C130">
        <v>0</v>
      </c>
      <c r="D130">
        <f t="shared" si="0"/>
        <v>0</v>
      </c>
      <c r="E130">
        <f t="shared" si="1"/>
        <v>0</v>
      </c>
    </row>
    <row r="131" spans="1:5" x14ac:dyDescent="0.25">
      <c r="A131">
        <v>0</v>
      </c>
      <c r="B131">
        <v>0</v>
      </c>
      <c r="C131">
        <v>0</v>
      </c>
      <c r="D131">
        <f t="shared" si="0"/>
        <v>0</v>
      </c>
      <c r="E131">
        <f t="shared" si="1"/>
        <v>0</v>
      </c>
    </row>
    <row r="132" spans="1:5" x14ac:dyDescent="0.25">
      <c r="A132">
        <v>0</v>
      </c>
      <c r="B132">
        <v>0</v>
      </c>
      <c r="C132">
        <v>0</v>
      </c>
      <c r="D132">
        <f t="shared" si="0"/>
        <v>0</v>
      </c>
      <c r="E132">
        <f t="shared" si="1"/>
        <v>0</v>
      </c>
    </row>
    <row r="133" spans="1:5" x14ac:dyDescent="0.25">
      <c r="A133">
        <v>0</v>
      </c>
      <c r="B133">
        <v>0</v>
      </c>
      <c r="C133">
        <v>0</v>
      </c>
      <c r="D133">
        <f t="shared" si="0"/>
        <v>0</v>
      </c>
      <c r="E133">
        <f t="shared" si="1"/>
        <v>0</v>
      </c>
    </row>
    <row r="134" spans="1:5" x14ac:dyDescent="0.25">
      <c r="A134">
        <v>0</v>
      </c>
      <c r="B134">
        <v>0</v>
      </c>
      <c r="C134">
        <v>0</v>
      </c>
      <c r="D134">
        <f t="shared" si="0"/>
        <v>0</v>
      </c>
      <c r="E134">
        <f t="shared" si="1"/>
        <v>0</v>
      </c>
    </row>
    <row r="135" spans="1:5" x14ac:dyDescent="0.25">
      <c r="A135">
        <v>0</v>
      </c>
      <c r="B135">
        <v>0</v>
      </c>
      <c r="C135">
        <v>0</v>
      </c>
      <c r="D135">
        <f t="shared" si="0"/>
        <v>0</v>
      </c>
      <c r="E135">
        <f t="shared" si="1"/>
        <v>0</v>
      </c>
    </row>
    <row r="136" spans="1:5" x14ac:dyDescent="0.25">
      <c r="A136">
        <v>0</v>
      </c>
      <c r="B136">
        <v>0</v>
      </c>
      <c r="C136">
        <v>0</v>
      </c>
      <c r="D136">
        <f t="shared" si="0"/>
        <v>0</v>
      </c>
      <c r="E136">
        <f t="shared" si="1"/>
        <v>0</v>
      </c>
    </row>
    <row r="137" spans="1:5" x14ac:dyDescent="0.25">
      <c r="A137">
        <v>0</v>
      </c>
      <c r="B137">
        <v>0</v>
      </c>
      <c r="C137">
        <v>0</v>
      </c>
      <c r="D137">
        <f t="shared" si="0"/>
        <v>0</v>
      </c>
      <c r="E137">
        <f t="shared" si="1"/>
        <v>0</v>
      </c>
    </row>
    <row r="138" spans="1:5" x14ac:dyDescent="0.25">
      <c r="A138">
        <v>0</v>
      </c>
      <c r="B138">
        <v>0</v>
      </c>
      <c r="C138">
        <v>0</v>
      </c>
      <c r="D138">
        <f t="shared" si="0"/>
        <v>0</v>
      </c>
      <c r="E138">
        <f t="shared" si="1"/>
        <v>0</v>
      </c>
    </row>
    <row r="139" spans="1:5" x14ac:dyDescent="0.25">
      <c r="A139">
        <v>0</v>
      </c>
      <c r="B139">
        <v>0</v>
      </c>
      <c r="C139">
        <v>0</v>
      </c>
      <c r="D139">
        <f t="shared" si="0"/>
        <v>0</v>
      </c>
      <c r="E139">
        <f t="shared" si="1"/>
        <v>0</v>
      </c>
    </row>
    <row r="140" spans="1:5" x14ac:dyDescent="0.25">
      <c r="A140">
        <v>0</v>
      </c>
      <c r="B140">
        <v>0</v>
      </c>
      <c r="C140">
        <v>0</v>
      </c>
      <c r="D140">
        <f t="shared" si="0"/>
        <v>0</v>
      </c>
      <c r="E140">
        <f t="shared" si="1"/>
        <v>0</v>
      </c>
    </row>
    <row r="141" spans="1:5" x14ac:dyDescent="0.25">
      <c r="A141">
        <v>0</v>
      </c>
      <c r="B141">
        <v>0</v>
      </c>
      <c r="C141">
        <v>0</v>
      </c>
      <c r="D141">
        <f t="shared" si="0"/>
        <v>0</v>
      </c>
      <c r="E141">
        <f t="shared" si="1"/>
        <v>0</v>
      </c>
    </row>
    <row r="142" spans="1:5" x14ac:dyDescent="0.25">
      <c r="A142">
        <v>0</v>
      </c>
      <c r="B142">
        <v>0</v>
      </c>
      <c r="C142">
        <v>0</v>
      </c>
      <c r="D142">
        <f t="shared" si="0"/>
        <v>0</v>
      </c>
      <c r="E142">
        <f t="shared" si="1"/>
        <v>0</v>
      </c>
    </row>
    <row r="143" spans="1:5" x14ac:dyDescent="0.25">
      <c r="A143">
        <v>0</v>
      </c>
      <c r="B143">
        <v>0</v>
      </c>
      <c r="C143">
        <v>0</v>
      </c>
      <c r="D143">
        <f t="shared" si="0"/>
        <v>0</v>
      </c>
      <c r="E143">
        <f t="shared" si="1"/>
        <v>0</v>
      </c>
    </row>
    <row r="144" spans="1:5" x14ac:dyDescent="0.25">
      <c r="A144">
        <v>0</v>
      </c>
      <c r="B144">
        <v>0</v>
      </c>
      <c r="C144">
        <v>0</v>
      </c>
      <c r="D144">
        <f t="shared" si="0"/>
        <v>0</v>
      </c>
      <c r="E144">
        <f t="shared" si="1"/>
        <v>0</v>
      </c>
    </row>
    <row r="145" spans="1:5" x14ac:dyDescent="0.25">
      <c r="A145">
        <v>0</v>
      </c>
      <c r="B145">
        <v>0</v>
      </c>
      <c r="C145">
        <v>0</v>
      </c>
      <c r="D145">
        <f t="shared" ref="D145:D149" si="2">C145*1.35</f>
        <v>0</v>
      </c>
      <c r="E145">
        <f t="shared" ref="E145:E149" si="3">A145*1.05</f>
        <v>0</v>
      </c>
    </row>
    <row r="146" spans="1:5" x14ac:dyDescent="0.25">
      <c r="A146">
        <v>0</v>
      </c>
      <c r="B146">
        <v>0</v>
      </c>
      <c r="C146">
        <v>0</v>
      </c>
      <c r="D146">
        <f t="shared" si="2"/>
        <v>0</v>
      </c>
      <c r="E146">
        <f t="shared" si="3"/>
        <v>0</v>
      </c>
    </row>
    <row r="147" spans="1:5" x14ac:dyDescent="0.25">
      <c r="A147">
        <v>0</v>
      </c>
      <c r="B147">
        <v>0</v>
      </c>
      <c r="C147">
        <v>0</v>
      </c>
      <c r="D147">
        <f t="shared" si="2"/>
        <v>0</v>
      </c>
      <c r="E147">
        <f t="shared" si="3"/>
        <v>0</v>
      </c>
    </row>
    <row r="148" spans="1:5" x14ac:dyDescent="0.25">
      <c r="A148">
        <v>0</v>
      </c>
      <c r="B148">
        <v>0</v>
      </c>
      <c r="C148">
        <v>0</v>
      </c>
      <c r="D148">
        <f t="shared" si="2"/>
        <v>0</v>
      </c>
      <c r="E148">
        <f t="shared" si="3"/>
        <v>0</v>
      </c>
    </row>
    <row r="149" spans="1:5" x14ac:dyDescent="0.25">
      <c r="A149">
        <v>0</v>
      </c>
      <c r="B149">
        <v>0</v>
      </c>
      <c r="C149">
        <v>0</v>
      </c>
      <c r="D149">
        <f t="shared" si="2"/>
        <v>0</v>
      </c>
      <c r="E149">
        <f t="shared" si="3"/>
        <v>0</v>
      </c>
    </row>
    <row r="151" spans="1:5" x14ac:dyDescent="0.25">
      <c r="A151">
        <v>0</v>
      </c>
      <c r="B151">
        <v>0</v>
      </c>
      <c r="C151">
        <v>0</v>
      </c>
    </row>
    <row r="152" spans="1:5" x14ac:dyDescent="0.25">
      <c r="A152">
        <v>0</v>
      </c>
      <c r="B152">
        <v>0</v>
      </c>
      <c r="C152">
        <v>0</v>
      </c>
    </row>
    <row r="153" spans="1:5" x14ac:dyDescent="0.25">
      <c r="A153">
        <v>0</v>
      </c>
      <c r="B153">
        <v>0</v>
      </c>
      <c r="C153">
        <v>0</v>
      </c>
    </row>
    <row r="154" spans="1:5" x14ac:dyDescent="0.25">
      <c r="A154">
        <v>0</v>
      </c>
      <c r="B154">
        <v>0</v>
      </c>
      <c r="C154">
        <v>0</v>
      </c>
    </row>
    <row r="155" spans="1:5" x14ac:dyDescent="0.25">
      <c r="A155">
        <v>0</v>
      </c>
      <c r="B155">
        <v>0</v>
      </c>
      <c r="C155">
        <v>0</v>
      </c>
    </row>
    <row r="156" spans="1:5" x14ac:dyDescent="0.25">
      <c r="A156">
        <v>0</v>
      </c>
      <c r="B156">
        <v>0</v>
      </c>
      <c r="C156">
        <v>0</v>
      </c>
    </row>
    <row r="157" spans="1:5" x14ac:dyDescent="0.25">
      <c r="A157">
        <v>0</v>
      </c>
      <c r="B157">
        <v>0</v>
      </c>
      <c r="C157">
        <v>0</v>
      </c>
    </row>
    <row r="158" spans="1:5" x14ac:dyDescent="0.25">
      <c r="A158">
        <v>0</v>
      </c>
      <c r="B158">
        <v>0</v>
      </c>
      <c r="C158">
        <v>0</v>
      </c>
    </row>
    <row r="159" spans="1:5" x14ac:dyDescent="0.25">
      <c r="A159">
        <v>0</v>
      </c>
      <c r="B159">
        <v>0</v>
      </c>
      <c r="C159">
        <v>0</v>
      </c>
    </row>
    <row r="160" spans="1:5" x14ac:dyDescent="0.25">
      <c r="A160">
        <v>0</v>
      </c>
      <c r="B160">
        <v>0</v>
      </c>
      <c r="C160">
        <v>0</v>
      </c>
    </row>
    <row r="161" spans="1:3" x14ac:dyDescent="0.25">
      <c r="A161">
        <v>0</v>
      </c>
      <c r="B161">
        <v>0</v>
      </c>
      <c r="C161">
        <v>0</v>
      </c>
    </row>
    <row r="162" spans="1:3" x14ac:dyDescent="0.25">
      <c r="A162">
        <v>0</v>
      </c>
      <c r="B162">
        <v>0</v>
      </c>
      <c r="C162">
        <v>0</v>
      </c>
    </row>
    <row r="163" spans="1:3" x14ac:dyDescent="0.25">
      <c r="A163">
        <v>0</v>
      </c>
      <c r="B163">
        <v>0</v>
      </c>
      <c r="C163">
        <v>0</v>
      </c>
    </row>
    <row r="164" spans="1:3" x14ac:dyDescent="0.25">
      <c r="A164">
        <v>0</v>
      </c>
      <c r="B164">
        <v>0</v>
      </c>
      <c r="C164">
        <v>0</v>
      </c>
    </row>
    <row r="165" spans="1:3" x14ac:dyDescent="0.25">
      <c r="A165">
        <v>0</v>
      </c>
      <c r="B165">
        <v>0</v>
      </c>
      <c r="C165">
        <v>0</v>
      </c>
    </row>
    <row r="166" spans="1:3" x14ac:dyDescent="0.25">
      <c r="A166">
        <v>0</v>
      </c>
      <c r="B166">
        <v>0</v>
      </c>
      <c r="C166">
        <v>0</v>
      </c>
    </row>
    <row r="167" spans="1:3" x14ac:dyDescent="0.25">
      <c r="A167">
        <v>0</v>
      </c>
      <c r="B167">
        <v>0</v>
      </c>
      <c r="C167">
        <v>0</v>
      </c>
    </row>
    <row r="168" spans="1:3" x14ac:dyDescent="0.25">
      <c r="A168">
        <v>0</v>
      </c>
      <c r="B168">
        <v>0</v>
      </c>
      <c r="C168">
        <v>0</v>
      </c>
    </row>
    <row r="169" spans="1:3" x14ac:dyDescent="0.25">
      <c r="A169">
        <v>0</v>
      </c>
      <c r="B169">
        <v>0</v>
      </c>
      <c r="C169">
        <v>0</v>
      </c>
    </row>
    <row r="170" spans="1:3" x14ac:dyDescent="0.25">
      <c r="A170">
        <v>0</v>
      </c>
      <c r="B170">
        <v>0</v>
      </c>
      <c r="C170">
        <v>0</v>
      </c>
    </row>
    <row r="171" spans="1:3" x14ac:dyDescent="0.25">
      <c r="A171">
        <v>0</v>
      </c>
      <c r="B171">
        <v>0</v>
      </c>
      <c r="C171">
        <v>0</v>
      </c>
    </row>
    <row r="172" spans="1:3" x14ac:dyDescent="0.25">
      <c r="A172">
        <v>0</v>
      </c>
      <c r="B172">
        <v>0</v>
      </c>
      <c r="C172">
        <v>0</v>
      </c>
    </row>
    <row r="173" spans="1:3" x14ac:dyDescent="0.25">
      <c r="A173">
        <v>0</v>
      </c>
      <c r="B173">
        <v>0</v>
      </c>
      <c r="C173">
        <v>0</v>
      </c>
    </row>
    <row r="174" spans="1:3" x14ac:dyDescent="0.25">
      <c r="A174">
        <v>0</v>
      </c>
      <c r="B174">
        <v>0</v>
      </c>
      <c r="C174">
        <v>0</v>
      </c>
    </row>
    <row r="175" spans="1:3" x14ac:dyDescent="0.25">
      <c r="A175">
        <v>0</v>
      </c>
      <c r="B175">
        <v>0</v>
      </c>
      <c r="C175">
        <v>0</v>
      </c>
    </row>
    <row r="176" spans="1:3" x14ac:dyDescent="0.25">
      <c r="A176">
        <v>0</v>
      </c>
      <c r="B176">
        <v>0</v>
      </c>
      <c r="C176">
        <v>0</v>
      </c>
    </row>
    <row r="177" spans="1:3" x14ac:dyDescent="0.25">
      <c r="A177">
        <v>0</v>
      </c>
      <c r="B177">
        <v>0</v>
      </c>
      <c r="C177">
        <v>0</v>
      </c>
    </row>
    <row r="178" spans="1:3" x14ac:dyDescent="0.25">
      <c r="A178">
        <v>0</v>
      </c>
      <c r="B178">
        <v>0</v>
      </c>
      <c r="C178">
        <v>0</v>
      </c>
    </row>
    <row r="179" spans="1:3" x14ac:dyDescent="0.25">
      <c r="A179">
        <v>0</v>
      </c>
      <c r="B179">
        <v>0</v>
      </c>
      <c r="C179">
        <v>0</v>
      </c>
    </row>
    <row r="180" spans="1:3" x14ac:dyDescent="0.25">
      <c r="A180">
        <v>0</v>
      </c>
      <c r="B180">
        <v>0</v>
      </c>
      <c r="C180">
        <v>0</v>
      </c>
    </row>
    <row r="181" spans="1:3" x14ac:dyDescent="0.25">
      <c r="A181">
        <v>0</v>
      </c>
      <c r="B181">
        <v>0</v>
      </c>
      <c r="C181">
        <v>0</v>
      </c>
    </row>
    <row r="182" spans="1:3" x14ac:dyDescent="0.25">
      <c r="A182">
        <v>0</v>
      </c>
      <c r="B182">
        <v>0</v>
      </c>
      <c r="C182">
        <v>0</v>
      </c>
    </row>
    <row r="183" spans="1:3" x14ac:dyDescent="0.25">
      <c r="A183">
        <v>0</v>
      </c>
      <c r="B183">
        <v>0</v>
      </c>
      <c r="C183">
        <v>0</v>
      </c>
    </row>
    <row r="184" spans="1:3" x14ac:dyDescent="0.25">
      <c r="A184">
        <v>0</v>
      </c>
      <c r="B184">
        <v>0</v>
      </c>
      <c r="C184">
        <v>0</v>
      </c>
    </row>
    <row r="185" spans="1:3" x14ac:dyDescent="0.25">
      <c r="A185">
        <v>0</v>
      </c>
      <c r="B185">
        <v>0</v>
      </c>
      <c r="C185">
        <v>0</v>
      </c>
    </row>
    <row r="186" spans="1:3" x14ac:dyDescent="0.25">
      <c r="A186">
        <v>0</v>
      </c>
      <c r="B186">
        <v>0</v>
      </c>
      <c r="C186">
        <v>0</v>
      </c>
    </row>
    <row r="187" spans="1:3" x14ac:dyDescent="0.25">
      <c r="A187">
        <v>0</v>
      </c>
      <c r="B187">
        <v>0</v>
      </c>
      <c r="C187">
        <v>0</v>
      </c>
    </row>
    <row r="188" spans="1:3" x14ac:dyDescent="0.25">
      <c r="A188">
        <v>0</v>
      </c>
      <c r="B188">
        <v>0</v>
      </c>
      <c r="C188">
        <v>0</v>
      </c>
    </row>
    <row r="189" spans="1:3" x14ac:dyDescent="0.25">
      <c r="A189">
        <v>0</v>
      </c>
      <c r="B189">
        <v>0</v>
      </c>
      <c r="C189">
        <v>0</v>
      </c>
    </row>
    <row r="190" spans="1:3" x14ac:dyDescent="0.25">
      <c r="A190">
        <v>0</v>
      </c>
      <c r="B190">
        <v>0</v>
      </c>
      <c r="C190">
        <v>0</v>
      </c>
    </row>
    <row r="191" spans="1:3" x14ac:dyDescent="0.25">
      <c r="A191">
        <v>0</v>
      </c>
      <c r="B191">
        <v>0</v>
      </c>
      <c r="C191">
        <v>0</v>
      </c>
    </row>
    <row r="192" spans="1:3" x14ac:dyDescent="0.25">
      <c r="A192">
        <v>0</v>
      </c>
      <c r="B192">
        <v>0</v>
      </c>
      <c r="C192">
        <v>0</v>
      </c>
    </row>
    <row r="193" spans="1:3" x14ac:dyDescent="0.25">
      <c r="A193">
        <v>0</v>
      </c>
      <c r="B193">
        <v>0</v>
      </c>
      <c r="C193">
        <v>0</v>
      </c>
    </row>
    <row r="194" spans="1:3" x14ac:dyDescent="0.25">
      <c r="A194">
        <v>0</v>
      </c>
      <c r="B194">
        <v>4.5999999999999996</v>
      </c>
      <c r="C194">
        <v>4.4000000000000004</v>
      </c>
    </row>
    <row r="195" spans="1:3" x14ac:dyDescent="0.25">
      <c r="A195">
        <v>15.3</v>
      </c>
      <c r="B195">
        <v>29.6</v>
      </c>
      <c r="C195">
        <v>20.3</v>
      </c>
    </row>
    <row r="196" spans="1:3" x14ac:dyDescent="0.25">
      <c r="A196">
        <v>40.299999999999997</v>
      </c>
      <c r="B196">
        <v>45.4</v>
      </c>
      <c r="C196">
        <v>36.6</v>
      </c>
    </row>
    <row r="197" spans="1:3" x14ac:dyDescent="0.25">
      <c r="A197">
        <v>34.700000000000003</v>
      </c>
      <c r="B197">
        <v>20.399999999999999</v>
      </c>
      <c r="C197">
        <v>29.7</v>
      </c>
    </row>
    <row r="198" spans="1:3" x14ac:dyDescent="0.25">
      <c r="A198">
        <v>9.6999999999999993</v>
      </c>
      <c r="B198">
        <v>0</v>
      </c>
      <c r="C198">
        <v>9</v>
      </c>
    </row>
    <row r="199" spans="1:3" x14ac:dyDescent="0.25">
      <c r="A199">
        <v>0</v>
      </c>
      <c r="B199">
        <v>0</v>
      </c>
      <c r="C199">
        <v>0</v>
      </c>
    </row>
    <row r="200" spans="1:3" x14ac:dyDescent="0.25">
      <c r="A200">
        <v>0</v>
      </c>
      <c r="B200">
        <v>0</v>
      </c>
      <c r="C200">
        <v>0</v>
      </c>
    </row>
    <row r="201" spans="1:3" x14ac:dyDescent="0.25">
      <c r="A201">
        <v>0</v>
      </c>
      <c r="B201">
        <v>0</v>
      </c>
      <c r="C201">
        <v>0</v>
      </c>
    </row>
    <row r="202" spans="1:3" x14ac:dyDescent="0.25">
      <c r="A202">
        <v>0</v>
      </c>
      <c r="B202">
        <v>0</v>
      </c>
      <c r="C202">
        <v>0</v>
      </c>
    </row>
    <row r="203" spans="1:3" x14ac:dyDescent="0.25">
      <c r="A203">
        <v>0</v>
      </c>
      <c r="B203">
        <v>0</v>
      </c>
      <c r="C203">
        <v>0</v>
      </c>
    </row>
    <row r="204" spans="1:3" x14ac:dyDescent="0.25">
      <c r="A204">
        <v>0</v>
      </c>
      <c r="B204">
        <v>0</v>
      </c>
      <c r="C204">
        <v>0</v>
      </c>
    </row>
    <row r="205" spans="1:3" x14ac:dyDescent="0.25">
      <c r="A205">
        <v>0</v>
      </c>
      <c r="B205">
        <v>0</v>
      </c>
      <c r="C205">
        <v>0</v>
      </c>
    </row>
    <row r="206" spans="1:3" x14ac:dyDescent="0.25">
      <c r="A206">
        <v>0</v>
      </c>
      <c r="B206">
        <v>0</v>
      </c>
      <c r="C206">
        <v>0</v>
      </c>
    </row>
    <row r="207" spans="1:3" x14ac:dyDescent="0.25">
      <c r="A207">
        <v>0</v>
      </c>
      <c r="B207">
        <v>0</v>
      </c>
      <c r="C207">
        <v>0</v>
      </c>
    </row>
    <row r="208" spans="1:3" x14ac:dyDescent="0.25">
      <c r="A208">
        <v>0</v>
      </c>
      <c r="B208">
        <v>0</v>
      </c>
      <c r="C208">
        <v>0</v>
      </c>
    </row>
    <row r="209" spans="1:3" x14ac:dyDescent="0.25">
      <c r="A209">
        <v>0</v>
      </c>
      <c r="B209">
        <v>0</v>
      </c>
      <c r="C209">
        <v>0</v>
      </c>
    </row>
    <row r="210" spans="1:3" x14ac:dyDescent="0.25">
      <c r="A210">
        <v>0</v>
      </c>
      <c r="B210">
        <v>0</v>
      </c>
      <c r="C210">
        <v>0</v>
      </c>
    </row>
    <row r="211" spans="1:3" x14ac:dyDescent="0.25">
      <c r="A211">
        <v>0</v>
      </c>
      <c r="B211">
        <v>0</v>
      </c>
      <c r="C211">
        <v>0</v>
      </c>
    </row>
    <row r="212" spans="1:3" x14ac:dyDescent="0.25">
      <c r="A212">
        <v>0</v>
      </c>
      <c r="B212">
        <v>0</v>
      </c>
      <c r="C212">
        <v>0</v>
      </c>
    </row>
    <row r="213" spans="1:3" x14ac:dyDescent="0.25">
      <c r="A213">
        <v>0</v>
      </c>
      <c r="B213">
        <v>0</v>
      </c>
      <c r="C213">
        <v>0</v>
      </c>
    </row>
    <row r="214" spans="1:3" x14ac:dyDescent="0.25">
      <c r="A214">
        <v>0</v>
      </c>
      <c r="B214">
        <v>0</v>
      </c>
      <c r="C214">
        <v>0</v>
      </c>
    </row>
    <row r="215" spans="1:3" x14ac:dyDescent="0.25">
      <c r="A215">
        <v>0</v>
      </c>
      <c r="B215">
        <v>0</v>
      </c>
      <c r="C215">
        <v>0</v>
      </c>
    </row>
    <row r="216" spans="1:3" x14ac:dyDescent="0.25">
      <c r="A216">
        <v>0</v>
      </c>
      <c r="B216">
        <v>0</v>
      </c>
      <c r="C216">
        <v>0</v>
      </c>
    </row>
    <row r="217" spans="1:3" x14ac:dyDescent="0.25">
      <c r="A217">
        <v>0</v>
      </c>
      <c r="B217">
        <v>0</v>
      </c>
      <c r="C217">
        <v>0</v>
      </c>
    </row>
    <row r="218" spans="1:3" x14ac:dyDescent="0.25">
      <c r="A218">
        <v>0</v>
      </c>
      <c r="B218">
        <v>0</v>
      </c>
      <c r="C218">
        <v>0</v>
      </c>
    </row>
    <row r="219" spans="1:3" x14ac:dyDescent="0.25">
      <c r="A219">
        <v>0</v>
      </c>
      <c r="B219">
        <v>0</v>
      </c>
      <c r="C219">
        <v>0</v>
      </c>
    </row>
    <row r="220" spans="1:3" x14ac:dyDescent="0.25">
      <c r="A220">
        <v>0</v>
      </c>
      <c r="B220">
        <v>0</v>
      </c>
      <c r="C220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2H-WS2</vt:lpstr>
      <vt:lpstr>IF-WS2</vt:lpstr>
      <vt:lpstr>IF-WSe2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2015-09-07T19:19:16Z</dcterms:created>
  <dcterms:modified xsi:type="dcterms:W3CDTF">2016-07-05T20:17:50Z</dcterms:modified>
</cp:coreProperties>
</file>