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oton.ac.uk\UDE\PersonalFiles\Users\asv104\mydocuments\PostDoc\My flume studies\EA projects\Eel tiles\Eel_lamprey_paper\Data for eprints\"/>
    </mc:Choice>
  </mc:AlternateContent>
  <bookViews>
    <workbookView xWindow="0" yWindow="0" windowWidth="25200" windowHeight="11985"/>
  </bookViews>
  <sheets>
    <sheet name="Eel_trial_data" sheetId="1" r:id="rId1"/>
    <sheet name="Lamprey_trial_data" sheetId="2" r:id="rId2"/>
    <sheet name="Hydraulic data1" sheetId="3" r:id="rId3"/>
    <sheet name="Hydraulic data2" sheetId="4" r:id="rId4"/>
    <sheet name="Hydraulic data3" sheetId="5" r:id="rId5"/>
    <sheet name="Hydraulic data4" sheetId="6" r:id="rId6"/>
    <sheet name="Hydraulic data5" sheetId="7" r:id="rId7"/>
    <sheet name="Hydraulic data6" sheetId="8" r:id="rId8"/>
    <sheet name="Hydraulic data7" sheetId="11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2" l="1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</calcChain>
</file>

<file path=xl/sharedStrings.xml><?xml version="1.0" encoding="utf-8"?>
<sst xmlns="http://schemas.openxmlformats.org/spreadsheetml/2006/main" count="1280" uniqueCount="173">
  <si>
    <t>Date</t>
  </si>
  <si>
    <t>Trial</t>
  </si>
  <si>
    <t>Treatment</t>
  </si>
  <si>
    <t>Tile location</t>
  </si>
  <si>
    <t>Accl. time</t>
  </si>
  <si>
    <t>Trial Start</t>
  </si>
  <si>
    <t>Trial End</t>
  </si>
  <si>
    <t>Accl. temp</t>
  </si>
  <si>
    <t>Start temp</t>
  </si>
  <si>
    <t>End Temp</t>
  </si>
  <si>
    <t>Lux</t>
  </si>
  <si>
    <t>PIT #</t>
  </si>
  <si>
    <t>Length (mm)</t>
  </si>
  <si>
    <t>Weight (g)</t>
  </si>
  <si>
    <t>Width (mm)</t>
  </si>
  <si>
    <t>Pass</t>
  </si>
  <si>
    <t>Approach</t>
  </si>
  <si>
    <t>No. approaches</t>
  </si>
  <si>
    <t>No. weir attempts</t>
  </si>
  <si>
    <t>No. tile attempts</t>
  </si>
  <si>
    <t xml:space="preserve">No. drop backs* </t>
  </si>
  <si>
    <t>Total time in ob. Zone (s)</t>
  </si>
  <si>
    <t>Total no. attemps</t>
  </si>
  <si>
    <t>Delay (s)**</t>
  </si>
  <si>
    <t>Control - H</t>
  </si>
  <si>
    <t>N/A</t>
  </si>
  <si>
    <t>DC001 C3033</t>
  </si>
  <si>
    <t>No</t>
  </si>
  <si>
    <t>Yes</t>
  </si>
  <si>
    <t>/</t>
  </si>
  <si>
    <t>-------A6B49F6</t>
  </si>
  <si>
    <t>Yes (weir)</t>
  </si>
  <si>
    <t>DC001 C3BA4</t>
  </si>
  <si>
    <t>DC001 C407F</t>
  </si>
  <si>
    <t>DC001 C465C</t>
  </si>
  <si>
    <t>DC001 C45D1</t>
  </si>
  <si>
    <t>DC001 C3CEC</t>
  </si>
  <si>
    <t>DC001 C4847</t>
  </si>
  <si>
    <t>DC001 C4CED</t>
  </si>
  <si>
    <t>DC001 C43F1</t>
  </si>
  <si>
    <t>DC001 C58B6</t>
  </si>
  <si>
    <t>?</t>
  </si>
  <si>
    <t>Control - L</t>
  </si>
  <si>
    <t>DC001 C5A63</t>
  </si>
  <si>
    <t>DC001 C56B4</t>
  </si>
  <si>
    <t>DC001 C1988</t>
  </si>
  <si>
    <t>DC001 C4C56</t>
  </si>
  <si>
    <t>DC001 C4827</t>
  </si>
  <si>
    <t>DC001 C54DD</t>
  </si>
  <si>
    <t>DC001 C5F7F</t>
  </si>
  <si>
    <t>DC001 C62B6</t>
  </si>
  <si>
    <t>DC001 C411B</t>
  </si>
  <si>
    <t>DC001 C44F1</t>
  </si>
  <si>
    <t>DC001 C49AE</t>
  </si>
  <si>
    <t>Horizontal - H</t>
  </si>
  <si>
    <t>TRH</t>
  </si>
  <si>
    <t>DC001 C51C6</t>
  </si>
  <si>
    <t>Yes (tile)</t>
  </si>
  <si>
    <t>TLH</t>
  </si>
  <si>
    <t>DC001 C57C7</t>
  </si>
  <si>
    <t>DC001 C521B</t>
  </si>
  <si>
    <t>DC001 C640F</t>
  </si>
  <si>
    <t>DC001 C1BA7</t>
  </si>
  <si>
    <t>DC001 C2463</t>
  </si>
  <si>
    <t>DC001 C5F7D</t>
  </si>
  <si>
    <t>DC001 C32D9</t>
  </si>
  <si>
    <t>DC001 C4709</t>
  </si>
  <si>
    <t>DC001 C2BF2</t>
  </si>
  <si>
    <t>DC001 C48EF</t>
  </si>
  <si>
    <t>DC001 C13D2</t>
  </si>
  <si>
    <t>DC001 C52F2</t>
  </si>
  <si>
    <t>DC001 C47F4</t>
  </si>
  <si>
    <t>Horizontal - L</t>
  </si>
  <si>
    <t>DC001 C10E0</t>
  </si>
  <si>
    <t>DC001 C1637</t>
  </si>
  <si>
    <t>DC001 C18CD</t>
  </si>
  <si>
    <t>DC001 C1450</t>
  </si>
  <si>
    <t>DC001 C46EC</t>
  </si>
  <si>
    <t>DC001 C53EE</t>
  </si>
  <si>
    <t>DC001 C40CB</t>
  </si>
  <si>
    <t>DC001 C504B</t>
  </si>
  <si>
    <t>DC001 C4F9D</t>
  </si>
  <si>
    <t>DC001 C34E8</t>
  </si>
  <si>
    <t>DC001 C28BB</t>
  </si>
  <si>
    <t>Vertical - H</t>
  </si>
  <si>
    <t>DC001C39EA</t>
  </si>
  <si>
    <t>DC001 C33F5</t>
  </si>
  <si>
    <t>DC001 C5340</t>
  </si>
  <si>
    <t>DC001 C23D1</t>
  </si>
  <si>
    <t>DC001 C4921</t>
  </si>
  <si>
    <t>DC001 C4704</t>
  </si>
  <si>
    <t>------B4A3C</t>
  </si>
  <si>
    <t>DC001 C5198</t>
  </si>
  <si>
    <t>DC001 C4C5F</t>
  </si>
  <si>
    <t>DC001 C401E</t>
  </si>
  <si>
    <t>DC001 C5158</t>
  </si>
  <si>
    <t>DC001 C4087</t>
  </si>
  <si>
    <t>DC001 C47AC</t>
  </si>
  <si>
    <t>DC001 C3BC6</t>
  </si>
  <si>
    <t>Vertical - L</t>
  </si>
  <si>
    <t>DC001C477B</t>
  </si>
  <si>
    <t>DC001 C3D76</t>
  </si>
  <si>
    <t>DC001 C4F92</t>
  </si>
  <si>
    <t>DC001 C3502</t>
  </si>
  <si>
    <t>DC001 C163B</t>
  </si>
  <si>
    <t>-------FA468</t>
  </si>
  <si>
    <t>DC001 C59C9</t>
  </si>
  <si>
    <t>DC001 C2117</t>
  </si>
  <si>
    <t>DC001 C6223</t>
  </si>
  <si>
    <t>DC001 C2175</t>
  </si>
  <si>
    <t>DC001 C4F0C</t>
  </si>
  <si>
    <t>DC001 C5D97</t>
  </si>
  <si>
    <t>*These are drop backs OR eels that tried to exit top tile but struggled and then turn round and moved back DS.</t>
  </si>
  <si>
    <t>** for non-passes, delay is time from 1st approach to end of trial, for passes = time from first approach to successful pass</t>
  </si>
  <si>
    <t>-</t>
  </si>
  <si>
    <t>Accl. Time</t>
  </si>
  <si>
    <t>Trial start</t>
  </si>
  <si>
    <t>Trial end</t>
  </si>
  <si>
    <t>Tank temp at time of acclimation</t>
  </si>
  <si>
    <t>Accl. Temp</t>
  </si>
  <si>
    <t>End temp</t>
  </si>
  <si>
    <t>No. Drop backs</t>
  </si>
  <si>
    <t>No. attach</t>
  </si>
  <si>
    <t>Total attach. Duration (s)</t>
  </si>
  <si>
    <t>Delay (s)*</t>
  </si>
  <si>
    <t>Mean duration of attachment</t>
  </si>
  <si>
    <t>02:56:00 (ish)</t>
  </si>
  <si>
    <t>* for non-passes, delay is time from 1st approach to end of trial, for passes = time from first approach to successful pass</t>
  </si>
  <si>
    <t>No. Weir Attempts</t>
  </si>
  <si>
    <t>No. Pass Attempts</t>
  </si>
  <si>
    <t>Eel tile experiment - Chilworth indoor flume (July / Aug '13)</t>
  </si>
  <si>
    <t>Blocking weir approx 58.5cm</t>
  </si>
  <si>
    <t>EM Flow meter readings</t>
  </si>
  <si>
    <t>Treatment: Control - High velocity</t>
  </si>
  <si>
    <t>Pump 2 fully open</t>
  </si>
  <si>
    <t>US water depth: 450mm</t>
  </si>
  <si>
    <t>Depth at weir crest: 90mm</t>
  </si>
  <si>
    <t>DS water depth: 220mm</t>
  </si>
  <si>
    <t>Substrate</t>
  </si>
  <si>
    <t>60% water depth</t>
  </si>
  <si>
    <t>Point 1 is on the TRH</t>
  </si>
  <si>
    <t>Mean (m/s)</t>
  </si>
  <si>
    <t>SD</t>
  </si>
  <si>
    <t>2m DS of base of weir</t>
  </si>
  <si>
    <t>1m DS of base of weir</t>
  </si>
  <si>
    <t>At base of weir</t>
  </si>
  <si>
    <t>Middle of DS weir slope</t>
  </si>
  <si>
    <t>n/a</t>
  </si>
  <si>
    <t>At weir crest</t>
  </si>
  <si>
    <t>1m US of weir crest</t>
  </si>
  <si>
    <t>Blocking weir approx. 46.5cm</t>
  </si>
  <si>
    <t>Treatment: Control - Low velocity</t>
  </si>
  <si>
    <t>DS water depth: 330mm</t>
  </si>
  <si>
    <t>US water depth: 450 - 455mm</t>
  </si>
  <si>
    <t>DS water depth: 330 - 335mm</t>
  </si>
  <si>
    <t>US water depth: 455mm</t>
  </si>
  <si>
    <t>DS water depth: 200 - 220mm</t>
  </si>
  <si>
    <t>Treatment: Horizontal tiles - Low velocity</t>
  </si>
  <si>
    <t>Treatment: Horizontal tiles - high velocity</t>
  </si>
  <si>
    <t>Treatment: Vertical tiles - Low velocity</t>
  </si>
  <si>
    <t>Treatment: Vertical tiles - high velocity</t>
  </si>
  <si>
    <t>Measurement point (mean [SD])</t>
  </si>
  <si>
    <t>.414 (.055)</t>
  </si>
  <si>
    <t>1.291 (.045)</t>
  </si>
  <si>
    <t>1.278 (.022)</t>
  </si>
  <si>
    <t>1.252 (.006)</t>
  </si>
  <si>
    <t>.972 (.004)</t>
  </si>
  <si>
    <t>-0.195 (0.029)</t>
  </si>
  <si>
    <t>0.182 (.054)</t>
  </si>
  <si>
    <t>1.140 (.020)</t>
  </si>
  <si>
    <t>1.258 (.007)</t>
  </si>
  <si>
    <t>.974 (.002)</t>
  </si>
  <si>
    <t xml:space="preserve">Velocity measurements take on weir face directly next to horizontal tile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</si>
</sst>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indexed="64"/>
      </bottom>
      <diagonal/>
    </border>
    <border>
      <left style="thin">
        <color theme="0" tint="-0.14999847407452621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20" fontId="0" fillId="2" borderId="0" xfId="0" applyNumberFormat="1" applyFont="1" applyFill="1" applyBorder="1" applyAlignment="1">
      <alignment horizontal="center"/>
    </xf>
    <xf numFmtId="21" fontId="0" fillId="2" borderId="0" xfId="0" applyNumberFormat="1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2" fillId="2" borderId="0" xfId="0" applyNumberFormat="1" applyFont="1" applyFill="1"/>
    <xf numFmtId="0" fontId="0" fillId="2" borderId="0" xfId="0" applyFill="1" applyBorder="1" applyAlignment="1">
      <alignment horizontal="center"/>
    </xf>
    <xf numFmtId="0" fontId="0" fillId="2" borderId="0" xfId="0" quotePrefix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1" fontId="0" fillId="2" borderId="0" xfId="0" applyNumberFormat="1" applyFill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20" fontId="0" fillId="0" borderId="0" xfId="0" applyNumberFormat="1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0" fillId="0" borderId="0" xfId="0" quotePrefix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20" fontId="0" fillId="0" borderId="2" xfId="0" applyNumberFormat="1" applyFont="1" applyBorder="1" applyAlignment="1">
      <alignment horizontal="center"/>
    </xf>
    <xf numFmtId="21" fontId="0" fillId="0" borderId="2" xfId="0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0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2" xfId="0" quotePrefix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2" borderId="0" xfId="0" applyNumberFormat="1" applyFill="1" applyAlignment="1">
      <alignment horizontal="center"/>
    </xf>
    <xf numFmtId="20" fontId="0" fillId="2" borderId="0" xfId="0" applyNumberFormat="1" applyFill="1" applyAlignment="1">
      <alignment horizontal="center"/>
    </xf>
    <xf numFmtId="21" fontId="0" fillId="2" borderId="0" xfId="0" applyNumberFormat="1" applyFill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1" fontId="0" fillId="0" borderId="0" xfId="0" applyNumberFormat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20" fontId="0" fillId="2" borderId="0" xfId="0" applyNumberFormat="1" applyFill="1" applyBorder="1" applyAlignment="1">
      <alignment horizontal="center"/>
    </xf>
    <xf numFmtId="21" fontId="0" fillId="2" borderId="0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3" borderId="11" xfId="0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20" fontId="0" fillId="3" borderId="8" xfId="0" applyNumberFormat="1" applyFill="1" applyBorder="1" applyAlignment="1">
      <alignment horizontal="center"/>
    </xf>
    <xf numFmtId="21" fontId="0" fillId="3" borderId="8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1" fontId="0" fillId="0" borderId="2" xfId="0" applyNumberForma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Alignment="1">
      <alignment horizontal="center" vertical="center" wrapText="1"/>
    </xf>
    <xf numFmtId="165" fontId="4" fillId="0" borderId="14" xfId="0" applyNumberFormat="1" applyFont="1" applyBorder="1"/>
    <xf numFmtId="16" fontId="0" fillId="0" borderId="0" xfId="0" applyNumberFormat="1"/>
    <xf numFmtId="165" fontId="0" fillId="0" borderId="0" xfId="0" applyNumberFormat="1"/>
    <xf numFmtId="0" fontId="1" fillId="0" borderId="0" xfId="0" applyFont="1"/>
    <xf numFmtId="9" fontId="1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tabSelected="1" topLeftCell="B1" workbookViewId="0">
      <selection activeCell="O92" sqref="O92"/>
    </sheetView>
  </sheetViews>
  <sheetFormatPr defaultRowHeight="15" x14ac:dyDescent="0.25"/>
  <cols>
    <col min="1" max="1" width="13.42578125" customWidth="1"/>
    <col min="3" max="3" width="13.140625" bestFit="1" customWidth="1"/>
    <col min="12" max="12" width="13.5703125" bestFit="1" customWidth="1"/>
    <col min="18" max="18" width="11.42578125" customWidth="1"/>
    <col min="22" max="22" width="12" customWidth="1"/>
  </cols>
  <sheetData>
    <row r="1" spans="1:24" ht="4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 s="3">
        <v>41466</v>
      </c>
      <c r="B2" s="4">
        <v>1</v>
      </c>
      <c r="C2" s="4" t="s">
        <v>24</v>
      </c>
      <c r="D2" s="4" t="s">
        <v>25</v>
      </c>
      <c r="E2" s="5">
        <v>0.90277777777777779</v>
      </c>
      <c r="F2" s="6">
        <v>0.92881944444444453</v>
      </c>
      <c r="G2" s="6">
        <v>1.2847222222222223E-2</v>
      </c>
      <c r="H2" s="4">
        <v>18</v>
      </c>
      <c r="I2" s="4">
        <v>18</v>
      </c>
      <c r="J2" s="4">
        <v>17.7</v>
      </c>
      <c r="K2" s="4">
        <v>0</v>
      </c>
      <c r="L2" s="4" t="s">
        <v>26</v>
      </c>
      <c r="M2" s="4">
        <v>405</v>
      </c>
      <c r="N2" s="4">
        <v>97</v>
      </c>
      <c r="O2" s="7">
        <v>24.2</v>
      </c>
      <c r="P2" s="4" t="s">
        <v>27</v>
      </c>
      <c r="Q2" s="4" t="s">
        <v>28</v>
      </c>
      <c r="R2" s="4">
        <v>26</v>
      </c>
      <c r="S2" s="4">
        <v>10</v>
      </c>
      <c r="T2" s="8" t="s">
        <v>29</v>
      </c>
      <c r="U2" s="8" t="s">
        <v>29</v>
      </c>
      <c r="V2" s="9">
        <v>259</v>
      </c>
      <c r="W2" s="10">
        <v>10</v>
      </c>
      <c r="X2" s="11">
        <v>7114</v>
      </c>
    </row>
    <row r="3" spans="1:24" x14ac:dyDescent="0.25">
      <c r="A3" s="3">
        <v>41468</v>
      </c>
      <c r="B3" s="4">
        <v>12</v>
      </c>
      <c r="C3" s="4" t="s">
        <v>24</v>
      </c>
      <c r="D3" s="4" t="s">
        <v>25</v>
      </c>
      <c r="E3" s="5">
        <v>0.88541666666666663</v>
      </c>
      <c r="F3" s="6">
        <v>0.92361111111111116</v>
      </c>
      <c r="G3" s="6">
        <v>0.9375</v>
      </c>
      <c r="H3" s="4">
        <v>18.5</v>
      </c>
      <c r="I3" s="4">
        <v>18.3</v>
      </c>
      <c r="J3" s="4">
        <v>18.7</v>
      </c>
      <c r="K3" s="4">
        <v>0.1</v>
      </c>
      <c r="L3" s="12" t="s">
        <v>30</v>
      </c>
      <c r="M3" s="4">
        <v>595</v>
      </c>
      <c r="N3" s="4">
        <v>385</v>
      </c>
      <c r="O3" s="4">
        <v>51.35</v>
      </c>
      <c r="P3" s="4" t="s">
        <v>31</v>
      </c>
      <c r="Q3" s="4" t="s">
        <v>28</v>
      </c>
      <c r="R3" s="4">
        <v>4</v>
      </c>
      <c r="S3" s="4">
        <v>1</v>
      </c>
      <c r="T3" s="8" t="s">
        <v>29</v>
      </c>
      <c r="U3" s="8" t="s">
        <v>29</v>
      </c>
      <c r="V3" s="8">
        <v>40</v>
      </c>
      <c r="W3" s="13">
        <v>1</v>
      </c>
      <c r="X3" s="11">
        <v>265</v>
      </c>
    </row>
    <row r="4" spans="1:24" x14ac:dyDescent="0.25">
      <c r="A4" s="3">
        <v>41468</v>
      </c>
      <c r="B4" s="4">
        <v>15</v>
      </c>
      <c r="C4" s="4" t="s">
        <v>24</v>
      </c>
      <c r="D4" s="4" t="s">
        <v>25</v>
      </c>
      <c r="E4" s="5">
        <v>0.88541666666666663</v>
      </c>
      <c r="F4" s="6">
        <v>6.4409722222222229E-2</v>
      </c>
      <c r="G4" s="6">
        <v>0.1484375</v>
      </c>
      <c r="H4" s="4">
        <v>18.5</v>
      </c>
      <c r="I4" s="4">
        <v>19.2</v>
      </c>
      <c r="J4" s="4">
        <v>19.399999999999999</v>
      </c>
      <c r="K4" s="4">
        <v>0</v>
      </c>
      <c r="L4" s="4" t="s">
        <v>32</v>
      </c>
      <c r="M4" s="4">
        <v>492</v>
      </c>
      <c r="N4" s="4">
        <v>204</v>
      </c>
      <c r="O4" s="4">
        <v>30.63</v>
      </c>
      <c r="P4" s="4" t="s">
        <v>27</v>
      </c>
      <c r="Q4" s="4" t="s">
        <v>28</v>
      </c>
      <c r="R4" s="4">
        <v>15</v>
      </c>
      <c r="S4" s="4">
        <v>5</v>
      </c>
      <c r="T4" s="8" t="s">
        <v>29</v>
      </c>
      <c r="U4" s="8" t="s">
        <v>29</v>
      </c>
      <c r="V4" s="8">
        <v>173</v>
      </c>
      <c r="W4" s="13">
        <v>5</v>
      </c>
      <c r="X4" s="11">
        <v>7062</v>
      </c>
    </row>
    <row r="5" spans="1:24" x14ac:dyDescent="0.25">
      <c r="A5" s="3">
        <v>41470</v>
      </c>
      <c r="B5" s="4">
        <v>20</v>
      </c>
      <c r="C5" s="4" t="s">
        <v>24</v>
      </c>
      <c r="D5" s="4" t="s">
        <v>25</v>
      </c>
      <c r="E5" s="5">
        <v>0.88541666666666663</v>
      </c>
      <c r="F5" s="6">
        <v>4.5763888888888889E-2</v>
      </c>
      <c r="G5" s="6">
        <v>5.5671296296296302E-2</v>
      </c>
      <c r="H5" s="4">
        <v>20.9</v>
      </c>
      <c r="I5" s="4">
        <v>20</v>
      </c>
      <c r="J5" s="4">
        <v>19.899999999999999</v>
      </c>
      <c r="K5" s="4">
        <v>0</v>
      </c>
      <c r="L5" s="4" t="s">
        <v>33</v>
      </c>
      <c r="M5" s="4">
        <v>416</v>
      </c>
      <c r="N5" s="4">
        <v>118</v>
      </c>
      <c r="O5" s="4">
        <v>27.46</v>
      </c>
      <c r="P5" s="4" t="s">
        <v>31</v>
      </c>
      <c r="Q5" s="4" t="s">
        <v>28</v>
      </c>
      <c r="R5" s="4">
        <v>6</v>
      </c>
      <c r="S5" s="4">
        <v>1</v>
      </c>
      <c r="T5" s="8" t="s">
        <v>29</v>
      </c>
      <c r="U5" s="8" t="s">
        <v>29</v>
      </c>
      <c r="V5" s="8">
        <v>41</v>
      </c>
      <c r="W5" s="13">
        <v>1</v>
      </c>
      <c r="X5" s="11">
        <v>817</v>
      </c>
    </row>
    <row r="6" spans="1:24" x14ac:dyDescent="0.25">
      <c r="A6" s="3">
        <v>41471</v>
      </c>
      <c r="B6" s="4">
        <v>29</v>
      </c>
      <c r="C6" s="4" t="s">
        <v>24</v>
      </c>
      <c r="D6" s="4" t="s">
        <v>25</v>
      </c>
      <c r="E6" s="5">
        <v>0.88888888888888884</v>
      </c>
      <c r="F6" s="6">
        <v>9.347222222222222E-2</v>
      </c>
      <c r="G6" s="6">
        <v>9.403935185185186E-2</v>
      </c>
      <c r="H6" s="4">
        <v>20.399999999999999</v>
      </c>
      <c r="I6" s="4">
        <v>19.399999999999999</v>
      </c>
      <c r="J6" s="4">
        <v>19.399999999999999</v>
      </c>
      <c r="K6" s="4">
        <v>0</v>
      </c>
      <c r="L6" s="4" t="s">
        <v>34</v>
      </c>
      <c r="M6" s="4">
        <v>551</v>
      </c>
      <c r="N6" s="4">
        <v>269</v>
      </c>
      <c r="O6" s="4">
        <v>32.19</v>
      </c>
      <c r="P6" s="4" t="s">
        <v>31</v>
      </c>
      <c r="Q6" s="4" t="s">
        <v>28</v>
      </c>
      <c r="R6" s="4">
        <v>1</v>
      </c>
      <c r="S6" s="4">
        <v>1</v>
      </c>
      <c r="T6" s="8" t="s">
        <v>29</v>
      </c>
      <c r="U6" s="8" t="s">
        <v>29</v>
      </c>
      <c r="V6" s="8">
        <v>7</v>
      </c>
      <c r="W6" s="13">
        <v>1</v>
      </c>
      <c r="X6" s="11">
        <v>7</v>
      </c>
    </row>
    <row r="7" spans="1:24" x14ac:dyDescent="0.25">
      <c r="A7" s="3">
        <v>41472</v>
      </c>
      <c r="B7" s="4">
        <v>36</v>
      </c>
      <c r="C7" s="4" t="s">
        <v>24</v>
      </c>
      <c r="D7" s="4" t="s">
        <v>25</v>
      </c>
      <c r="E7" s="5">
        <v>0.89236111111111116</v>
      </c>
      <c r="F7" s="6">
        <v>5.7615740740740738E-2</v>
      </c>
      <c r="G7" s="6">
        <v>7.2743055555555561E-2</v>
      </c>
      <c r="H7" s="4">
        <v>20.3</v>
      </c>
      <c r="I7" s="4">
        <v>20.9</v>
      </c>
      <c r="J7" s="4">
        <v>20.7</v>
      </c>
      <c r="K7" s="4">
        <v>0</v>
      </c>
      <c r="L7" s="4" t="s">
        <v>35</v>
      </c>
      <c r="M7" s="4">
        <v>556</v>
      </c>
      <c r="N7" s="4">
        <v>352</v>
      </c>
      <c r="O7" s="4">
        <v>36.799999999999997</v>
      </c>
      <c r="P7" s="4" t="s">
        <v>31</v>
      </c>
      <c r="Q7" s="4" t="s">
        <v>28</v>
      </c>
      <c r="R7" s="4">
        <v>7</v>
      </c>
      <c r="S7" s="4">
        <v>2</v>
      </c>
      <c r="T7" s="8" t="s">
        <v>29</v>
      </c>
      <c r="U7" s="8" t="s">
        <v>29</v>
      </c>
      <c r="V7" s="8">
        <v>105</v>
      </c>
      <c r="W7" s="13">
        <v>2</v>
      </c>
      <c r="X7" s="11">
        <v>1283</v>
      </c>
    </row>
    <row r="8" spans="1:24" x14ac:dyDescent="0.25">
      <c r="A8" s="3">
        <v>41473</v>
      </c>
      <c r="B8" s="4">
        <v>39</v>
      </c>
      <c r="C8" s="4" t="s">
        <v>24</v>
      </c>
      <c r="D8" s="4" t="s">
        <v>25</v>
      </c>
      <c r="E8" s="5">
        <v>0.88541666666666663</v>
      </c>
      <c r="F8" s="6">
        <v>0.91751157407407413</v>
      </c>
      <c r="G8" s="6">
        <v>9.0277777777777784E-4</v>
      </c>
      <c r="H8" s="4">
        <v>20.5</v>
      </c>
      <c r="I8" s="4">
        <v>20.5</v>
      </c>
      <c r="J8" s="4">
        <v>20.7</v>
      </c>
      <c r="K8" s="4">
        <v>0.1</v>
      </c>
      <c r="L8" s="4" t="s">
        <v>36</v>
      </c>
      <c r="M8" s="4">
        <v>347</v>
      </c>
      <c r="N8" s="4">
        <v>73</v>
      </c>
      <c r="O8" s="4">
        <v>20.6</v>
      </c>
      <c r="P8" s="4" t="s">
        <v>27</v>
      </c>
      <c r="Q8" s="4" t="s">
        <v>28</v>
      </c>
      <c r="R8" s="4">
        <v>7</v>
      </c>
      <c r="S8" s="4">
        <v>5</v>
      </c>
      <c r="T8" s="8" t="s">
        <v>29</v>
      </c>
      <c r="U8" s="8" t="s">
        <v>29</v>
      </c>
      <c r="V8" s="8">
        <v>80</v>
      </c>
      <c r="W8" s="13">
        <v>5</v>
      </c>
      <c r="X8" s="11">
        <v>7037</v>
      </c>
    </row>
    <row r="9" spans="1:24" x14ac:dyDescent="0.25">
      <c r="A9" s="3">
        <v>41473</v>
      </c>
      <c r="B9" s="4">
        <v>44</v>
      </c>
      <c r="C9" s="4" t="s">
        <v>24</v>
      </c>
      <c r="D9" s="4" t="s">
        <v>25</v>
      </c>
      <c r="E9" s="5">
        <v>0.88541666666666663</v>
      </c>
      <c r="F9" s="6">
        <v>5.590277777777778E-2</v>
      </c>
      <c r="G9" s="6">
        <v>0.13923611111111112</v>
      </c>
      <c r="H9" s="4">
        <v>20.5</v>
      </c>
      <c r="I9" s="4">
        <v>20.3</v>
      </c>
      <c r="J9" s="4">
        <v>20.6</v>
      </c>
      <c r="K9" s="4">
        <v>0</v>
      </c>
      <c r="L9" s="4" t="s">
        <v>37</v>
      </c>
      <c r="M9" s="4">
        <v>323</v>
      </c>
      <c r="N9" s="4">
        <v>59</v>
      </c>
      <c r="O9" s="4">
        <v>18.07</v>
      </c>
      <c r="P9" s="4" t="s">
        <v>27</v>
      </c>
      <c r="Q9" s="4" t="s">
        <v>28</v>
      </c>
      <c r="R9" s="4">
        <v>26</v>
      </c>
      <c r="S9" s="4">
        <v>9</v>
      </c>
      <c r="T9" s="8" t="s">
        <v>29</v>
      </c>
      <c r="U9" s="8" t="s">
        <v>29</v>
      </c>
      <c r="V9" s="8">
        <v>350</v>
      </c>
      <c r="W9" s="13">
        <v>9</v>
      </c>
      <c r="X9" s="11">
        <v>7159</v>
      </c>
    </row>
    <row r="10" spans="1:24" x14ac:dyDescent="0.25">
      <c r="A10" s="3">
        <v>41477</v>
      </c>
      <c r="B10" s="4">
        <v>53</v>
      </c>
      <c r="C10" s="4" t="s">
        <v>24</v>
      </c>
      <c r="D10" s="4" t="s">
        <v>25</v>
      </c>
      <c r="E10" s="5">
        <v>0.90972222222222221</v>
      </c>
      <c r="F10" s="6">
        <v>0.92975694444444434</v>
      </c>
      <c r="G10" s="6">
        <v>0.931574074074074</v>
      </c>
      <c r="H10" s="4">
        <v>20.5</v>
      </c>
      <c r="I10" s="4">
        <v>20.7</v>
      </c>
      <c r="J10" s="4">
        <v>20.7</v>
      </c>
      <c r="K10" s="4">
        <v>0</v>
      </c>
      <c r="L10" s="4" t="s">
        <v>38</v>
      </c>
      <c r="M10" s="4">
        <v>506</v>
      </c>
      <c r="N10" s="4">
        <v>209</v>
      </c>
      <c r="O10" s="4">
        <v>31.49</v>
      </c>
      <c r="P10" s="4" t="s">
        <v>31</v>
      </c>
      <c r="Q10" s="4" t="s">
        <v>28</v>
      </c>
      <c r="R10" s="4">
        <v>3</v>
      </c>
      <c r="S10" s="4">
        <v>1</v>
      </c>
      <c r="T10" s="8" t="s">
        <v>29</v>
      </c>
      <c r="U10" s="8" t="s">
        <v>29</v>
      </c>
      <c r="V10" s="8">
        <v>37</v>
      </c>
      <c r="W10" s="13">
        <v>1</v>
      </c>
      <c r="X10" s="11">
        <v>112</v>
      </c>
    </row>
    <row r="11" spans="1:24" x14ac:dyDescent="0.25">
      <c r="A11" s="3">
        <v>41480</v>
      </c>
      <c r="B11" s="4">
        <v>60</v>
      </c>
      <c r="C11" s="4" t="s">
        <v>24</v>
      </c>
      <c r="D11" s="4" t="s">
        <v>25</v>
      </c>
      <c r="E11" s="5">
        <v>0.9375</v>
      </c>
      <c r="F11" s="6">
        <v>0.99623842592592593</v>
      </c>
      <c r="G11" s="6">
        <v>7.9571759259259259E-2</v>
      </c>
      <c r="H11" s="4">
        <v>20.399999999999999</v>
      </c>
      <c r="I11" s="4">
        <v>19.5</v>
      </c>
      <c r="J11" s="4">
        <v>19.7</v>
      </c>
      <c r="K11" s="4">
        <v>0</v>
      </c>
      <c r="L11" s="4" t="s">
        <v>39</v>
      </c>
      <c r="M11" s="4">
        <v>318</v>
      </c>
      <c r="N11" s="4">
        <v>47</v>
      </c>
      <c r="O11" s="4">
        <v>18.16</v>
      </c>
      <c r="P11" s="4" t="s">
        <v>27</v>
      </c>
      <c r="Q11" s="4" t="s">
        <v>28</v>
      </c>
      <c r="R11" s="4">
        <v>28</v>
      </c>
      <c r="S11" s="4">
        <v>4</v>
      </c>
      <c r="T11" s="8" t="s">
        <v>29</v>
      </c>
      <c r="U11" s="8" t="s">
        <v>29</v>
      </c>
      <c r="V11" s="8">
        <v>184</v>
      </c>
      <c r="W11" s="13">
        <v>4</v>
      </c>
      <c r="X11" s="11">
        <v>7148</v>
      </c>
    </row>
    <row r="12" spans="1:24" x14ac:dyDescent="0.25">
      <c r="A12" s="3">
        <v>41481</v>
      </c>
      <c r="B12" s="4">
        <v>65</v>
      </c>
      <c r="C12" s="4" t="s">
        <v>24</v>
      </c>
      <c r="D12" s="4" t="s">
        <v>25</v>
      </c>
      <c r="E12" s="5">
        <v>0.90625</v>
      </c>
      <c r="F12" s="6">
        <v>5.858796296296296E-2</v>
      </c>
      <c r="G12" s="6">
        <v>5.9027777777777783E-2</v>
      </c>
      <c r="H12" s="4">
        <v>20.399999999999999</v>
      </c>
      <c r="I12" s="4">
        <v>19.8</v>
      </c>
      <c r="J12" s="4">
        <v>19.8</v>
      </c>
      <c r="K12" s="4">
        <v>0</v>
      </c>
      <c r="L12" s="4" t="s">
        <v>40</v>
      </c>
      <c r="M12" s="4">
        <v>367</v>
      </c>
      <c r="N12" s="4">
        <v>77</v>
      </c>
      <c r="O12" s="4">
        <v>20.16</v>
      </c>
      <c r="P12" s="4" t="s">
        <v>31</v>
      </c>
      <c r="Q12" s="4" t="s">
        <v>28</v>
      </c>
      <c r="R12" s="4">
        <v>1</v>
      </c>
      <c r="S12" s="4">
        <v>1</v>
      </c>
      <c r="T12" s="8" t="s">
        <v>29</v>
      </c>
      <c r="U12" s="8" t="s">
        <v>29</v>
      </c>
      <c r="V12" s="8">
        <v>11</v>
      </c>
      <c r="W12" s="13">
        <v>1</v>
      </c>
      <c r="X12" s="11">
        <v>11</v>
      </c>
    </row>
    <row r="13" spans="1:24" x14ac:dyDescent="0.25">
      <c r="A13" s="3">
        <v>41493</v>
      </c>
      <c r="B13" s="4">
        <v>72</v>
      </c>
      <c r="C13" s="4" t="s">
        <v>24</v>
      </c>
      <c r="D13" s="4" t="s">
        <v>25</v>
      </c>
      <c r="E13" s="5">
        <v>0.86458333333333337</v>
      </c>
      <c r="F13" s="6">
        <v>8.9236111111111113E-2</v>
      </c>
      <c r="G13" s="6">
        <v>0.17326388888888888</v>
      </c>
      <c r="H13" s="4">
        <v>17.399999999999999</v>
      </c>
      <c r="I13" s="4">
        <v>18</v>
      </c>
      <c r="J13" s="4">
        <v>18.2</v>
      </c>
      <c r="K13" s="4">
        <v>0</v>
      </c>
      <c r="L13" s="4" t="s">
        <v>41</v>
      </c>
      <c r="M13" s="4">
        <v>399</v>
      </c>
      <c r="N13" s="4">
        <v>118</v>
      </c>
      <c r="O13" s="12" t="s">
        <v>114</v>
      </c>
      <c r="P13" s="4" t="s">
        <v>27</v>
      </c>
      <c r="Q13" s="4" t="s">
        <v>28</v>
      </c>
      <c r="R13" s="4">
        <v>34</v>
      </c>
      <c r="S13" s="4">
        <v>5</v>
      </c>
      <c r="T13" s="8" t="s">
        <v>29</v>
      </c>
      <c r="U13" s="8" t="s">
        <v>29</v>
      </c>
      <c r="V13" s="11">
        <v>308</v>
      </c>
      <c r="W13" s="14">
        <v>5</v>
      </c>
      <c r="X13" s="11">
        <v>6871</v>
      </c>
    </row>
    <row r="14" spans="1:24" x14ac:dyDescent="0.25">
      <c r="A14" s="3">
        <v>41495</v>
      </c>
      <c r="B14" s="4">
        <v>77</v>
      </c>
      <c r="C14" s="4" t="s">
        <v>24</v>
      </c>
      <c r="D14" s="4" t="s">
        <v>25</v>
      </c>
      <c r="E14" s="5">
        <v>0.85416666666666663</v>
      </c>
      <c r="F14" s="6">
        <v>0.89583333333333337</v>
      </c>
      <c r="G14" s="6">
        <v>0.90231481481481479</v>
      </c>
      <c r="H14" s="4">
        <v>18.399999999999999</v>
      </c>
      <c r="I14" s="4">
        <v>18.3</v>
      </c>
      <c r="J14" s="4">
        <v>18.5</v>
      </c>
      <c r="K14" s="4">
        <v>0.1</v>
      </c>
      <c r="L14" s="4" t="s">
        <v>41</v>
      </c>
      <c r="M14" s="4">
        <v>399</v>
      </c>
      <c r="N14" s="4">
        <v>81</v>
      </c>
      <c r="O14" s="12" t="s">
        <v>114</v>
      </c>
      <c r="P14" s="4" t="s">
        <v>31</v>
      </c>
      <c r="Q14" s="4" t="s">
        <v>28</v>
      </c>
      <c r="R14" s="4">
        <v>7</v>
      </c>
      <c r="S14" s="4">
        <v>1</v>
      </c>
      <c r="T14" s="8" t="s">
        <v>29</v>
      </c>
      <c r="U14" s="8" t="s">
        <v>29</v>
      </c>
      <c r="V14" s="11">
        <v>57</v>
      </c>
      <c r="W14" s="14">
        <v>1</v>
      </c>
      <c r="X14" s="11">
        <v>434</v>
      </c>
    </row>
    <row r="15" spans="1:24" x14ac:dyDescent="0.25">
      <c r="A15" s="3">
        <v>41495</v>
      </c>
      <c r="B15" s="4">
        <v>84</v>
      </c>
      <c r="C15" s="4" t="s">
        <v>24</v>
      </c>
      <c r="D15" s="4" t="s">
        <v>25</v>
      </c>
      <c r="E15" s="5">
        <v>0.85416666666666663</v>
      </c>
      <c r="F15" s="6">
        <v>0.11458333333333333</v>
      </c>
      <c r="G15" s="6">
        <v>0.1986111111111111</v>
      </c>
      <c r="H15" s="4">
        <v>18.399999999999999</v>
      </c>
      <c r="I15" s="4">
        <v>19.3</v>
      </c>
      <c r="J15" s="4">
        <v>19.5</v>
      </c>
      <c r="K15" s="4">
        <v>0</v>
      </c>
      <c r="L15" s="4" t="s">
        <v>41</v>
      </c>
      <c r="M15" s="4">
        <v>425</v>
      </c>
      <c r="N15" s="4">
        <v>120</v>
      </c>
      <c r="O15" s="12" t="s">
        <v>114</v>
      </c>
      <c r="P15" s="4" t="s">
        <v>27</v>
      </c>
      <c r="Q15" s="4" t="s">
        <v>28</v>
      </c>
      <c r="R15" s="4">
        <v>14</v>
      </c>
      <c r="S15" s="4">
        <v>8</v>
      </c>
      <c r="T15" s="8" t="s">
        <v>29</v>
      </c>
      <c r="U15" s="8" t="s">
        <v>29</v>
      </c>
      <c r="V15" s="11">
        <v>188</v>
      </c>
      <c r="W15" s="14">
        <v>8</v>
      </c>
      <c r="X15" s="11">
        <v>7011</v>
      </c>
    </row>
    <row r="16" spans="1:24" x14ac:dyDescent="0.25">
      <c r="A16" s="3">
        <v>41496</v>
      </c>
      <c r="B16" s="4">
        <v>89</v>
      </c>
      <c r="C16" s="4" t="s">
        <v>24</v>
      </c>
      <c r="D16" s="4" t="s">
        <v>25</v>
      </c>
      <c r="E16" s="5">
        <v>0.85625000000000007</v>
      </c>
      <c r="F16" s="6">
        <v>0.97569444444444453</v>
      </c>
      <c r="G16" s="6">
        <v>5.9722222222222225E-2</v>
      </c>
      <c r="H16" s="4">
        <v>18.600000000000001</v>
      </c>
      <c r="I16" s="4">
        <v>18.5</v>
      </c>
      <c r="J16" s="4">
        <v>19.2</v>
      </c>
      <c r="K16" s="4">
        <v>0</v>
      </c>
      <c r="L16" s="4" t="s">
        <v>41</v>
      </c>
      <c r="M16" s="4">
        <v>400</v>
      </c>
      <c r="N16" s="4">
        <v>97</v>
      </c>
      <c r="O16" s="12" t="s">
        <v>114</v>
      </c>
      <c r="P16" s="4" t="s">
        <v>27</v>
      </c>
      <c r="Q16" s="4" t="s">
        <v>28</v>
      </c>
      <c r="R16" s="4">
        <v>22</v>
      </c>
      <c r="S16" s="4">
        <v>6</v>
      </c>
      <c r="T16" s="8" t="s">
        <v>29</v>
      </c>
      <c r="U16" s="8" t="s">
        <v>29</v>
      </c>
      <c r="V16" s="8">
        <v>223</v>
      </c>
      <c r="W16" s="13">
        <v>6</v>
      </c>
      <c r="X16" s="15">
        <v>7143</v>
      </c>
    </row>
    <row r="17" spans="1:24" x14ac:dyDescent="0.25">
      <c r="A17" s="16">
        <v>41466</v>
      </c>
      <c r="B17" s="17">
        <v>2</v>
      </c>
      <c r="C17" s="17" t="s">
        <v>42</v>
      </c>
      <c r="D17" s="17" t="s">
        <v>25</v>
      </c>
      <c r="E17" s="18">
        <v>0.90277777777777779</v>
      </c>
      <c r="F17" s="19">
        <v>1.9791666666666666E-2</v>
      </c>
      <c r="G17" s="19">
        <v>2.361111111111111E-2</v>
      </c>
      <c r="H17" s="17">
        <v>18</v>
      </c>
      <c r="I17" s="17">
        <v>17.600000000000001</v>
      </c>
      <c r="J17" s="17">
        <v>17.600000000000001</v>
      </c>
      <c r="K17" s="17">
        <v>0</v>
      </c>
      <c r="L17" s="17" t="s">
        <v>43</v>
      </c>
      <c r="M17" s="17">
        <v>417</v>
      </c>
      <c r="N17" s="17">
        <v>111</v>
      </c>
      <c r="O17" s="17">
        <v>24.38</v>
      </c>
      <c r="P17" s="17" t="s">
        <v>31</v>
      </c>
      <c r="Q17" s="17" t="s">
        <v>28</v>
      </c>
      <c r="R17" s="17">
        <v>2</v>
      </c>
      <c r="S17" s="17">
        <v>1</v>
      </c>
      <c r="T17" s="20" t="s">
        <v>29</v>
      </c>
      <c r="U17" s="20" t="s">
        <v>29</v>
      </c>
      <c r="V17" s="21">
        <v>27</v>
      </c>
      <c r="W17">
        <v>1</v>
      </c>
      <c r="X17" s="22">
        <v>29</v>
      </c>
    </row>
    <row r="18" spans="1:24" x14ac:dyDescent="0.25">
      <c r="A18" s="16">
        <v>41467</v>
      </c>
      <c r="B18" s="17">
        <v>11</v>
      </c>
      <c r="C18" s="17" t="s">
        <v>42</v>
      </c>
      <c r="D18" s="17" t="s">
        <v>25</v>
      </c>
      <c r="E18" s="18">
        <v>0.90277777777777779</v>
      </c>
      <c r="F18" s="19">
        <v>0.10069444444444443</v>
      </c>
      <c r="G18" s="19">
        <v>0.10601851851851851</v>
      </c>
      <c r="H18" s="17">
        <v>18.3</v>
      </c>
      <c r="I18" s="17">
        <v>18.3</v>
      </c>
      <c r="J18" s="17">
        <v>18.5</v>
      </c>
      <c r="K18" s="17">
        <v>0</v>
      </c>
      <c r="L18" s="17" t="s">
        <v>44</v>
      </c>
      <c r="M18" s="17">
        <v>511</v>
      </c>
      <c r="N18" s="17">
        <v>235</v>
      </c>
      <c r="O18" s="17">
        <v>34.29</v>
      </c>
      <c r="P18" s="17" t="s">
        <v>31</v>
      </c>
      <c r="Q18" s="17" t="s">
        <v>28</v>
      </c>
      <c r="R18" s="17">
        <v>4</v>
      </c>
      <c r="S18" s="17">
        <v>1</v>
      </c>
      <c r="T18" s="20" t="s">
        <v>29</v>
      </c>
      <c r="U18" s="20" t="s">
        <v>29</v>
      </c>
      <c r="V18" s="21">
        <v>99</v>
      </c>
      <c r="W18">
        <v>1</v>
      </c>
      <c r="X18" s="23">
        <v>417</v>
      </c>
    </row>
    <row r="19" spans="1:24" x14ac:dyDescent="0.25">
      <c r="A19" s="16">
        <v>41469</v>
      </c>
      <c r="B19" s="17">
        <v>16</v>
      </c>
      <c r="C19" s="17" t="s">
        <v>42</v>
      </c>
      <c r="D19" s="17" t="s">
        <v>25</v>
      </c>
      <c r="E19" s="18">
        <v>0.89583333333333337</v>
      </c>
      <c r="F19" s="19">
        <v>0.92708333333333337</v>
      </c>
      <c r="G19" s="19">
        <v>1.1111111111111112E-2</v>
      </c>
      <c r="H19" s="17">
        <v>19.5</v>
      </c>
      <c r="I19" s="17">
        <v>19.100000000000001</v>
      </c>
      <c r="J19" s="17">
        <v>19.5</v>
      </c>
      <c r="K19" s="17">
        <v>0</v>
      </c>
      <c r="L19" s="17" t="s">
        <v>45</v>
      </c>
      <c r="M19" s="17">
        <v>474</v>
      </c>
      <c r="N19" s="17">
        <v>233</v>
      </c>
      <c r="O19" s="17">
        <v>34.020000000000003</v>
      </c>
      <c r="P19" s="17" t="s">
        <v>27</v>
      </c>
      <c r="Q19" s="17" t="s">
        <v>28</v>
      </c>
      <c r="R19" s="17">
        <v>42</v>
      </c>
      <c r="S19" s="17">
        <v>4</v>
      </c>
      <c r="T19" s="20" t="s">
        <v>29</v>
      </c>
      <c r="U19" s="20" t="s">
        <v>29</v>
      </c>
      <c r="V19" s="20">
        <v>694</v>
      </c>
      <c r="W19">
        <v>4</v>
      </c>
      <c r="X19" s="23">
        <v>7098</v>
      </c>
    </row>
    <row r="20" spans="1:24" x14ac:dyDescent="0.25">
      <c r="A20" s="16">
        <v>41470</v>
      </c>
      <c r="B20" s="17">
        <v>19</v>
      </c>
      <c r="C20" s="17" t="s">
        <v>42</v>
      </c>
      <c r="D20" s="17" t="s">
        <v>25</v>
      </c>
      <c r="E20" s="18">
        <v>0.88541666666666663</v>
      </c>
      <c r="F20" s="19">
        <v>4.0729166666666664E-2</v>
      </c>
      <c r="G20" s="19">
        <v>4.1631944444444451E-2</v>
      </c>
      <c r="H20" s="17">
        <v>20.9</v>
      </c>
      <c r="I20" s="17">
        <v>20</v>
      </c>
      <c r="J20" s="17">
        <v>20</v>
      </c>
      <c r="K20" s="17">
        <v>0</v>
      </c>
      <c r="L20" s="17" t="s">
        <v>46</v>
      </c>
      <c r="M20" s="17">
        <v>408</v>
      </c>
      <c r="N20" s="17">
        <v>107</v>
      </c>
      <c r="O20" s="17">
        <v>25.09</v>
      </c>
      <c r="P20" s="17" t="s">
        <v>31</v>
      </c>
      <c r="Q20" s="17" t="s">
        <v>28</v>
      </c>
      <c r="R20" s="17">
        <v>1</v>
      </c>
      <c r="S20" s="17">
        <v>1</v>
      </c>
      <c r="T20" s="20" t="s">
        <v>29</v>
      </c>
      <c r="U20" s="20" t="s">
        <v>29</v>
      </c>
      <c r="V20" s="21">
        <v>16</v>
      </c>
      <c r="W20">
        <v>1</v>
      </c>
      <c r="X20" s="23">
        <v>16</v>
      </c>
    </row>
    <row r="21" spans="1:24" x14ac:dyDescent="0.25">
      <c r="A21" s="16">
        <v>41471</v>
      </c>
      <c r="B21" s="17">
        <v>30</v>
      </c>
      <c r="C21" s="17" t="s">
        <v>42</v>
      </c>
      <c r="D21" s="17" t="s">
        <v>25</v>
      </c>
      <c r="E21" s="18">
        <v>0.88888888888888884</v>
      </c>
      <c r="F21" s="19">
        <v>9.824074074074074E-2</v>
      </c>
      <c r="G21" s="19">
        <v>0.10270833333333333</v>
      </c>
      <c r="H21" s="17">
        <v>20.399999999999999</v>
      </c>
      <c r="I21" s="17">
        <v>19.5</v>
      </c>
      <c r="J21" s="17">
        <v>19.7</v>
      </c>
      <c r="K21" s="17">
        <v>0</v>
      </c>
      <c r="L21" s="17" t="s">
        <v>47</v>
      </c>
      <c r="M21" s="17">
        <v>384</v>
      </c>
      <c r="N21" s="17">
        <v>103</v>
      </c>
      <c r="O21" s="17">
        <v>25.51</v>
      </c>
      <c r="P21" s="17" t="s">
        <v>31</v>
      </c>
      <c r="Q21" s="17" t="s">
        <v>28</v>
      </c>
      <c r="R21" s="17">
        <v>6</v>
      </c>
      <c r="S21" s="17">
        <v>1</v>
      </c>
      <c r="T21" s="20" t="s">
        <v>29</v>
      </c>
      <c r="U21" s="20" t="s">
        <v>29</v>
      </c>
      <c r="V21" s="20">
        <v>160</v>
      </c>
      <c r="W21">
        <v>1</v>
      </c>
      <c r="X21" s="21">
        <v>352</v>
      </c>
    </row>
    <row r="22" spans="1:24" x14ac:dyDescent="0.25">
      <c r="A22" s="16">
        <v>41472</v>
      </c>
      <c r="B22" s="17">
        <v>35</v>
      </c>
      <c r="C22" s="17" t="s">
        <v>42</v>
      </c>
      <c r="D22" s="17" t="s">
        <v>25</v>
      </c>
      <c r="E22" s="18">
        <v>0.89236111111111116</v>
      </c>
      <c r="F22" s="19">
        <v>4.1504629629629627E-2</v>
      </c>
      <c r="G22" s="19">
        <v>5.0231481481481481E-2</v>
      </c>
      <c r="H22" s="17">
        <v>20.3</v>
      </c>
      <c r="I22" s="17">
        <v>20.8</v>
      </c>
      <c r="J22" s="17">
        <v>20.9</v>
      </c>
      <c r="K22" s="17">
        <v>0</v>
      </c>
      <c r="L22" s="17" t="s">
        <v>48</v>
      </c>
      <c r="M22" s="17">
        <v>489</v>
      </c>
      <c r="N22" s="17">
        <v>31.41</v>
      </c>
      <c r="O22" s="17">
        <v>187</v>
      </c>
      <c r="P22" s="17" t="s">
        <v>31</v>
      </c>
      <c r="Q22" s="17" t="s">
        <v>28</v>
      </c>
      <c r="R22" s="17">
        <v>8</v>
      </c>
      <c r="S22" s="17">
        <v>1</v>
      </c>
      <c r="T22" s="20" t="s">
        <v>29</v>
      </c>
      <c r="U22" s="20" t="s">
        <v>29</v>
      </c>
      <c r="V22" s="21">
        <v>98</v>
      </c>
      <c r="W22">
        <v>1</v>
      </c>
      <c r="X22" s="21">
        <v>651</v>
      </c>
    </row>
    <row r="23" spans="1:24" x14ac:dyDescent="0.25">
      <c r="A23" s="16">
        <v>41473</v>
      </c>
      <c r="B23" s="17">
        <v>40</v>
      </c>
      <c r="C23" s="17" t="s">
        <v>42</v>
      </c>
      <c r="D23" s="17" t="s">
        <v>25</v>
      </c>
      <c r="E23" s="18">
        <v>0.88541666666666663</v>
      </c>
      <c r="F23" s="19">
        <v>5.4861111111111117E-3</v>
      </c>
      <c r="G23" s="19">
        <v>8.1828703703703699E-3</v>
      </c>
      <c r="H23" s="17">
        <v>20.5</v>
      </c>
      <c r="I23" s="17">
        <v>20.6</v>
      </c>
      <c r="J23" s="17">
        <v>20.6</v>
      </c>
      <c r="K23" s="17">
        <v>0</v>
      </c>
      <c r="L23" s="17" t="s">
        <v>49</v>
      </c>
      <c r="M23" s="17">
        <v>356</v>
      </c>
      <c r="N23" s="17">
        <v>81</v>
      </c>
      <c r="O23" s="17">
        <v>22.31</v>
      </c>
      <c r="P23" s="17" t="s">
        <v>31</v>
      </c>
      <c r="Q23" s="17" t="s">
        <v>28</v>
      </c>
      <c r="R23" s="17">
        <v>5</v>
      </c>
      <c r="S23" s="17">
        <v>1</v>
      </c>
      <c r="T23" s="20" t="s">
        <v>29</v>
      </c>
      <c r="U23" s="20" t="s">
        <v>29</v>
      </c>
      <c r="V23" s="20">
        <v>73</v>
      </c>
      <c r="W23">
        <v>1</v>
      </c>
      <c r="X23" s="21">
        <v>154</v>
      </c>
    </row>
    <row r="24" spans="1:24" x14ac:dyDescent="0.25">
      <c r="A24" s="16">
        <v>41473</v>
      </c>
      <c r="B24" s="17">
        <v>43</v>
      </c>
      <c r="C24" s="17" t="s">
        <v>42</v>
      </c>
      <c r="D24" s="17" t="s">
        <v>25</v>
      </c>
      <c r="E24" s="18">
        <v>0.88541666666666663</v>
      </c>
      <c r="F24" s="19">
        <v>5.1643518518518526E-2</v>
      </c>
      <c r="G24" s="19">
        <v>5.2615740740740741E-2</v>
      </c>
      <c r="H24" s="17">
        <v>20.5</v>
      </c>
      <c r="I24" s="17">
        <v>20.100000000000001</v>
      </c>
      <c r="J24" s="17">
        <v>20.100000000000001</v>
      </c>
      <c r="K24" s="17">
        <v>0</v>
      </c>
      <c r="L24" s="17" t="s">
        <v>50</v>
      </c>
      <c r="M24" s="17">
        <v>361</v>
      </c>
      <c r="N24" s="17">
        <v>85</v>
      </c>
      <c r="O24" s="17">
        <v>23.39</v>
      </c>
      <c r="P24" s="17" t="s">
        <v>31</v>
      </c>
      <c r="Q24" s="17" t="s">
        <v>28</v>
      </c>
      <c r="R24" s="17">
        <v>1</v>
      </c>
      <c r="S24" s="17">
        <v>1</v>
      </c>
      <c r="T24" s="20" t="s">
        <v>29</v>
      </c>
      <c r="U24" s="20" t="s">
        <v>29</v>
      </c>
      <c r="V24" s="21">
        <v>19</v>
      </c>
      <c r="W24">
        <v>1</v>
      </c>
      <c r="X24" s="21">
        <v>19</v>
      </c>
    </row>
    <row r="25" spans="1:24" x14ac:dyDescent="0.25">
      <c r="A25" s="16">
        <v>41477</v>
      </c>
      <c r="B25" s="17">
        <v>54</v>
      </c>
      <c r="C25" s="17" t="s">
        <v>42</v>
      </c>
      <c r="D25" s="17" t="s">
        <v>25</v>
      </c>
      <c r="E25" s="18">
        <v>0.90972222222222221</v>
      </c>
      <c r="F25" s="19">
        <v>0.93467592592592597</v>
      </c>
      <c r="G25" s="19">
        <v>0.93799768518518523</v>
      </c>
      <c r="H25" s="17">
        <v>20.5</v>
      </c>
      <c r="I25" s="17">
        <v>20.7</v>
      </c>
      <c r="J25" s="17">
        <v>20.7</v>
      </c>
      <c r="K25" s="17">
        <v>0</v>
      </c>
      <c r="L25" s="17" t="s">
        <v>51</v>
      </c>
      <c r="M25" s="17">
        <v>508</v>
      </c>
      <c r="N25" s="17">
        <v>235</v>
      </c>
      <c r="O25" s="17">
        <v>35.06</v>
      </c>
      <c r="P25" s="17" t="s">
        <v>31</v>
      </c>
      <c r="Q25" s="17" t="s">
        <v>28</v>
      </c>
      <c r="R25" s="17">
        <v>4</v>
      </c>
      <c r="S25" s="17">
        <v>1</v>
      </c>
      <c r="T25" s="20" t="s">
        <v>29</v>
      </c>
      <c r="U25" s="20" t="s">
        <v>29</v>
      </c>
      <c r="V25" s="20">
        <v>56</v>
      </c>
      <c r="W25">
        <v>1</v>
      </c>
      <c r="X25" s="21">
        <v>253</v>
      </c>
    </row>
    <row r="26" spans="1:24" x14ac:dyDescent="0.25">
      <c r="A26" s="16">
        <v>41480</v>
      </c>
      <c r="B26" s="17">
        <v>59</v>
      </c>
      <c r="C26" s="17" t="s">
        <v>42</v>
      </c>
      <c r="D26" s="17" t="s">
        <v>25</v>
      </c>
      <c r="E26" s="18">
        <v>0.9375</v>
      </c>
      <c r="F26" s="19">
        <v>0.98277777777777775</v>
      </c>
      <c r="G26" s="19">
        <v>0.99256944444444439</v>
      </c>
      <c r="H26" s="17">
        <v>20.399999999999999</v>
      </c>
      <c r="I26" s="17">
        <v>19.899999999999999</v>
      </c>
      <c r="J26" s="17">
        <v>19.5</v>
      </c>
      <c r="K26" s="17">
        <v>0</v>
      </c>
      <c r="L26" s="17" t="s">
        <v>52</v>
      </c>
      <c r="M26" s="24">
        <v>326</v>
      </c>
      <c r="N26" s="24">
        <v>55</v>
      </c>
      <c r="O26" s="25">
        <v>16</v>
      </c>
      <c r="P26" s="17" t="s">
        <v>31</v>
      </c>
      <c r="Q26" s="17" t="s">
        <v>28</v>
      </c>
      <c r="R26" s="17">
        <v>14</v>
      </c>
      <c r="S26" s="17">
        <v>1</v>
      </c>
      <c r="T26" s="20" t="s">
        <v>29</v>
      </c>
      <c r="U26" s="20" t="s">
        <v>29</v>
      </c>
      <c r="V26" s="21">
        <v>238</v>
      </c>
      <c r="W26">
        <v>1</v>
      </c>
      <c r="X26" s="21">
        <v>819</v>
      </c>
    </row>
    <row r="27" spans="1:24" x14ac:dyDescent="0.25">
      <c r="A27" s="16">
        <v>41481</v>
      </c>
      <c r="B27" s="17">
        <v>66</v>
      </c>
      <c r="C27" s="17" t="s">
        <v>42</v>
      </c>
      <c r="D27" s="17" t="s">
        <v>25</v>
      </c>
      <c r="E27" s="18">
        <v>0.90625</v>
      </c>
      <c r="F27" s="19">
        <v>6.9548611111111117E-2</v>
      </c>
      <c r="G27" s="19">
        <v>7.0254629629629625E-2</v>
      </c>
      <c r="H27" s="17">
        <v>20.399999999999999</v>
      </c>
      <c r="I27" s="17">
        <v>19.600000000000001</v>
      </c>
      <c r="J27" s="17">
        <v>19.600000000000001</v>
      </c>
      <c r="K27" s="17">
        <v>0</v>
      </c>
      <c r="L27" s="17" t="s">
        <v>53</v>
      </c>
      <c r="M27" s="17">
        <v>330</v>
      </c>
      <c r="N27" s="17">
        <v>59</v>
      </c>
      <c r="O27" s="17">
        <v>17.07</v>
      </c>
      <c r="P27" s="17" t="s">
        <v>31</v>
      </c>
      <c r="Q27" s="17" t="s">
        <v>28</v>
      </c>
      <c r="R27" s="17">
        <v>2</v>
      </c>
      <c r="S27" s="17">
        <v>1</v>
      </c>
      <c r="T27" s="20" t="s">
        <v>29</v>
      </c>
      <c r="U27" s="20" t="s">
        <v>29</v>
      </c>
      <c r="V27" s="20">
        <v>26</v>
      </c>
      <c r="W27">
        <v>1</v>
      </c>
      <c r="X27" s="21">
        <v>27</v>
      </c>
    </row>
    <row r="28" spans="1:24" x14ac:dyDescent="0.25">
      <c r="A28" s="16">
        <v>41493</v>
      </c>
      <c r="B28" s="17">
        <v>71</v>
      </c>
      <c r="C28" s="17" t="s">
        <v>42</v>
      </c>
      <c r="D28" s="17" t="s">
        <v>25</v>
      </c>
      <c r="E28" s="18">
        <v>0.86458333333333337</v>
      </c>
      <c r="F28" s="19">
        <v>8.1944444444444445E-2</v>
      </c>
      <c r="G28" s="19">
        <v>8.3935185185185182E-2</v>
      </c>
      <c r="H28" s="17">
        <v>17.399999999999999</v>
      </c>
      <c r="I28" s="17">
        <v>18.8</v>
      </c>
      <c r="J28" s="17">
        <v>18.8</v>
      </c>
      <c r="K28" s="17">
        <v>0</v>
      </c>
      <c r="L28" s="17" t="s">
        <v>25</v>
      </c>
      <c r="M28" s="17">
        <v>412</v>
      </c>
      <c r="N28" s="17">
        <v>90</v>
      </c>
      <c r="O28" s="29" t="s">
        <v>114</v>
      </c>
      <c r="P28" s="17" t="s">
        <v>31</v>
      </c>
      <c r="Q28" s="17" t="s">
        <v>28</v>
      </c>
      <c r="R28" s="17">
        <v>1</v>
      </c>
      <c r="S28" s="17">
        <v>1</v>
      </c>
      <c r="T28" s="20" t="s">
        <v>29</v>
      </c>
      <c r="U28" s="20" t="s">
        <v>29</v>
      </c>
      <c r="V28" s="21">
        <v>20</v>
      </c>
      <c r="W28">
        <v>1</v>
      </c>
      <c r="X28" s="21">
        <v>20</v>
      </c>
    </row>
    <row r="29" spans="1:24" x14ac:dyDescent="0.25">
      <c r="A29" s="16">
        <v>41495</v>
      </c>
      <c r="B29" s="17">
        <v>78</v>
      </c>
      <c r="C29" s="17" t="s">
        <v>42</v>
      </c>
      <c r="D29" s="17" t="s">
        <v>25</v>
      </c>
      <c r="E29" s="18">
        <v>0.85416666666666663</v>
      </c>
      <c r="F29" s="19">
        <v>0.90972222222222221</v>
      </c>
      <c r="G29" s="19">
        <v>0.91788194444444438</v>
      </c>
      <c r="H29" s="17">
        <v>18.399999999999999</v>
      </c>
      <c r="I29" s="17">
        <v>18.600000000000001</v>
      </c>
      <c r="J29" s="17">
        <v>18.399999999999999</v>
      </c>
      <c r="K29" s="17">
        <v>0</v>
      </c>
      <c r="L29" s="17" t="s">
        <v>25</v>
      </c>
      <c r="M29" s="17">
        <v>376</v>
      </c>
      <c r="N29" s="17">
        <v>90</v>
      </c>
      <c r="O29" s="29" t="s">
        <v>114</v>
      </c>
      <c r="P29" s="17" t="s">
        <v>31</v>
      </c>
      <c r="Q29" s="17" t="s">
        <v>28</v>
      </c>
      <c r="R29" s="17">
        <v>6</v>
      </c>
      <c r="S29" s="17">
        <v>1</v>
      </c>
      <c r="T29" s="20" t="s">
        <v>29</v>
      </c>
      <c r="U29" s="20" t="s">
        <v>29</v>
      </c>
      <c r="V29" s="20">
        <v>72</v>
      </c>
      <c r="W29">
        <v>1</v>
      </c>
      <c r="X29" s="21">
        <v>577</v>
      </c>
    </row>
    <row r="30" spans="1:24" x14ac:dyDescent="0.25">
      <c r="A30" s="16">
        <v>41495</v>
      </c>
      <c r="B30" s="17">
        <v>83</v>
      </c>
      <c r="C30" s="17" t="s">
        <v>42</v>
      </c>
      <c r="D30" s="17" t="s">
        <v>25</v>
      </c>
      <c r="E30" s="18">
        <v>0.85416666666666663</v>
      </c>
      <c r="F30" s="19">
        <v>9.4444444444444442E-2</v>
      </c>
      <c r="G30" s="19">
        <v>0.10879629629629629</v>
      </c>
      <c r="H30" s="17">
        <v>18.399999999999999</v>
      </c>
      <c r="I30" s="17">
        <v>18.7</v>
      </c>
      <c r="J30" s="17">
        <v>19.2</v>
      </c>
      <c r="K30" s="17">
        <v>0</v>
      </c>
      <c r="L30" s="17" t="s">
        <v>25</v>
      </c>
      <c r="M30" s="17">
        <v>439</v>
      </c>
      <c r="N30" s="17">
        <v>119</v>
      </c>
      <c r="O30" s="29" t="s">
        <v>114</v>
      </c>
      <c r="P30" s="17" t="s">
        <v>31</v>
      </c>
      <c r="Q30" s="17" t="s">
        <v>28</v>
      </c>
      <c r="R30" s="17">
        <v>9</v>
      </c>
      <c r="S30" s="17">
        <v>1</v>
      </c>
      <c r="T30" s="20" t="s">
        <v>29</v>
      </c>
      <c r="U30" s="20" t="s">
        <v>29</v>
      </c>
      <c r="V30" s="21">
        <v>92</v>
      </c>
      <c r="W30">
        <v>1</v>
      </c>
      <c r="X30" s="21">
        <v>1154</v>
      </c>
    </row>
    <row r="31" spans="1:24" x14ac:dyDescent="0.25">
      <c r="A31" s="16">
        <v>41496</v>
      </c>
      <c r="B31" s="17">
        <v>90</v>
      </c>
      <c r="C31" s="17" t="s">
        <v>42</v>
      </c>
      <c r="D31" s="17" t="s">
        <v>25</v>
      </c>
      <c r="E31" s="18">
        <v>0.85625000000000007</v>
      </c>
      <c r="F31" s="19">
        <v>6.5277777777777782E-2</v>
      </c>
      <c r="G31" s="19">
        <v>7.181712962962962E-2</v>
      </c>
      <c r="H31" s="17">
        <v>18.600000000000001</v>
      </c>
      <c r="I31" s="17">
        <v>19.3</v>
      </c>
      <c r="J31" s="17">
        <v>19.399999999999999</v>
      </c>
      <c r="K31" s="17">
        <v>0</v>
      </c>
      <c r="L31" s="17" t="s">
        <v>25</v>
      </c>
      <c r="M31" s="17">
        <v>493</v>
      </c>
      <c r="N31" s="17">
        <v>207</v>
      </c>
      <c r="O31" s="29" t="s">
        <v>114</v>
      </c>
      <c r="P31" s="17" t="s">
        <v>31</v>
      </c>
      <c r="Q31" s="17" t="s">
        <v>28</v>
      </c>
      <c r="R31" s="17">
        <v>3</v>
      </c>
      <c r="S31" s="17">
        <v>1</v>
      </c>
      <c r="T31" s="26" t="s">
        <v>29</v>
      </c>
      <c r="U31" s="26" t="s">
        <v>29</v>
      </c>
      <c r="V31" s="26">
        <v>98</v>
      </c>
      <c r="W31" s="27">
        <v>1</v>
      </c>
      <c r="X31" s="23">
        <v>335</v>
      </c>
    </row>
    <row r="32" spans="1:24" x14ac:dyDescent="0.25">
      <c r="A32" s="3">
        <v>41467</v>
      </c>
      <c r="B32" s="4">
        <v>5</v>
      </c>
      <c r="C32" s="4" t="s">
        <v>54</v>
      </c>
      <c r="D32" s="4" t="s">
        <v>55</v>
      </c>
      <c r="E32" s="5">
        <v>0.90277777777777779</v>
      </c>
      <c r="F32" s="6">
        <v>0.92569444444444438</v>
      </c>
      <c r="G32" s="6">
        <v>0.9375</v>
      </c>
      <c r="H32" s="4">
        <v>18.3</v>
      </c>
      <c r="I32" s="4">
        <v>18.100000000000001</v>
      </c>
      <c r="J32" s="4">
        <v>18.399999999999999</v>
      </c>
      <c r="K32" s="4">
        <v>0.2</v>
      </c>
      <c r="L32" s="4" t="s">
        <v>56</v>
      </c>
      <c r="M32" s="4">
        <v>377</v>
      </c>
      <c r="N32" s="4">
        <v>101</v>
      </c>
      <c r="O32" s="4">
        <v>25.52</v>
      </c>
      <c r="P32" s="4" t="s">
        <v>57</v>
      </c>
      <c r="Q32" s="4" t="s">
        <v>28</v>
      </c>
      <c r="R32" s="4">
        <v>3</v>
      </c>
      <c r="S32" s="4">
        <v>0</v>
      </c>
      <c r="T32" s="8">
        <v>2</v>
      </c>
      <c r="U32" s="8" t="s">
        <v>29</v>
      </c>
      <c r="V32" s="8">
        <v>538</v>
      </c>
      <c r="W32" s="28">
        <v>2</v>
      </c>
      <c r="X32" s="8">
        <v>636</v>
      </c>
    </row>
    <row r="33" spans="1:24" x14ac:dyDescent="0.25">
      <c r="A33" s="3">
        <v>41467</v>
      </c>
      <c r="B33" s="4">
        <v>10</v>
      </c>
      <c r="C33" s="4" t="s">
        <v>54</v>
      </c>
      <c r="D33" s="4" t="s">
        <v>58</v>
      </c>
      <c r="E33" s="5">
        <v>0.90277777777777779</v>
      </c>
      <c r="F33" s="6">
        <v>5.347222222222222E-2</v>
      </c>
      <c r="G33" s="6">
        <v>7.013888888888889E-2</v>
      </c>
      <c r="H33" s="4">
        <v>18.3</v>
      </c>
      <c r="I33" s="4">
        <v>18.399999999999999</v>
      </c>
      <c r="J33" s="4">
        <v>18.8</v>
      </c>
      <c r="K33" s="4">
        <v>0</v>
      </c>
      <c r="L33" s="4" t="s">
        <v>59</v>
      </c>
      <c r="M33" s="4">
        <v>397</v>
      </c>
      <c r="N33" s="4">
        <v>99</v>
      </c>
      <c r="O33" s="4">
        <v>25.73</v>
      </c>
      <c r="P33" s="4" t="s">
        <v>57</v>
      </c>
      <c r="Q33" s="4" t="s">
        <v>28</v>
      </c>
      <c r="R33" s="4">
        <v>4</v>
      </c>
      <c r="S33" s="4">
        <v>2</v>
      </c>
      <c r="T33" s="8">
        <v>2</v>
      </c>
      <c r="U33" s="8" t="s">
        <v>29</v>
      </c>
      <c r="V33" s="8">
        <v>1263</v>
      </c>
      <c r="W33" s="28">
        <v>4</v>
      </c>
      <c r="X33" s="8">
        <v>1345</v>
      </c>
    </row>
    <row r="34" spans="1:24" x14ac:dyDescent="0.25">
      <c r="A34" s="3">
        <v>41468</v>
      </c>
      <c r="B34" s="4">
        <v>13</v>
      </c>
      <c r="C34" s="4" t="s">
        <v>54</v>
      </c>
      <c r="D34" s="4" t="s">
        <v>55</v>
      </c>
      <c r="E34" s="5">
        <v>0.88541666666666663</v>
      </c>
      <c r="F34" s="6">
        <v>0.96701388888888884</v>
      </c>
      <c r="G34" s="6">
        <v>2.3032407407407404E-2</v>
      </c>
      <c r="H34" s="4">
        <v>18.5</v>
      </c>
      <c r="I34" s="4">
        <v>18.8</v>
      </c>
      <c r="J34" s="4">
        <v>18.899999999999999</v>
      </c>
      <c r="K34" s="4">
        <v>0</v>
      </c>
      <c r="L34" s="4" t="s">
        <v>60</v>
      </c>
      <c r="M34" s="4">
        <v>572</v>
      </c>
      <c r="N34" s="4">
        <v>315</v>
      </c>
      <c r="O34" s="4">
        <v>38.85</v>
      </c>
      <c r="P34" s="4" t="s">
        <v>57</v>
      </c>
      <c r="Q34" s="4" t="s">
        <v>28</v>
      </c>
      <c r="R34" s="4">
        <v>54</v>
      </c>
      <c r="S34" s="4">
        <v>0</v>
      </c>
      <c r="T34" s="8">
        <v>9</v>
      </c>
      <c r="U34" s="8" t="s">
        <v>29</v>
      </c>
      <c r="V34" s="8">
        <v>1307</v>
      </c>
      <c r="W34" s="28">
        <v>9</v>
      </c>
      <c r="X34" s="8">
        <v>4690</v>
      </c>
    </row>
    <row r="35" spans="1:24" x14ac:dyDescent="0.25">
      <c r="A35" s="3">
        <v>41471</v>
      </c>
      <c r="B35" s="4">
        <v>24</v>
      </c>
      <c r="C35" s="4" t="s">
        <v>54</v>
      </c>
      <c r="D35" s="4" t="s">
        <v>58</v>
      </c>
      <c r="E35" s="5">
        <v>0.88888888888888884</v>
      </c>
      <c r="F35" s="6">
        <v>0.97581018518518514</v>
      </c>
      <c r="G35" s="6">
        <v>0.98228009259259252</v>
      </c>
      <c r="H35" s="4">
        <v>20.399999999999999</v>
      </c>
      <c r="I35" s="4">
        <v>19.7</v>
      </c>
      <c r="J35" s="4">
        <v>19.2</v>
      </c>
      <c r="K35" s="4">
        <v>0</v>
      </c>
      <c r="L35" s="4" t="s">
        <v>61</v>
      </c>
      <c r="M35" s="4">
        <v>471</v>
      </c>
      <c r="N35" s="4">
        <v>150</v>
      </c>
      <c r="O35" s="4">
        <v>27.11</v>
      </c>
      <c r="P35" s="4" t="s">
        <v>57</v>
      </c>
      <c r="Q35" s="4" t="s">
        <v>28</v>
      </c>
      <c r="R35" s="4">
        <v>4</v>
      </c>
      <c r="S35" s="4">
        <v>0</v>
      </c>
      <c r="T35" s="8">
        <v>2</v>
      </c>
      <c r="U35" s="8" t="s">
        <v>29</v>
      </c>
      <c r="V35" s="8">
        <v>326</v>
      </c>
      <c r="W35" s="28">
        <v>2</v>
      </c>
      <c r="X35" s="8">
        <v>508</v>
      </c>
    </row>
    <row r="36" spans="1:24" x14ac:dyDescent="0.25">
      <c r="A36" s="3">
        <v>41471</v>
      </c>
      <c r="B36" s="4">
        <v>27</v>
      </c>
      <c r="C36" s="4" t="s">
        <v>54</v>
      </c>
      <c r="D36" s="4" t="s">
        <v>55</v>
      </c>
      <c r="E36" s="5">
        <v>0.88888888888888884</v>
      </c>
      <c r="F36" s="6">
        <v>6.8831018518518514E-2</v>
      </c>
      <c r="G36" s="6">
        <v>6.9675925925925933E-2</v>
      </c>
      <c r="H36" s="4">
        <v>20.399999999999999</v>
      </c>
      <c r="I36" s="4">
        <v>19.399999999999999</v>
      </c>
      <c r="J36" s="4">
        <v>19.399999999999999</v>
      </c>
      <c r="K36" s="4">
        <v>0</v>
      </c>
      <c r="L36" s="4" t="s">
        <v>62</v>
      </c>
      <c r="M36" s="4">
        <v>442</v>
      </c>
      <c r="N36" s="4">
        <v>135</v>
      </c>
      <c r="O36" s="4">
        <v>29.54</v>
      </c>
      <c r="P36" s="4" t="s">
        <v>31</v>
      </c>
      <c r="Q36" s="4" t="s">
        <v>28</v>
      </c>
      <c r="R36" s="4">
        <v>1</v>
      </c>
      <c r="S36" s="4">
        <v>1</v>
      </c>
      <c r="T36" s="8">
        <v>0</v>
      </c>
      <c r="U36" s="8" t="s">
        <v>29</v>
      </c>
      <c r="V36" s="8">
        <v>8</v>
      </c>
      <c r="W36" s="28">
        <v>1</v>
      </c>
      <c r="X36" s="8">
        <v>8</v>
      </c>
    </row>
    <row r="37" spans="1:24" x14ac:dyDescent="0.25">
      <c r="A37" s="3">
        <v>41472</v>
      </c>
      <c r="B37" s="4">
        <v>32</v>
      </c>
      <c r="C37" s="4" t="s">
        <v>54</v>
      </c>
      <c r="D37" s="4" t="s">
        <v>58</v>
      </c>
      <c r="E37" s="5">
        <v>0.89236111111111116</v>
      </c>
      <c r="F37" s="6">
        <v>0.93148148148148147</v>
      </c>
      <c r="G37" s="6">
        <v>0.96180555555555547</v>
      </c>
      <c r="H37" s="4">
        <v>20.3</v>
      </c>
      <c r="I37" s="4">
        <v>20.8</v>
      </c>
      <c r="J37" s="4">
        <v>20</v>
      </c>
      <c r="K37" s="4">
        <v>0</v>
      </c>
      <c r="L37" s="4" t="s">
        <v>63</v>
      </c>
      <c r="M37" s="4">
        <v>517</v>
      </c>
      <c r="N37" s="4">
        <v>264</v>
      </c>
      <c r="O37" s="4">
        <v>37.9</v>
      </c>
      <c r="P37" s="4" t="s">
        <v>57</v>
      </c>
      <c r="Q37" s="4" t="s">
        <v>28</v>
      </c>
      <c r="R37" s="4">
        <v>5</v>
      </c>
      <c r="S37" s="4">
        <v>0</v>
      </c>
      <c r="T37" s="8">
        <v>2</v>
      </c>
      <c r="U37" s="8" t="s">
        <v>29</v>
      </c>
      <c r="V37" s="8">
        <v>230</v>
      </c>
      <c r="W37" s="28">
        <v>2</v>
      </c>
      <c r="X37" s="8">
        <v>2093</v>
      </c>
    </row>
    <row r="38" spans="1:24" x14ac:dyDescent="0.25">
      <c r="A38" s="3">
        <v>41473</v>
      </c>
      <c r="B38" s="4">
        <v>41</v>
      </c>
      <c r="C38" s="4" t="s">
        <v>54</v>
      </c>
      <c r="D38" s="4" t="s">
        <v>55</v>
      </c>
      <c r="E38" s="5">
        <v>0.88541666666666663</v>
      </c>
      <c r="F38" s="6">
        <v>2.4120370370370372E-2</v>
      </c>
      <c r="G38" s="6">
        <v>2.6064814814814815E-2</v>
      </c>
      <c r="H38" s="4">
        <v>20.5</v>
      </c>
      <c r="I38" s="4">
        <v>20.6</v>
      </c>
      <c r="J38" s="4">
        <v>20.6</v>
      </c>
      <c r="K38" s="4">
        <v>0</v>
      </c>
      <c r="L38" s="4" t="s">
        <v>64</v>
      </c>
      <c r="M38" s="4">
        <v>354</v>
      </c>
      <c r="N38" s="4">
        <v>66</v>
      </c>
      <c r="O38" s="4">
        <v>22.37</v>
      </c>
      <c r="P38" s="4" t="s">
        <v>57</v>
      </c>
      <c r="Q38" s="4" t="s">
        <v>28</v>
      </c>
      <c r="R38" s="4">
        <v>1</v>
      </c>
      <c r="S38" s="4">
        <v>0</v>
      </c>
      <c r="T38" s="8">
        <v>1</v>
      </c>
      <c r="U38" s="8" t="s">
        <v>29</v>
      </c>
      <c r="V38" s="8">
        <v>105</v>
      </c>
      <c r="W38" s="28">
        <v>1</v>
      </c>
      <c r="X38" s="8">
        <v>105</v>
      </c>
    </row>
    <row r="39" spans="1:24" x14ac:dyDescent="0.25">
      <c r="A39" s="3">
        <v>41474</v>
      </c>
      <c r="B39" s="4">
        <v>46</v>
      </c>
      <c r="C39" s="4" t="s">
        <v>54</v>
      </c>
      <c r="D39" s="4" t="s">
        <v>58</v>
      </c>
      <c r="E39" s="5">
        <v>0.88194444444444453</v>
      </c>
      <c r="F39" s="6">
        <v>0.9237847222222223</v>
      </c>
      <c r="G39" s="6">
        <v>0.94061342592592589</v>
      </c>
      <c r="H39" s="4">
        <v>20.399999999999999</v>
      </c>
      <c r="I39" s="4">
        <v>20.399999999999999</v>
      </c>
      <c r="J39" s="4">
        <v>20.7</v>
      </c>
      <c r="K39" s="4">
        <v>0</v>
      </c>
      <c r="L39" s="4" t="s">
        <v>65</v>
      </c>
      <c r="M39" s="4">
        <v>366</v>
      </c>
      <c r="N39" s="4">
        <v>86</v>
      </c>
      <c r="O39" s="4">
        <v>20.350000000000001</v>
      </c>
      <c r="P39" s="4" t="s">
        <v>57</v>
      </c>
      <c r="Q39" s="4" t="s">
        <v>28</v>
      </c>
      <c r="R39" s="4">
        <v>7</v>
      </c>
      <c r="S39" s="4">
        <v>0</v>
      </c>
      <c r="T39" s="8">
        <v>1</v>
      </c>
      <c r="U39" s="8" t="s">
        <v>29</v>
      </c>
      <c r="V39" s="8">
        <v>191</v>
      </c>
      <c r="W39" s="28">
        <v>1</v>
      </c>
      <c r="X39" s="8">
        <v>776</v>
      </c>
    </row>
    <row r="40" spans="1:24" x14ac:dyDescent="0.25">
      <c r="A40" s="3">
        <v>41474</v>
      </c>
      <c r="B40" s="4">
        <v>49</v>
      </c>
      <c r="C40" s="4" t="s">
        <v>54</v>
      </c>
      <c r="D40" s="4" t="s">
        <v>55</v>
      </c>
      <c r="E40" s="5">
        <v>0.88194444444444453</v>
      </c>
      <c r="F40" s="6">
        <v>2.1145833333333332E-2</v>
      </c>
      <c r="G40" s="6">
        <v>3.0995370370370371E-2</v>
      </c>
      <c r="H40" s="4">
        <v>20.399999999999999</v>
      </c>
      <c r="I40" s="4">
        <v>19.5</v>
      </c>
      <c r="J40" s="4">
        <v>19.899999999999999</v>
      </c>
      <c r="K40" s="4">
        <v>0</v>
      </c>
      <c r="L40" s="4" t="s">
        <v>66</v>
      </c>
      <c r="M40" s="4">
        <v>371</v>
      </c>
      <c r="N40" s="4">
        <v>87</v>
      </c>
      <c r="O40" s="4">
        <v>23.05</v>
      </c>
      <c r="P40" s="4" t="s">
        <v>57</v>
      </c>
      <c r="Q40" s="4" t="s">
        <v>28</v>
      </c>
      <c r="R40" s="4">
        <v>6</v>
      </c>
      <c r="S40" s="4">
        <v>0</v>
      </c>
      <c r="T40" s="8">
        <v>1</v>
      </c>
      <c r="U40" s="8" t="s">
        <v>29</v>
      </c>
      <c r="V40" s="8">
        <v>177</v>
      </c>
      <c r="W40" s="28">
        <v>1</v>
      </c>
      <c r="X40" s="8">
        <v>816</v>
      </c>
    </row>
    <row r="41" spans="1:24" x14ac:dyDescent="0.25">
      <c r="A41" s="3">
        <v>41480</v>
      </c>
      <c r="B41" s="4">
        <v>58</v>
      </c>
      <c r="C41" s="4" t="s">
        <v>54</v>
      </c>
      <c r="D41" s="4" t="s">
        <v>58</v>
      </c>
      <c r="E41" s="5">
        <v>0.9375</v>
      </c>
      <c r="F41" s="6">
        <v>0.9569212962962963</v>
      </c>
      <c r="G41" s="6">
        <v>0.9571412037037037</v>
      </c>
      <c r="H41" s="4">
        <v>20.399999999999999</v>
      </c>
      <c r="I41" s="4">
        <v>20.8</v>
      </c>
      <c r="J41" s="4">
        <v>20.8</v>
      </c>
      <c r="K41" s="4">
        <v>0</v>
      </c>
      <c r="L41" s="4" t="s">
        <v>67</v>
      </c>
      <c r="M41" s="4">
        <v>360</v>
      </c>
      <c r="N41" s="4">
        <v>103</v>
      </c>
      <c r="O41" s="4">
        <v>22.81</v>
      </c>
      <c r="P41" s="4" t="s">
        <v>31</v>
      </c>
      <c r="Q41" s="4" t="s">
        <v>28</v>
      </c>
      <c r="R41" s="4">
        <v>1</v>
      </c>
      <c r="S41" s="4">
        <v>1</v>
      </c>
      <c r="T41" s="8">
        <v>0</v>
      </c>
      <c r="U41" s="8" t="s">
        <v>29</v>
      </c>
      <c r="V41" s="8">
        <v>7</v>
      </c>
      <c r="W41" s="28">
        <v>1</v>
      </c>
      <c r="X41" s="8">
        <v>7</v>
      </c>
    </row>
    <row r="42" spans="1:24" x14ac:dyDescent="0.25">
      <c r="A42" s="3">
        <v>41480</v>
      </c>
      <c r="B42" s="4">
        <v>61</v>
      </c>
      <c r="C42" s="4" t="s">
        <v>54</v>
      </c>
      <c r="D42" s="4" t="s">
        <v>55</v>
      </c>
      <c r="E42" s="5">
        <v>0.9375</v>
      </c>
      <c r="F42" s="6">
        <v>9.7187499999999996E-2</v>
      </c>
      <c r="G42" s="6">
        <v>0.12922453703703704</v>
      </c>
      <c r="H42" s="4">
        <v>20.399999999999999</v>
      </c>
      <c r="I42" s="4">
        <v>19.8</v>
      </c>
      <c r="J42" s="4">
        <v>20.2</v>
      </c>
      <c r="K42" s="4">
        <v>0</v>
      </c>
      <c r="L42" s="4" t="s">
        <v>68</v>
      </c>
      <c r="M42" s="4">
        <v>331</v>
      </c>
      <c r="N42" s="4">
        <v>70</v>
      </c>
      <c r="O42" s="7">
        <v>19.7</v>
      </c>
      <c r="P42" s="4" t="s">
        <v>57</v>
      </c>
      <c r="Q42" s="4" t="s">
        <v>28</v>
      </c>
      <c r="R42" s="4">
        <v>2</v>
      </c>
      <c r="S42" s="4">
        <v>0</v>
      </c>
      <c r="T42" s="8">
        <v>1</v>
      </c>
      <c r="U42" s="8" t="s">
        <v>29</v>
      </c>
      <c r="V42" s="8">
        <v>2706</v>
      </c>
      <c r="W42" s="28">
        <v>1</v>
      </c>
      <c r="X42" s="8">
        <v>2733</v>
      </c>
    </row>
    <row r="43" spans="1:24" x14ac:dyDescent="0.25">
      <c r="A43" s="3">
        <v>41493</v>
      </c>
      <c r="B43" s="4">
        <v>70</v>
      </c>
      <c r="C43" s="4" t="s">
        <v>54</v>
      </c>
      <c r="D43" s="4" t="s">
        <v>58</v>
      </c>
      <c r="E43" s="5">
        <v>0.86458333333333337</v>
      </c>
      <c r="F43" s="6">
        <v>0.97430555555555554</v>
      </c>
      <c r="G43" s="6">
        <v>5.8333333333333327E-2</v>
      </c>
      <c r="H43" s="4">
        <v>17.399999999999999</v>
      </c>
      <c r="I43" s="4">
        <v>17.899999999999999</v>
      </c>
      <c r="J43" s="4">
        <v>18.899999999999999</v>
      </c>
      <c r="K43" s="4">
        <v>0</v>
      </c>
      <c r="L43" s="4" t="s">
        <v>69</v>
      </c>
      <c r="M43" s="4">
        <v>520</v>
      </c>
      <c r="N43" s="4">
        <v>242</v>
      </c>
      <c r="O43" s="12" t="s">
        <v>114</v>
      </c>
      <c r="P43" s="4" t="s">
        <v>27</v>
      </c>
      <c r="Q43" s="4" t="s">
        <v>28</v>
      </c>
      <c r="R43" s="4">
        <v>24</v>
      </c>
      <c r="S43" s="4">
        <v>2</v>
      </c>
      <c r="T43" s="8">
        <v>3</v>
      </c>
      <c r="U43" s="8" t="s">
        <v>29</v>
      </c>
      <c r="V43" s="8">
        <v>6102</v>
      </c>
      <c r="W43" s="28">
        <v>5</v>
      </c>
      <c r="X43" s="8">
        <v>7138</v>
      </c>
    </row>
    <row r="44" spans="1:24" x14ac:dyDescent="0.25">
      <c r="A44" s="3">
        <v>41494</v>
      </c>
      <c r="B44" s="4">
        <v>73</v>
      </c>
      <c r="C44" s="4" t="s">
        <v>54</v>
      </c>
      <c r="D44" s="4" t="s">
        <v>55</v>
      </c>
      <c r="E44" s="5">
        <v>0.86458333333333337</v>
      </c>
      <c r="F44" s="6">
        <v>0.90659722222222217</v>
      </c>
      <c r="G44" s="6">
        <v>0.93530092592592595</v>
      </c>
      <c r="H44" s="4">
        <v>18.399999999999999</v>
      </c>
      <c r="I44" s="4">
        <v>18.8</v>
      </c>
      <c r="J44" s="4">
        <v>18.2</v>
      </c>
      <c r="K44" s="4">
        <v>0</v>
      </c>
      <c r="L44" s="4" t="s">
        <v>41</v>
      </c>
      <c r="M44" s="4">
        <v>394</v>
      </c>
      <c r="N44" s="4">
        <v>79</v>
      </c>
      <c r="O44" s="12" t="s">
        <v>114</v>
      </c>
      <c r="P44" s="4" t="s">
        <v>57</v>
      </c>
      <c r="Q44" s="4" t="s">
        <v>28</v>
      </c>
      <c r="R44" s="4">
        <v>25</v>
      </c>
      <c r="S44" s="4">
        <v>0</v>
      </c>
      <c r="T44" s="8">
        <v>2</v>
      </c>
      <c r="U44" s="8" t="s">
        <v>29</v>
      </c>
      <c r="V44" s="8">
        <v>1792</v>
      </c>
      <c r="W44" s="28">
        <v>2</v>
      </c>
      <c r="X44" s="8">
        <v>2376</v>
      </c>
    </row>
    <row r="45" spans="1:24" x14ac:dyDescent="0.25">
      <c r="A45" s="3">
        <v>41495</v>
      </c>
      <c r="B45" s="4">
        <v>82</v>
      </c>
      <c r="C45" s="4" t="s">
        <v>54</v>
      </c>
      <c r="D45" s="4" t="s">
        <v>58</v>
      </c>
      <c r="E45" s="5">
        <v>0.85416666666666663</v>
      </c>
      <c r="F45" s="6">
        <v>7.013888888888889E-2</v>
      </c>
      <c r="G45" s="6">
        <v>7.239583333333334E-2</v>
      </c>
      <c r="H45" s="4">
        <v>18.399999999999999</v>
      </c>
      <c r="I45" s="4">
        <v>18.7</v>
      </c>
      <c r="J45" s="4">
        <v>18.7</v>
      </c>
      <c r="K45" s="4">
        <v>0</v>
      </c>
      <c r="L45" s="4" t="s">
        <v>70</v>
      </c>
      <c r="M45" s="4">
        <v>485</v>
      </c>
      <c r="N45" s="4">
        <v>185</v>
      </c>
      <c r="O45" s="12" t="s">
        <v>114</v>
      </c>
      <c r="P45" s="4" t="s">
        <v>57</v>
      </c>
      <c r="Q45" s="4" t="s">
        <v>28</v>
      </c>
      <c r="R45" s="4">
        <v>2</v>
      </c>
      <c r="S45" s="4">
        <v>0</v>
      </c>
      <c r="T45" s="8">
        <v>1</v>
      </c>
      <c r="U45" s="8" t="s">
        <v>29</v>
      </c>
      <c r="V45" s="8">
        <v>20</v>
      </c>
      <c r="W45" s="28">
        <v>1</v>
      </c>
      <c r="X45" s="8">
        <v>27</v>
      </c>
    </row>
    <row r="46" spans="1:24" x14ac:dyDescent="0.25">
      <c r="A46" s="3">
        <v>41496</v>
      </c>
      <c r="B46" s="4">
        <v>85</v>
      </c>
      <c r="C46" s="4" t="s">
        <v>54</v>
      </c>
      <c r="D46" s="4" t="s">
        <v>55</v>
      </c>
      <c r="E46" s="5">
        <v>0.85625000000000007</v>
      </c>
      <c r="F46" s="6">
        <v>0.8979166666666667</v>
      </c>
      <c r="G46" s="6">
        <v>0.89907407407407414</v>
      </c>
      <c r="H46" s="4">
        <v>18.600000000000001</v>
      </c>
      <c r="I46" s="4">
        <v>18.5</v>
      </c>
      <c r="J46" s="4">
        <v>18.5</v>
      </c>
      <c r="K46" s="4">
        <v>0.1</v>
      </c>
      <c r="L46" s="4" t="s">
        <v>71</v>
      </c>
      <c r="M46" s="4">
        <v>480</v>
      </c>
      <c r="N46" s="4">
        <v>190</v>
      </c>
      <c r="O46" s="12" t="s">
        <v>114</v>
      </c>
      <c r="P46" s="4" t="s">
        <v>57</v>
      </c>
      <c r="Q46" s="4" t="s">
        <v>28</v>
      </c>
      <c r="R46" s="4">
        <v>1</v>
      </c>
      <c r="S46" s="4">
        <v>0</v>
      </c>
      <c r="T46" s="8">
        <v>1</v>
      </c>
      <c r="U46" s="8" t="s">
        <v>29</v>
      </c>
      <c r="V46" s="8">
        <v>25</v>
      </c>
      <c r="W46" s="28">
        <v>1</v>
      </c>
      <c r="X46" s="8">
        <v>25</v>
      </c>
    </row>
    <row r="47" spans="1:24" x14ac:dyDescent="0.25">
      <c r="A47" s="16">
        <v>41467</v>
      </c>
      <c r="B47" s="17">
        <v>6</v>
      </c>
      <c r="C47" s="17" t="s">
        <v>72</v>
      </c>
      <c r="D47" s="17" t="s">
        <v>55</v>
      </c>
      <c r="E47" s="18">
        <v>0.90277777777777779</v>
      </c>
      <c r="F47" s="19">
        <v>0.94374999999999998</v>
      </c>
      <c r="G47" s="19">
        <v>0.95243055555555556</v>
      </c>
      <c r="H47" s="17">
        <v>18.3</v>
      </c>
      <c r="I47" s="17">
        <v>18.5</v>
      </c>
      <c r="J47" s="17">
        <v>18.7</v>
      </c>
      <c r="K47" s="17">
        <v>0</v>
      </c>
      <c r="L47" s="17" t="s">
        <v>73</v>
      </c>
      <c r="M47" s="17">
        <v>370</v>
      </c>
      <c r="N47" s="17">
        <v>90</v>
      </c>
      <c r="O47" s="17">
        <v>24.53</v>
      </c>
      <c r="P47" s="17" t="s">
        <v>31</v>
      </c>
      <c r="Q47" s="17" t="s">
        <v>28</v>
      </c>
      <c r="R47" s="17">
        <v>4</v>
      </c>
      <c r="S47" s="17">
        <v>1</v>
      </c>
      <c r="T47" s="21">
        <v>0</v>
      </c>
      <c r="U47" s="20" t="s">
        <v>29</v>
      </c>
      <c r="V47" s="20">
        <v>82</v>
      </c>
      <c r="W47">
        <v>1</v>
      </c>
      <c r="X47" s="21">
        <v>700</v>
      </c>
    </row>
    <row r="48" spans="1:24" x14ac:dyDescent="0.25">
      <c r="A48" s="16">
        <v>41467</v>
      </c>
      <c r="B48" s="17">
        <v>9</v>
      </c>
      <c r="C48" s="17" t="s">
        <v>72</v>
      </c>
      <c r="D48" s="17" t="s">
        <v>58</v>
      </c>
      <c r="E48" s="18">
        <v>0.90277777777777779</v>
      </c>
      <c r="F48" s="19">
        <v>4.7916666666666663E-2</v>
      </c>
      <c r="G48" s="19">
        <v>4.8611111111111112E-2</v>
      </c>
      <c r="H48" s="17">
        <v>18.3</v>
      </c>
      <c r="I48" s="17">
        <v>18.2</v>
      </c>
      <c r="J48" s="17">
        <v>18.2</v>
      </c>
      <c r="K48" s="17">
        <v>0</v>
      </c>
      <c r="L48" s="17" t="s">
        <v>74</v>
      </c>
      <c r="M48" s="17">
        <v>386</v>
      </c>
      <c r="N48" s="17">
        <v>81</v>
      </c>
      <c r="O48" s="17">
        <v>48.06</v>
      </c>
      <c r="P48" s="17" t="s">
        <v>57</v>
      </c>
      <c r="Q48" s="17" t="s">
        <v>28</v>
      </c>
      <c r="R48" s="17">
        <v>1</v>
      </c>
      <c r="S48" s="17">
        <v>0</v>
      </c>
      <c r="T48" s="21">
        <v>1</v>
      </c>
      <c r="U48" s="20" t="s">
        <v>29</v>
      </c>
      <c r="V48" s="21">
        <v>20</v>
      </c>
      <c r="W48">
        <v>1</v>
      </c>
      <c r="X48" s="21">
        <v>20</v>
      </c>
    </row>
    <row r="49" spans="1:24" x14ac:dyDescent="0.25">
      <c r="A49" s="16">
        <v>41468</v>
      </c>
      <c r="B49" s="17">
        <v>14</v>
      </c>
      <c r="C49" s="17" t="s">
        <v>72</v>
      </c>
      <c r="D49" s="17" t="s">
        <v>55</v>
      </c>
      <c r="E49" s="18">
        <v>0.88541666666666663</v>
      </c>
      <c r="F49" s="19">
        <v>3.2638888888888891E-2</v>
      </c>
      <c r="G49" s="19">
        <v>4.8263888888888884E-2</v>
      </c>
      <c r="H49" s="17">
        <v>18.5</v>
      </c>
      <c r="I49" s="17">
        <v>18.7</v>
      </c>
      <c r="J49" s="17">
        <v>18.7</v>
      </c>
      <c r="K49" s="17">
        <v>0</v>
      </c>
      <c r="L49" s="17" t="s">
        <v>75</v>
      </c>
      <c r="M49" s="17">
        <v>417</v>
      </c>
      <c r="N49" s="17">
        <v>131</v>
      </c>
      <c r="O49" s="17">
        <v>29.77</v>
      </c>
      <c r="P49" s="17" t="s">
        <v>57</v>
      </c>
      <c r="Q49" s="17" t="s">
        <v>28</v>
      </c>
      <c r="R49" s="17">
        <v>1</v>
      </c>
      <c r="S49" s="17">
        <v>1</v>
      </c>
      <c r="T49" s="21">
        <v>1</v>
      </c>
      <c r="U49" s="20" t="s">
        <v>29</v>
      </c>
      <c r="V49" s="20">
        <v>1222</v>
      </c>
      <c r="W49">
        <v>2</v>
      </c>
      <c r="X49" s="21">
        <v>1222</v>
      </c>
    </row>
    <row r="50" spans="1:24" x14ac:dyDescent="0.25">
      <c r="A50" s="16">
        <v>41471</v>
      </c>
      <c r="B50" s="17">
        <v>23</v>
      </c>
      <c r="C50" s="17" t="s">
        <v>72</v>
      </c>
      <c r="D50" s="17" t="s">
        <v>58</v>
      </c>
      <c r="E50" s="18">
        <v>0.88888888888888884</v>
      </c>
      <c r="F50" s="19">
        <v>0.95881944444444445</v>
      </c>
      <c r="G50" s="19">
        <v>0.97152777777777777</v>
      </c>
      <c r="H50" s="17">
        <v>20.399999999999999</v>
      </c>
      <c r="I50" s="17">
        <v>19.7</v>
      </c>
      <c r="J50" s="17">
        <v>19.8</v>
      </c>
      <c r="K50" s="17">
        <v>0</v>
      </c>
      <c r="L50" s="17" t="s">
        <v>76</v>
      </c>
      <c r="M50" s="17">
        <v>481</v>
      </c>
      <c r="N50" s="17">
        <v>190</v>
      </c>
      <c r="O50" s="17">
        <v>32.049999999999997</v>
      </c>
      <c r="P50" s="17" t="s">
        <v>31</v>
      </c>
      <c r="Q50" s="17" t="s">
        <v>28</v>
      </c>
      <c r="R50" s="17">
        <v>9</v>
      </c>
      <c r="S50" s="17">
        <v>1</v>
      </c>
      <c r="T50" s="21">
        <v>0</v>
      </c>
      <c r="U50" s="20" t="s">
        <v>29</v>
      </c>
      <c r="V50" s="20">
        <v>631</v>
      </c>
      <c r="W50">
        <v>1</v>
      </c>
      <c r="X50" s="21">
        <v>1066</v>
      </c>
    </row>
    <row r="51" spans="1:24" x14ac:dyDescent="0.25">
      <c r="A51" s="16">
        <v>41471</v>
      </c>
      <c r="B51" s="17">
        <v>28</v>
      </c>
      <c r="C51" s="17" t="s">
        <v>72</v>
      </c>
      <c r="D51" s="17" t="s">
        <v>55</v>
      </c>
      <c r="E51" s="18">
        <v>0.88888888888888884</v>
      </c>
      <c r="F51" s="19">
        <v>7.6516203703703697E-2</v>
      </c>
      <c r="G51" s="19">
        <v>7.7314814814814822E-2</v>
      </c>
      <c r="H51" s="17">
        <v>20.399999999999999</v>
      </c>
      <c r="I51" s="17">
        <v>19.8</v>
      </c>
      <c r="J51" s="17">
        <v>19.8</v>
      </c>
      <c r="K51" s="17">
        <v>0</v>
      </c>
      <c r="L51" s="17" t="s">
        <v>77</v>
      </c>
      <c r="M51" s="17">
        <v>441</v>
      </c>
      <c r="N51" s="17">
        <v>114</v>
      </c>
      <c r="O51" s="17">
        <v>23.49</v>
      </c>
      <c r="P51" s="17" t="s">
        <v>57</v>
      </c>
      <c r="Q51" s="17" t="s">
        <v>28</v>
      </c>
      <c r="R51" s="17">
        <v>1</v>
      </c>
      <c r="S51" s="17">
        <v>0</v>
      </c>
      <c r="T51" s="21">
        <v>1</v>
      </c>
      <c r="U51" s="20" t="s">
        <v>29</v>
      </c>
      <c r="V51" s="20">
        <v>28</v>
      </c>
      <c r="W51">
        <v>1</v>
      </c>
      <c r="X51" s="21">
        <v>28</v>
      </c>
    </row>
    <row r="52" spans="1:24" x14ac:dyDescent="0.25">
      <c r="A52" s="16">
        <v>41472</v>
      </c>
      <c r="B52" s="17">
        <v>31</v>
      </c>
      <c r="C52" s="17" t="s">
        <v>72</v>
      </c>
      <c r="D52" s="17" t="s">
        <v>58</v>
      </c>
      <c r="E52" s="18">
        <v>0.89236111111111116</v>
      </c>
      <c r="F52" s="19">
        <v>0.92658564814814814</v>
      </c>
      <c r="G52" s="19">
        <v>0.92696759259259265</v>
      </c>
      <c r="H52" s="17">
        <v>20.3</v>
      </c>
      <c r="I52" s="17">
        <v>20</v>
      </c>
      <c r="J52" s="17">
        <v>20</v>
      </c>
      <c r="K52" s="17">
        <v>0</v>
      </c>
      <c r="L52" s="17" t="s">
        <v>78</v>
      </c>
      <c r="M52" s="17">
        <v>487</v>
      </c>
      <c r="N52" s="17">
        <v>200</v>
      </c>
      <c r="O52" s="17">
        <v>35.409999999999997</v>
      </c>
      <c r="P52" s="17" t="s">
        <v>31</v>
      </c>
      <c r="Q52" s="17" t="s">
        <v>28</v>
      </c>
      <c r="R52" s="17">
        <v>1</v>
      </c>
      <c r="S52" s="17">
        <v>1</v>
      </c>
      <c r="T52" s="21">
        <v>0</v>
      </c>
      <c r="U52" s="20" t="s">
        <v>29</v>
      </c>
      <c r="V52" s="20">
        <v>14</v>
      </c>
      <c r="W52">
        <v>1</v>
      </c>
      <c r="X52" s="21">
        <v>14</v>
      </c>
    </row>
    <row r="53" spans="1:24" x14ac:dyDescent="0.25">
      <c r="A53" s="16">
        <v>41473</v>
      </c>
      <c r="B53" s="17">
        <v>42</v>
      </c>
      <c r="C53" s="17" t="s">
        <v>72</v>
      </c>
      <c r="D53" s="17" t="s">
        <v>55</v>
      </c>
      <c r="E53" s="18">
        <v>0.88541666666666663</v>
      </c>
      <c r="F53" s="19">
        <v>3.2118055555555559E-2</v>
      </c>
      <c r="G53" s="19">
        <v>3.7152777777777778E-2</v>
      </c>
      <c r="H53" s="17">
        <v>20.5</v>
      </c>
      <c r="I53" s="17">
        <v>20.399999999999999</v>
      </c>
      <c r="J53" s="17">
        <v>20.100000000000001</v>
      </c>
      <c r="K53" s="17">
        <v>0</v>
      </c>
      <c r="L53" s="17" t="s">
        <v>79</v>
      </c>
      <c r="M53" s="17">
        <v>281</v>
      </c>
      <c r="N53" s="17">
        <v>36</v>
      </c>
      <c r="O53" s="17">
        <v>17.079999999999998</v>
      </c>
      <c r="P53" s="17" t="s">
        <v>57</v>
      </c>
      <c r="Q53" s="17" t="s">
        <v>28</v>
      </c>
      <c r="R53" s="17">
        <v>3</v>
      </c>
      <c r="S53" s="17">
        <v>0</v>
      </c>
      <c r="T53" s="21">
        <v>1</v>
      </c>
      <c r="U53" s="20" t="s">
        <v>29</v>
      </c>
      <c r="V53" s="20">
        <v>125</v>
      </c>
      <c r="W53">
        <v>1</v>
      </c>
      <c r="X53" s="21">
        <v>127</v>
      </c>
    </row>
    <row r="54" spans="1:24" x14ac:dyDescent="0.25">
      <c r="A54" s="16">
        <v>41474</v>
      </c>
      <c r="B54" s="17">
        <v>45</v>
      </c>
      <c r="C54" s="17" t="s">
        <v>72</v>
      </c>
      <c r="D54" s="17" t="s">
        <v>58</v>
      </c>
      <c r="E54" s="18">
        <v>0.88194444444444453</v>
      </c>
      <c r="F54" s="19">
        <v>0.91934027777777771</v>
      </c>
      <c r="G54" s="19">
        <v>0.91990740740740751</v>
      </c>
      <c r="H54" s="17">
        <v>20.399999999999999</v>
      </c>
      <c r="I54" s="17">
        <v>20.5</v>
      </c>
      <c r="J54" s="17">
        <v>20.5</v>
      </c>
      <c r="K54" s="17">
        <v>0.1</v>
      </c>
      <c r="L54" s="17" t="s">
        <v>80</v>
      </c>
      <c r="M54" s="17">
        <v>382</v>
      </c>
      <c r="N54" s="17">
        <v>110</v>
      </c>
      <c r="O54" s="17">
        <v>26.48</v>
      </c>
      <c r="P54" s="17" t="s">
        <v>31</v>
      </c>
      <c r="Q54" s="17" t="s">
        <v>28</v>
      </c>
      <c r="R54" s="17">
        <v>1</v>
      </c>
      <c r="S54" s="17">
        <v>1</v>
      </c>
      <c r="T54" s="21">
        <v>0</v>
      </c>
      <c r="U54" s="20" t="s">
        <v>29</v>
      </c>
      <c r="V54" s="20">
        <v>19</v>
      </c>
      <c r="W54">
        <v>1</v>
      </c>
      <c r="X54" s="21">
        <v>19</v>
      </c>
    </row>
    <row r="55" spans="1:24" x14ac:dyDescent="0.25">
      <c r="A55" s="16">
        <v>41474</v>
      </c>
      <c r="B55" s="17">
        <v>50</v>
      </c>
      <c r="C55" s="17" t="s">
        <v>72</v>
      </c>
      <c r="D55" s="17" t="s">
        <v>55</v>
      </c>
      <c r="E55" s="18">
        <v>0.88194444444444453</v>
      </c>
      <c r="F55" s="19">
        <v>4.3148148148148151E-2</v>
      </c>
      <c r="G55" s="19">
        <v>5.8321759259259261E-2</v>
      </c>
      <c r="H55" s="17">
        <v>20.399999999999999</v>
      </c>
      <c r="I55" s="17">
        <v>19.5</v>
      </c>
      <c r="J55" s="17">
        <v>19.100000000000001</v>
      </c>
      <c r="K55" s="17">
        <v>0</v>
      </c>
      <c r="L55" s="17" t="s">
        <v>81</v>
      </c>
      <c r="M55" s="17">
        <v>336</v>
      </c>
      <c r="N55" s="17">
        <v>57</v>
      </c>
      <c r="O55" s="17">
        <v>20.11</v>
      </c>
      <c r="P55" s="17" t="s">
        <v>31</v>
      </c>
      <c r="Q55" s="17" t="s">
        <v>28</v>
      </c>
      <c r="R55" s="17">
        <v>9</v>
      </c>
      <c r="S55" s="17">
        <v>1</v>
      </c>
      <c r="T55" s="21">
        <v>0</v>
      </c>
      <c r="U55" s="20" t="s">
        <v>29</v>
      </c>
      <c r="V55" s="20">
        <v>274</v>
      </c>
      <c r="W55">
        <v>1</v>
      </c>
      <c r="X55" s="21">
        <v>1222</v>
      </c>
    </row>
    <row r="56" spans="1:24" x14ac:dyDescent="0.25">
      <c r="A56" s="16">
        <v>41477</v>
      </c>
      <c r="B56" s="17">
        <v>57</v>
      </c>
      <c r="C56" s="17" t="s">
        <v>72</v>
      </c>
      <c r="D56" s="17" t="s">
        <v>58</v>
      </c>
      <c r="E56" s="18">
        <v>0.90972222222222221</v>
      </c>
      <c r="F56" s="19">
        <v>5.9837962962962961E-3</v>
      </c>
      <c r="G56" s="19">
        <v>8.9317129629629621E-2</v>
      </c>
      <c r="H56" s="17">
        <v>20.5</v>
      </c>
      <c r="I56" s="17">
        <v>20.5</v>
      </c>
      <c r="J56" s="17">
        <v>20.6</v>
      </c>
      <c r="K56" s="17">
        <v>0</v>
      </c>
      <c r="L56" s="17" t="s">
        <v>82</v>
      </c>
      <c r="M56" s="17">
        <v>402</v>
      </c>
      <c r="N56" s="17">
        <v>107</v>
      </c>
      <c r="O56" s="17">
        <v>22.35</v>
      </c>
      <c r="P56" s="17" t="s">
        <v>27</v>
      </c>
      <c r="Q56" s="17" t="s">
        <v>28</v>
      </c>
      <c r="R56" s="17">
        <v>16</v>
      </c>
      <c r="S56" s="17">
        <v>0</v>
      </c>
      <c r="T56" s="21">
        <v>1</v>
      </c>
      <c r="U56" s="20" t="s">
        <v>29</v>
      </c>
      <c r="V56" s="20">
        <v>368</v>
      </c>
      <c r="W56">
        <v>1</v>
      </c>
      <c r="X56" s="21">
        <v>7143</v>
      </c>
    </row>
    <row r="57" spans="1:24" x14ac:dyDescent="0.25">
      <c r="A57" s="16">
        <v>41481</v>
      </c>
      <c r="B57" s="17">
        <v>62</v>
      </c>
      <c r="C57" s="17" t="s">
        <v>72</v>
      </c>
      <c r="D57" s="17" t="s">
        <v>55</v>
      </c>
      <c r="E57" s="18">
        <v>0.90625</v>
      </c>
      <c r="F57" s="19">
        <v>0.92937499999999995</v>
      </c>
      <c r="G57" s="19">
        <v>0.92986111111111114</v>
      </c>
      <c r="H57" s="17">
        <v>20.399999999999999</v>
      </c>
      <c r="I57" s="17">
        <v>20.6</v>
      </c>
      <c r="J57" s="17">
        <v>20.6</v>
      </c>
      <c r="K57" s="17">
        <v>0</v>
      </c>
      <c r="L57" s="17" t="s">
        <v>83</v>
      </c>
      <c r="M57" s="17">
        <v>352</v>
      </c>
      <c r="N57" s="17">
        <v>69</v>
      </c>
      <c r="O57" s="17">
        <v>17.3</v>
      </c>
      <c r="P57" s="17" t="s">
        <v>57</v>
      </c>
      <c r="Q57" s="17" t="s">
        <v>28</v>
      </c>
      <c r="R57" s="17">
        <v>1</v>
      </c>
      <c r="S57" s="17">
        <v>0</v>
      </c>
      <c r="T57" s="21">
        <v>1</v>
      </c>
      <c r="U57" s="20" t="s">
        <v>29</v>
      </c>
      <c r="V57" s="20">
        <v>17</v>
      </c>
      <c r="W57">
        <v>1</v>
      </c>
      <c r="X57" s="21">
        <v>17</v>
      </c>
    </row>
    <row r="58" spans="1:24" x14ac:dyDescent="0.25">
      <c r="A58" s="16">
        <v>41493</v>
      </c>
      <c r="B58" s="17">
        <v>69</v>
      </c>
      <c r="C58" s="17" t="s">
        <v>72</v>
      </c>
      <c r="D58" s="17" t="s">
        <v>58</v>
      </c>
      <c r="E58" s="18">
        <v>0.86458333333333337</v>
      </c>
      <c r="F58" s="19">
        <v>0.96180555555555547</v>
      </c>
      <c r="G58" s="19">
        <v>0.96504629629629635</v>
      </c>
      <c r="H58" s="17">
        <v>17.399999999999999</v>
      </c>
      <c r="I58" s="17">
        <v>17.100000000000001</v>
      </c>
      <c r="J58" s="17">
        <v>17.399999999999999</v>
      </c>
      <c r="K58" s="17">
        <v>0</v>
      </c>
      <c r="L58" s="17" t="s">
        <v>25</v>
      </c>
      <c r="M58" s="17">
        <v>450</v>
      </c>
      <c r="N58" s="17">
        <v>131</v>
      </c>
      <c r="O58" s="29" t="s">
        <v>114</v>
      </c>
      <c r="P58" s="17" t="s">
        <v>57</v>
      </c>
      <c r="Q58" s="17" t="s">
        <v>28</v>
      </c>
      <c r="R58" s="17">
        <v>3</v>
      </c>
      <c r="S58" s="17">
        <v>0</v>
      </c>
      <c r="T58" s="21">
        <v>1</v>
      </c>
      <c r="U58" s="20" t="s">
        <v>29</v>
      </c>
      <c r="V58" s="20">
        <v>157</v>
      </c>
      <c r="W58">
        <v>1</v>
      </c>
      <c r="X58" s="21">
        <v>225</v>
      </c>
    </row>
    <row r="59" spans="1:24" x14ac:dyDescent="0.25">
      <c r="A59" s="16">
        <v>41494</v>
      </c>
      <c r="B59" s="17">
        <v>74</v>
      </c>
      <c r="C59" s="17" t="s">
        <v>72</v>
      </c>
      <c r="D59" s="17" t="s">
        <v>55</v>
      </c>
      <c r="E59" s="18">
        <v>0.86458333333333337</v>
      </c>
      <c r="F59" s="19">
        <v>0.94097222222222221</v>
      </c>
      <c r="G59" s="19">
        <v>0.94224537037037026</v>
      </c>
      <c r="H59" s="17">
        <v>18.399999999999999</v>
      </c>
      <c r="I59" s="17">
        <v>18.3</v>
      </c>
      <c r="J59" s="17">
        <v>18.3</v>
      </c>
      <c r="K59" s="17">
        <v>0</v>
      </c>
      <c r="L59" s="17" t="s">
        <v>25</v>
      </c>
      <c r="M59" s="17">
        <v>430</v>
      </c>
      <c r="N59" s="17">
        <v>110</v>
      </c>
      <c r="O59" s="29" t="s">
        <v>114</v>
      </c>
      <c r="P59" s="17" t="s">
        <v>31</v>
      </c>
      <c r="Q59" s="17" t="s">
        <v>28</v>
      </c>
      <c r="R59" s="17">
        <v>1</v>
      </c>
      <c r="S59" s="17">
        <v>1</v>
      </c>
      <c r="T59" s="21">
        <v>0</v>
      </c>
      <c r="U59" s="20" t="s">
        <v>29</v>
      </c>
      <c r="V59" s="20">
        <v>32</v>
      </c>
      <c r="W59">
        <v>1</v>
      </c>
      <c r="X59" s="21">
        <v>32</v>
      </c>
    </row>
    <row r="60" spans="1:24" x14ac:dyDescent="0.25">
      <c r="A60" s="16">
        <v>41495</v>
      </c>
      <c r="B60" s="17">
        <v>81</v>
      </c>
      <c r="C60" s="17" t="s">
        <v>72</v>
      </c>
      <c r="D60" s="17" t="s">
        <v>58</v>
      </c>
      <c r="E60" s="18">
        <v>0.85416666666666663</v>
      </c>
      <c r="F60" s="19">
        <v>6.1458333333333337E-2</v>
      </c>
      <c r="G60" s="19">
        <v>6.3703703703703707E-2</v>
      </c>
      <c r="H60" s="17">
        <v>18.399999999999999</v>
      </c>
      <c r="I60" s="17">
        <v>18</v>
      </c>
      <c r="J60" s="17">
        <v>18.2</v>
      </c>
      <c r="K60" s="17">
        <v>0</v>
      </c>
      <c r="L60" s="17" t="s">
        <v>25</v>
      </c>
      <c r="M60" s="17">
        <v>533</v>
      </c>
      <c r="N60" s="17">
        <v>269</v>
      </c>
      <c r="O60" s="29" t="s">
        <v>114</v>
      </c>
      <c r="P60" s="17" t="s">
        <v>57</v>
      </c>
      <c r="Q60" s="17" t="s">
        <v>28</v>
      </c>
      <c r="R60" s="17">
        <v>2</v>
      </c>
      <c r="S60" s="17">
        <v>0</v>
      </c>
      <c r="T60" s="21">
        <v>1</v>
      </c>
      <c r="U60" s="20" t="s">
        <v>29</v>
      </c>
      <c r="V60" s="26">
        <v>30</v>
      </c>
      <c r="W60">
        <v>1</v>
      </c>
      <c r="X60" s="21">
        <v>84</v>
      </c>
    </row>
    <row r="61" spans="1:24" x14ac:dyDescent="0.25">
      <c r="A61" s="16">
        <v>41496</v>
      </c>
      <c r="B61" s="17">
        <v>86</v>
      </c>
      <c r="C61" s="17" t="s">
        <v>72</v>
      </c>
      <c r="D61" s="17" t="s">
        <v>55</v>
      </c>
      <c r="E61" s="18">
        <v>0.85625000000000007</v>
      </c>
      <c r="F61" s="19">
        <v>0.9038194444444444</v>
      </c>
      <c r="G61" s="19">
        <v>0.92277777777777781</v>
      </c>
      <c r="H61" s="17">
        <v>18.600000000000001</v>
      </c>
      <c r="I61" s="17">
        <v>18.8</v>
      </c>
      <c r="J61" s="17">
        <v>19</v>
      </c>
      <c r="K61" s="17">
        <v>0</v>
      </c>
      <c r="L61" s="17" t="s">
        <v>25</v>
      </c>
      <c r="M61" s="17">
        <v>520</v>
      </c>
      <c r="N61" s="17">
        <v>187</v>
      </c>
      <c r="O61" s="29" t="s">
        <v>114</v>
      </c>
      <c r="P61" s="17" t="s">
        <v>31</v>
      </c>
      <c r="Q61" s="17" t="s">
        <v>28</v>
      </c>
      <c r="R61" s="17">
        <v>10</v>
      </c>
      <c r="S61" s="17">
        <v>1</v>
      </c>
      <c r="T61" s="21">
        <v>0</v>
      </c>
      <c r="U61" s="20" t="s">
        <v>29</v>
      </c>
      <c r="V61" s="20">
        <v>69</v>
      </c>
      <c r="W61">
        <v>1</v>
      </c>
      <c r="X61" s="21">
        <v>1543</v>
      </c>
    </row>
    <row r="62" spans="1:24" x14ac:dyDescent="0.25">
      <c r="A62" s="3">
        <v>41466</v>
      </c>
      <c r="B62" s="4">
        <v>3</v>
      </c>
      <c r="C62" s="4" t="s">
        <v>84</v>
      </c>
      <c r="D62" s="4" t="s">
        <v>58</v>
      </c>
      <c r="E62" s="5">
        <v>0.90277777777777779</v>
      </c>
      <c r="F62" s="6">
        <v>5.6076388888888884E-2</v>
      </c>
      <c r="G62" s="6">
        <v>0.14010416666666667</v>
      </c>
      <c r="H62" s="4">
        <v>18</v>
      </c>
      <c r="I62" s="4">
        <v>18.100000000000001</v>
      </c>
      <c r="J62" s="4">
        <v>18</v>
      </c>
      <c r="K62" s="4">
        <v>0</v>
      </c>
      <c r="L62" s="4" t="s">
        <v>85</v>
      </c>
      <c r="M62" s="4">
        <v>337</v>
      </c>
      <c r="N62" s="4">
        <v>58</v>
      </c>
      <c r="O62" s="4">
        <v>21.42</v>
      </c>
      <c r="P62" s="4" t="s">
        <v>27</v>
      </c>
      <c r="Q62" s="4" t="s">
        <v>28</v>
      </c>
      <c r="R62" s="4">
        <v>6</v>
      </c>
      <c r="S62" s="4">
        <v>0</v>
      </c>
      <c r="T62" s="8">
        <v>5</v>
      </c>
      <c r="U62" s="8">
        <v>1</v>
      </c>
      <c r="V62" s="8">
        <v>6193</v>
      </c>
      <c r="W62" s="28">
        <v>5</v>
      </c>
      <c r="X62" s="8">
        <v>7100</v>
      </c>
    </row>
    <row r="63" spans="1:24" x14ac:dyDescent="0.25">
      <c r="A63" s="3">
        <v>41467</v>
      </c>
      <c r="B63" s="4">
        <v>8</v>
      </c>
      <c r="C63" s="4" t="s">
        <v>84</v>
      </c>
      <c r="D63" s="4" t="s">
        <v>55</v>
      </c>
      <c r="E63" s="5">
        <v>0.90277777777777779</v>
      </c>
      <c r="F63" s="6">
        <v>6.9444444444444447E-4</v>
      </c>
      <c r="G63" s="6">
        <v>1.4236111111111111E-2</v>
      </c>
      <c r="H63" s="4">
        <v>18.3</v>
      </c>
      <c r="I63" s="4">
        <v>18.8</v>
      </c>
      <c r="J63" s="4">
        <v>19.399999999999999</v>
      </c>
      <c r="K63" s="4">
        <v>0</v>
      </c>
      <c r="L63" s="4" t="s">
        <v>86</v>
      </c>
      <c r="M63" s="4">
        <v>314</v>
      </c>
      <c r="N63" s="4">
        <v>47</v>
      </c>
      <c r="O63" s="4">
        <v>16.86</v>
      </c>
      <c r="P63" s="4" t="s">
        <v>57</v>
      </c>
      <c r="Q63" s="4" t="s">
        <v>28</v>
      </c>
      <c r="R63" s="4">
        <v>2</v>
      </c>
      <c r="S63" s="4">
        <v>1</v>
      </c>
      <c r="T63" s="8">
        <v>2</v>
      </c>
      <c r="U63" s="8">
        <v>0</v>
      </c>
      <c r="V63" s="8">
        <v>782</v>
      </c>
      <c r="W63" s="28">
        <v>3</v>
      </c>
      <c r="X63" s="8">
        <v>1124</v>
      </c>
    </row>
    <row r="64" spans="1:24" x14ac:dyDescent="0.25">
      <c r="A64" s="3">
        <v>41470</v>
      </c>
      <c r="B64" s="4">
        <v>17</v>
      </c>
      <c r="C64" s="4" t="s">
        <v>84</v>
      </c>
      <c r="D64" s="4" t="s">
        <v>58</v>
      </c>
      <c r="E64" s="5">
        <v>0.88541666666666663</v>
      </c>
      <c r="F64" s="6">
        <v>0.92605324074074069</v>
      </c>
      <c r="G64" s="6">
        <v>9.386574074074075E-3</v>
      </c>
      <c r="H64" s="4">
        <v>20.9</v>
      </c>
      <c r="I64" s="4">
        <v>20.9</v>
      </c>
      <c r="J64" s="4">
        <v>20.100000000000001</v>
      </c>
      <c r="K64" s="4">
        <v>0.1</v>
      </c>
      <c r="L64" s="4" t="s">
        <v>87</v>
      </c>
      <c r="M64" s="4">
        <v>410</v>
      </c>
      <c r="N64" s="4">
        <v>119</v>
      </c>
      <c r="O64" s="4">
        <v>24.58</v>
      </c>
      <c r="P64" s="4" t="s">
        <v>27</v>
      </c>
      <c r="Q64" s="4" t="s">
        <v>28</v>
      </c>
      <c r="R64" s="4">
        <v>14</v>
      </c>
      <c r="S64" s="4">
        <v>0</v>
      </c>
      <c r="T64" s="8">
        <v>5</v>
      </c>
      <c r="U64" s="8">
        <v>1</v>
      </c>
      <c r="V64" s="8">
        <v>5811</v>
      </c>
      <c r="W64" s="28">
        <v>5</v>
      </c>
      <c r="X64" s="8">
        <v>7157</v>
      </c>
    </row>
    <row r="65" spans="1:24" x14ac:dyDescent="0.25">
      <c r="A65" s="3">
        <v>41471</v>
      </c>
      <c r="B65" s="4">
        <v>22</v>
      </c>
      <c r="C65" s="4" t="s">
        <v>84</v>
      </c>
      <c r="D65" s="4" t="s">
        <v>55</v>
      </c>
      <c r="E65" s="5">
        <v>0.88888888888888884</v>
      </c>
      <c r="F65" s="6">
        <v>0.92702546296296295</v>
      </c>
      <c r="G65" s="6">
        <v>0.93414351851851851</v>
      </c>
      <c r="H65" s="4">
        <v>20.399999999999999</v>
      </c>
      <c r="I65" s="4">
        <v>19.600000000000001</v>
      </c>
      <c r="J65" s="4">
        <v>19.7</v>
      </c>
      <c r="K65" s="4">
        <v>0</v>
      </c>
      <c r="L65" s="4" t="s">
        <v>88</v>
      </c>
      <c r="M65" s="4">
        <v>471</v>
      </c>
      <c r="N65" s="4">
        <v>186</v>
      </c>
      <c r="O65" s="4">
        <v>28.9</v>
      </c>
      <c r="P65" s="4" t="s">
        <v>31</v>
      </c>
      <c r="Q65" s="4" t="s">
        <v>28</v>
      </c>
      <c r="R65" s="4">
        <v>3</v>
      </c>
      <c r="S65" s="4">
        <v>1</v>
      </c>
      <c r="T65" s="8">
        <v>2</v>
      </c>
      <c r="U65" s="8">
        <v>0</v>
      </c>
      <c r="V65" s="8">
        <v>142</v>
      </c>
      <c r="W65" s="28">
        <v>3</v>
      </c>
      <c r="X65" s="8">
        <v>595</v>
      </c>
    </row>
    <row r="66" spans="1:24" x14ac:dyDescent="0.25">
      <c r="A66" s="3">
        <v>41471</v>
      </c>
      <c r="B66" s="4">
        <v>25</v>
      </c>
      <c r="C66" s="4" t="s">
        <v>84</v>
      </c>
      <c r="D66" s="4" t="s">
        <v>58</v>
      </c>
      <c r="E66" s="5">
        <v>0.88888888888888884</v>
      </c>
      <c r="F66" s="6">
        <v>3.1249999999999997E-3</v>
      </c>
      <c r="G66" s="6">
        <v>3.530092592592592E-3</v>
      </c>
      <c r="H66" s="4">
        <v>20.399999999999999</v>
      </c>
      <c r="I66" s="4">
        <v>19.5</v>
      </c>
      <c r="J66" s="4">
        <v>19.5</v>
      </c>
      <c r="K66" s="4">
        <v>0</v>
      </c>
      <c r="L66" s="4" t="s">
        <v>89</v>
      </c>
      <c r="M66" s="4">
        <v>427</v>
      </c>
      <c r="N66" s="4">
        <v>137</v>
      </c>
      <c r="O66" s="4">
        <v>26.81</v>
      </c>
      <c r="P66" s="4" t="s">
        <v>31</v>
      </c>
      <c r="Q66" s="4" t="s">
        <v>28</v>
      </c>
      <c r="R66" s="4">
        <v>1</v>
      </c>
      <c r="S66" s="4">
        <v>1</v>
      </c>
      <c r="T66" s="8">
        <v>0</v>
      </c>
      <c r="U66" s="8">
        <v>0</v>
      </c>
      <c r="V66" s="8">
        <v>11</v>
      </c>
      <c r="W66" s="28">
        <v>1</v>
      </c>
      <c r="X66" s="8">
        <v>11</v>
      </c>
    </row>
    <row r="67" spans="1:24" x14ac:dyDescent="0.25">
      <c r="A67" s="3">
        <v>41472</v>
      </c>
      <c r="B67" s="4">
        <v>34</v>
      </c>
      <c r="C67" s="4" t="s">
        <v>84</v>
      </c>
      <c r="D67" s="4" t="s">
        <v>55</v>
      </c>
      <c r="E67" s="5">
        <v>0.89236111111111116</v>
      </c>
      <c r="F67" s="6">
        <v>1.1921296296296298E-2</v>
      </c>
      <c r="G67" s="6">
        <v>2.0601851851851854E-2</v>
      </c>
      <c r="H67" s="4">
        <v>20.3</v>
      </c>
      <c r="I67" s="4">
        <v>20.399999999999999</v>
      </c>
      <c r="J67" s="4">
        <v>20.100000000000001</v>
      </c>
      <c r="K67" s="4">
        <v>0</v>
      </c>
      <c r="L67" s="4" t="s">
        <v>90</v>
      </c>
      <c r="M67" s="4">
        <v>525</v>
      </c>
      <c r="N67" s="4">
        <v>256</v>
      </c>
      <c r="O67" s="4">
        <v>35.729999999999997</v>
      </c>
      <c r="P67" s="4" t="s">
        <v>31</v>
      </c>
      <c r="Q67" s="4" t="s">
        <v>28</v>
      </c>
      <c r="R67" s="4">
        <v>8</v>
      </c>
      <c r="S67" s="4">
        <v>1</v>
      </c>
      <c r="T67" s="8">
        <v>5</v>
      </c>
      <c r="U67" s="8">
        <v>0</v>
      </c>
      <c r="V67" s="8">
        <v>207</v>
      </c>
      <c r="W67" s="28">
        <v>6</v>
      </c>
      <c r="X67" s="8">
        <v>719</v>
      </c>
    </row>
    <row r="68" spans="1:24" x14ac:dyDescent="0.25">
      <c r="A68" s="3">
        <v>41472</v>
      </c>
      <c r="B68" s="4">
        <v>37</v>
      </c>
      <c r="C68" s="4" t="s">
        <v>84</v>
      </c>
      <c r="D68" s="4" t="s">
        <v>58</v>
      </c>
      <c r="E68" s="5">
        <v>0.89236111111111116</v>
      </c>
      <c r="F68" s="6">
        <v>8.851851851851851E-2</v>
      </c>
      <c r="G68" s="6">
        <v>8.9606481481481481E-2</v>
      </c>
      <c r="H68" s="4">
        <v>20.3</v>
      </c>
      <c r="I68" s="4">
        <v>20.2</v>
      </c>
      <c r="J68" s="4">
        <v>20.2</v>
      </c>
      <c r="K68" s="4">
        <v>0</v>
      </c>
      <c r="L68" s="12" t="s">
        <v>91</v>
      </c>
      <c r="M68" s="4">
        <v>540</v>
      </c>
      <c r="N68" s="4">
        <v>322</v>
      </c>
      <c r="O68" s="4">
        <v>34.76</v>
      </c>
      <c r="P68" s="4" t="s">
        <v>31</v>
      </c>
      <c r="Q68" s="4" t="s">
        <v>28</v>
      </c>
      <c r="R68" s="4">
        <v>2</v>
      </c>
      <c r="S68" s="4">
        <v>1</v>
      </c>
      <c r="T68" s="8">
        <v>0</v>
      </c>
      <c r="U68" s="8">
        <v>0</v>
      </c>
      <c r="V68" s="8">
        <v>15</v>
      </c>
      <c r="W68" s="28">
        <v>1</v>
      </c>
      <c r="X68" s="8">
        <v>20</v>
      </c>
    </row>
    <row r="69" spans="1:24" x14ac:dyDescent="0.25">
      <c r="A69" s="3">
        <v>41474</v>
      </c>
      <c r="B69" s="4">
        <v>48</v>
      </c>
      <c r="C69" s="4" t="s">
        <v>84</v>
      </c>
      <c r="D69" s="4" t="s">
        <v>55</v>
      </c>
      <c r="E69" s="5">
        <v>0.88194444444444453</v>
      </c>
      <c r="F69" s="6">
        <v>0.97909722222222229</v>
      </c>
      <c r="G69" s="6">
        <v>0.99351851851851858</v>
      </c>
      <c r="H69" s="4">
        <v>20.399999999999999</v>
      </c>
      <c r="I69" s="4">
        <v>20.399999999999999</v>
      </c>
      <c r="J69" s="4">
        <v>19.5</v>
      </c>
      <c r="K69" s="4">
        <v>0</v>
      </c>
      <c r="L69" s="4" t="s">
        <v>92</v>
      </c>
      <c r="M69" s="4">
        <v>380</v>
      </c>
      <c r="N69" s="4">
        <v>97</v>
      </c>
      <c r="O69" s="4">
        <v>25.57</v>
      </c>
      <c r="P69" s="4" t="s">
        <v>31</v>
      </c>
      <c r="Q69" s="4" t="s">
        <v>28</v>
      </c>
      <c r="R69" s="4">
        <v>11</v>
      </c>
      <c r="S69" s="4">
        <v>1</v>
      </c>
      <c r="T69" s="8">
        <v>1</v>
      </c>
      <c r="U69" s="8">
        <v>0</v>
      </c>
      <c r="V69" s="8">
        <v>469</v>
      </c>
      <c r="W69" s="28">
        <v>2</v>
      </c>
      <c r="X69" s="8">
        <v>949</v>
      </c>
    </row>
    <row r="70" spans="1:24" x14ac:dyDescent="0.25">
      <c r="A70" s="3">
        <v>41474</v>
      </c>
      <c r="B70" s="4">
        <v>51</v>
      </c>
      <c r="C70" s="4" t="s">
        <v>84</v>
      </c>
      <c r="D70" s="4" t="s">
        <v>58</v>
      </c>
      <c r="E70" s="5">
        <v>0.88194444444444453</v>
      </c>
      <c r="F70" s="6">
        <v>7.7835648148148154E-2</v>
      </c>
      <c r="G70" s="6">
        <v>9.9803240740740748E-2</v>
      </c>
      <c r="H70" s="4">
        <v>20.399999999999999</v>
      </c>
      <c r="I70" s="4">
        <v>19.399999999999999</v>
      </c>
      <c r="J70" s="4">
        <v>19.899999999999999</v>
      </c>
      <c r="K70" s="4">
        <v>0</v>
      </c>
      <c r="L70" s="4" t="s">
        <v>93</v>
      </c>
      <c r="M70" s="4">
        <v>364</v>
      </c>
      <c r="N70" s="4">
        <v>94</v>
      </c>
      <c r="O70" s="4">
        <v>22.75</v>
      </c>
      <c r="P70" s="4" t="s">
        <v>57</v>
      </c>
      <c r="Q70" s="4" t="s">
        <v>28</v>
      </c>
      <c r="R70" s="4">
        <v>7</v>
      </c>
      <c r="S70" s="4">
        <v>0</v>
      </c>
      <c r="T70" s="8">
        <v>4</v>
      </c>
      <c r="U70" s="8">
        <v>0</v>
      </c>
      <c r="V70" s="8">
        <v>866</v>
      </c>
      <c r="W70" s="28">
        <v>4</v>
      </c>
      <c r="X70" s="8">
        <v>1370</v>
      </c>
    </row>
    <row r="71" spans="1:24" x14ac:dyDescent="0.25">
      <c r="A71" s="3">
        <v>41477</v>
      </c>
      <c r="B71" s="4">
        <v>56</v>
      </c>
      <c r="C71" s="4" t="s">
        <v>84</v>
      </c>
      <c r="D71" s="4" t="s">
        <v>55</v>
      </c>
      <c r="E71" s="5">
        <v>0.90972222222222221</v>
      </c>
      <c r="F71" s="6">
        <v>0.98128472222222218</v>
      </c>
      <c r="G71" s="6">
        <v>0.98175925925925922</v>
      </c>
      <c r="H71" s="4">
        <v>20.5</v>
      </c>
      <c r="I71" s="4">
        <v>20.5</v>
      </c>
      <c r="J71" s="4">
        <v>20.5</v>
      </c>
      <c r="K71" s="4">
        <v>0</v>
      </c>
      <c r="L71" s="4" t="s">
        <v>94</v>
      </c>
      <c r="M71" s="4">
        <v>535</v>
      </c>
      <c r="N71" s="4">
        <v>226</v>
      </c>
      <c r="O71" s="4">
        <v>32.93</v>
      </c>
      <c r="P71" s="4" t="s">
        <v>31</v>
      </c>
      <c r="Q71" s="4" t="s">
        <v>28</v>
      </c>
      <c r="R71" s="4">
        <v>1</v>
      </c>
      <c r="S71" s="4">
        <v>1</v>
      </c>
      <c r="T71" s="8">
        <v>0</v>
      </c>
      <c r="U71" s="8">
        <v>0</v>
      </c>
      <c r="V71" s="8">
        <v>13</v>
      </c>
      <c r="W71" s="28">
        <v>1</v>
      </c>
      <c r="X71" s="8">
        <v>13</v>
      </c>
    </row>
    <row r="72" spans="1:24" x14ac:dyDescent="0.25">
      <c r="A72" s="3">
        <v>41481</v>
      </c>
      <c r="B72" s="4">
        <v>63</v>
      </c>
      <c r="C72" s="4" t="s">
        <v>84</v>
      </c>
      <c r="D72" s="4" t="s">
        <v>58</v>
      </c>
      <c r="E72" s="5">
        <v>0.90625</v>
      </c>
      <c r="F72" s="6">
        <v>0.94377314814814817</v>
      </c>
      <c r="G72" s="6">
        <v>2.7106481481481481E-2</v>
      </c>
      <c r="H72" s="4">
        <v>20.399999999999999</v>
      </c>
      <c r="I72" s="4">
        <v>20.399999999999999</v>
      </c>
      <c r="J72" s="4">
        <v>20.9</v>
      </c>
      <c r="K72" s="4">
        <v>0</v>
      </c>
      <c r="L72" s="4" t="s">
        <v>95</v>
      </c>
      <c r="M72" s="4">
        <v>365</v>
      </c>
      <c r="N72" s="4">
        <v>103</v>
      </c>
      <c r="O72" s="4">
        <v>23.06</v>
      </c>
      <c r="P72" s="4" t="s">
        <v>27</v>
      </c>
      <c r="Q72" s="4" t="s">
        <v>28</v>
      </c>
      <c r="R72" s="4">
        <v>8</v>
      </c>
      <c r="S72" s="4">
        <v>6</v>
      </c>
      <c r="T72" s="8">
        <v>3</v>
      </c>
      <c r="U72" s="8">
        <v>0</v>
      </c>
      <c r="V72" s="8">
        <v>2812</v>
      </c>
      <c r="W72" s="28">
        <v>9</v>
      </c>
      <c r="X72" s="8">
        <v>7173</v>
      </c>
    </row>
    <row r="73" spans="1:24" x14ac:dyDescent="0.25">
      <c r="A73" s="3">
        <v>41481</v>
      </c>
      <c r="B73" s="4">
        <v>68</v>
      </c>
      <c r="C73" s="4" t="s">
        <v>84</v>
      </c>
      <c r="D73" s="4" t="s">
        <v>55</v>
      </c>
      <c r="E73" s="5">
        <v>0.90625</v>
      </c>
      <c r="F73" s="6">
        <v>9.4629629629629619E-2</v>
      </c>
      <c r="G73" s="6">
        <v>0.17796296296296296</v>
      </c>
      <c r="H73" s="4">
        <v>20.399999999999999</v>
      </c>
      <c r="I73" s="4">
        <v>19.2</v>
      </c>
      <c r="J73" s="4">
        <v>19.7</v>
      </c>
      <c r="K73" s="4">
        <v>0</v>
      </c>
      <c r="L73" s="4" t="s">
        <v>96</v>
      </c>
      <c r="M73" s="4">
        <v>374</v>
      </c>
      <c r="N73" s="4">
        <v>92</v>
      </c>
      <c r="O73" s="4">
        <v>21.39</v>
      </c>
      <c r="P73" s="4" t="s">
        <v>27</v>
      </c>
      <c r="Q73" s="4" t="s">
        <v>28</v>
      </c>
      <c r="R73" s="4">
        <v>202</v>
      </c>
      <c r="S73" s="4">
        <v>0</v>
      </c>
      <c r="T73" s="11">
        <v>3</v>
      </c>
      <c r="U73" s="8">
        <v>0</v>
      </c>
      <c r="V73" s="8">
        <v>3729</v>
      </c>
      <c r="W73" s="28">
        <v>3</v>
      </c>
      <c r="X73" s="8">
        <v>7135</v>
      </c>
    </row>
    <row r="74" spans="1:24" x14ac:dyDescent="0.25">
      <c r="A74" s="3">
        <v>41494</v>
      </c>
      <c r="B74" s="4">
        <v>75</v>
      </c>
      <c r="C74" s="4" t="s">
        <v>84</v>
      </c>
      <c r="D74" s="4" t="s">
        <v>58</v>
      </c>
      <c r="E74" s="5">
        <v>0.86458333333333337</v>
      </c>
      <c r="F74" s="6">
        <v>0.9614583333333333</v>
      </c>
      <c r="G74" s="6">
        <v>4.5486111111111109E-2</v>
      </c>
      <c r="H74" s="4">
        <v>18.399999999999999</v>
      </c>
      <c r="I74" s="4">
        <v>18.5</v>
      </c>
      <c r="J74" s="4">
        <v>19.3</v>
      </c>
      <c r="K74" s="4">
        <v>0</v>
      </c>
      <c r="L74" s="4" t="s">
        <v>97</v>
      </c>
      <c r="M74" s="4">
        <v>385</v>
      </c>
      <c r="N74" s="4">
        <v>83</v>
      </c>
      <c r="O74" s="12" t="s">
        <v>114</v>
      </c>
      <c r="P74" s="4" t="s">
        <v>27</v>
      </c>
      <c r="Q74" s="4" t="s">
        <v>28</v>
      </c>
      <c r="R74" s="4">
        <v>116</v>
      </c>
      <c r="S74" s="4">
        <v>2</v>
      </c>
      <c r="T74" s="11">
        <v>8</v>
      </c>
      <c r="U74" s="8">
        <v>0</v>
      </c>
      <c r="V74" s="8">
        <v>1336</v>
      </c>
      <c r="W74" s="28">
        <v>10</v>
      </c>
      <c r="X74" s="8">
        <v>7119</v>
      </c>
    </row>
    <row r="75" spans="1:24" x14ac:dyDescent="0.25">
      <c r="A75" s="3">
        <v>41495</v>
      </c>
      <c r="B75" s="4">
        <v>80</v>
      </c>
      <c r="C75" s="4" t="s">
        <v>84</v>
      </c>
      <c r="D75" s="4" t="s">
        <v>55</v>
      </c>
      <c r="E75" s="5">
        <v>0.85416666666666663</v>
      </c>
      <c r="F75" s="6">
        <v>2.9513888888888892E-2</v>
      </c>
      <c r="G75" s="6">
        <v>3.1481481481481485E-2</v>
      </c>
      <c r="H75" s="4">
        <v>18.399999999999999</v>
      </c>
      <c r="I75" s="4">
        <v>18.2</v>
      </c>
      <c r="J75" s="4">
        <v>18.2</v>
      </c>
      <c r="K75" s="4">
        <v>0</v>
      </c>
      <c r="L75" s="4" t="s">
        <v>98</v>
      </c>
      <c r="M75" s="4">
        <v>467</v>
      </c>
      <c r="N75" s="4">
        <v>158</v>
      </c>
      <c r="O75" s="12" t="s">
        <v>114</v>
      </c>
      <c r="P75" s="4" t="s">
        <v>31</v>
      </c>
      <c r="Q75" s="4" t="s">
        <v>28</v>
      </c>
      <c r="R75" s="4">
        <v>3</v>
      </c>
      <c r="S75" s="4">
        <v>1</v>
      </c>
      <c r="T75" s="8">
        <v>1</v>
      </c>
      <c r="U75" s="8">
        <v>0</v>
      </c>
      <c r="V75" s="8">
        <v>38</v>
      </c>
      <c r="W75" s="28">
        <v>2</v>
      </c>
      <c r="X75" s="8">
        <v>100</v>
      </c>
    </row>
    <row r="76" spans="1:24" x14ac:dyDescent="0.25">
      <c r="A76" s="3">
        <v>41496</v>
      </c>
      <c r="B76" s="4">
        <v>87</v>
      </c>
      <c r="C76" s="4" t="s">
        <v>84</v>
      </c>
      <c r="D76" s="4" t="s">
        <v>58</v>
      </c>
      <c r="E76" s="5">
        <v>0.85625000000000007</v>
      </c>
      <c r="F76" s="6">
        <v>0.94097222222222221</v>
      </c>
      <c r="G76" s="6">
        <v>0.94214120370370369</v>
      </c>
      <c r="H76" s="4">
        <v>18.600000000000001</v>
      </c>
      <c r="I76" s="4">
        <v>18.2</v>
      </c>
      <c r="J76" s="4">
        <v>18.2</v>
      </c>
      <c r="K76" s="4">
        <v>0</v>
      </c>
      <c r="L76" s="4" t="s">
        <v>41</v>
      </c>
      <c r="M76" s="4">
        <v>442</v>
      </c>
      <c r="N76" s="4">
        <v>136</v>
      </c>
      <c r="O76" s="12" t="s">
        <v>114</v>
      </c>
      <c r="P76" s="4" t="s">
        <v>31</v>
      </c>
      <c r="Q76" s="4" t="s">
        <v>28</v>
      </c>
      <c r="R76" s="4">
        <v>2</v>
      </c>
      <c r="S76" s="4">
        <v>2</v>
      </c>
      <c r="T76" s="8">
        <v>0</v>
      </c>
      <c r="U76" s="8">
        <v>0</v>
      </c>
      <c r="V76" s="8">
        <v>16</v>
      </c>
      <c r="W76" s="28">
        <v>2</v>
      </c>
      <c r="X76" s="8">
        <v>32</v>
      </c>
    </row>
    <row r="77" spans="1:24" x14ac:dyDescent="0.25">
      <c r="A77" s="16">
        <v>41466</v>
      </c>
      <c r="B77" s="17">
        <v>4</v>
      </c>
      <c r="C77" s="17" t="s">
        <v>99</v>
      </c>
      <c r="D77" s="17" t="s">
        <v>58</v>
      </c>
      <c r="E77" s="18">
        <v>0.90277777777777779</v>
      </c>
      <c r="F77" s="19">
        <v>0.15555555555555556</v>
      </c>
      <c r="G77" s="19">
        <v>0.15763888888888888</v>
      </c>
      <c r="H77" s="17">
        <v>18</v>
      </c>
      <c r="I77" s="17">
        <v>18</v>
      </c>
      <c r="J77" s="17">
        <v>18</v>
      </c>
      <c r="K77" s="17">
        <v>0</v>
      </c>
      <c r="L77" s="17" t="s">
        <v>100</v>
      </c>
      <c r="M77" s="17">
        <v>388</v>
      </c>
      <c r="N77" s="17">
        <v>88</v>
      </c>
      <c r="O77" s="17">
        <v>24.22</v>
      </c>
      <c r="P77" s="17" t="s">
        <v>31</v>
      </c>
      <c r="Q77" s="17" t="s">
        <v>28</v>
      </c>
      <c r="R77" s="17">
        <v>1</v>
      </c>
      <c r="S77" s="17">
        <v>1</v>
      </c>
      <c r="T77" s="20">
        <v>0</v>
      </c>
      <c r="U77" s="23">
        <v>0</v>
      </c>
      <c r="V77" s="26">
        <v>23</v>
      </c>
      <c r="W77" s="27">
        <v>1</v>
      </c>
      <c r="X77" s="26">
        <v>23</v>
      </c>
    </row>
    <row r="78" spans="1:24" x14ac:dyDescent="0.25">
      <c r="A78" s="16">
        <v>41467</v>
      </c>
      <c r="B78" s="17">
        <v>7</v>
      </c>
      <c r="C78" s="17" t="s">
        <v>99</v>
      </c>
      <c r="D78" s="17" t="s">
        <v>55</v>
      </c>
      <c r="E78" s="18">
        <v>0.90277777777777779</v>
      </c>
      <c r="F78" s="19">
        <v>0.98506944444444444</v>
      </c>
      <c r="G78" s="19">
        <v>0.99479166666666663</v>
      </c>
      <c r="H78" s="17">
        <v>18.3</v>
      </c>
      <c r="I78" s="17">
        <v>18.2</v>
      </c>
      <c r="J78" s="17">
        <v>18.600000000000001</v>
      </c>
      <c r="K78" s="17">
        <v>0</v>
      </c>
      <c r="L78" s="17" t="s">
        <v>101</v>
      </c>
      <c r="M78" s="17">
        <v>336</v>
      </c>
      <c r="N78" s="17">
        <v>51</v>
      </c>
      <c r="O78" s="17">
        <v>18.850000000000001</v>
      </c>
      <c r="P78" s="17" t="s">
        <v>57</v>
      </c>
      <c r="Q78" s="17" t="s">
        <v>28</v>
      </c>
      <c r="R78" s="17">
        <v>5</v>
      </c>
      <c r="S78" s="17">
        <v>0</v>
      </c>
      <c r="T78" s="20">
        <v>3</v>
      </c>
      <c r="U78" s="21">
        <v>1</v>
      </c>
      <c r="V78" s="21">
        <v>630</v>
      </c>
      <c r="W78">
        <v>3</v>
      </c>
      <c r="X78" s="21">
        <v>785</v>
      </c>
    </row>
    <row r="79" spans="1:24" x14ac:dyDescent="0.25">
      <c r="A79" s="16">
        <v>41470</v>
      </c>
      <c r="B79" s="17">
        <v>18</v>
      </c>
      <c r="C79" s="17" t="s">
        <v>99</v>
      </c>
      <c r="D79" s="17" t="s">
        <v>58</v>
      </c>
      <c r="E79" s="18">
        <v>0.88541666666666663</v>
      </c>
      <c r="F79" s="19">
        <v>2.3217592592592592E-2</v>
      </c>
      <c r="G79" s="19">
        <v>2.4074074074074071E-2</v>
      </c>
      <c r="H79" s="17">
        <v>20.9</v>
      </c>
      <c r="I79" s="17">
        <v>20.9</v>
      </c>
      <c r="J79" s="17">
        <v>20.9</v>
      </c>
      <c r="K79" s="17">
        <v>0</v>
      </c>
      <c r="L79" s="17" t="s">
        <v>102</v>
      </c>
      <c r="M79" s="17">
        <v>408</v>
      </c>
      <c r="N79" s="17">
        <v>105</v>
      </c>
      <c r="O79" s="17">
        <v>25.57</v>
      </c>
      <c r="P79" s="17" t="s">
        <v>31</v>
      </c>
      <c r="Q79" s="17" t="s">
        <v>28</v>
      </c>
      <c r="R79" s="17">
        <v>2</v>
      </c>
      <c r="S79" s="17">
        <v>1</v>
      </c>
      <c r="T79" s="20">
        <v>0</v>
      </c>
      <c r="U79" s="21">
        <v>0</v>
      </c>
      <c r="V79" s="20">
        <v>18</v>
      </c>
      <c r="W79">
        <v>1</v>
      </c>
      <c r="X79" s="21">
        <v>49</v>
      </c>
    </row>
    <row r="80" spans="1:24" x14ac:dyDescent="0.25">
      <c r="A80" s="16">
        <v>41470</v>
      </c>
      <c r="B80" s="17">
        <v>21</v>
      </c>
      <c r="C80" s="17" t="s">
        <v>99</v>
      </c>
      <c r="D80" s="17" t="s">
        <v>55</v>
      </c>
      <c r="E80" s="18">
        <v>0.88541666666666663</v>
      </c>
      <c r="F80" s="19">
        <v>8.1296296296296297E-2</v>
      </c>
      <c r="G80" s="19">
        <v>9.6030092592592597E-2</v>
      </c>
      <c r="H80" s="17">
        <v>20.9</v>
      </c>
      <c r="I80" s="17">
        <v>20.399999999999999</v>
      </c>
      <c r="J80" s="17">
        <v>20.3</v>
      </c>
      <c r="K80" s="17">
        <v>0</v>
      </c>
      <c r="L80" s="17" t="s">
        <v>103</v>
      </c>
      <c r="M80" s="17">
        <v>410</v>
      </c>
      <c r="N80" s="17">
        <v>109</v>
      </c>
      <c r="O80" s="17">
        <v>26.15</v>
      </c>
      <c r="P80" s="17" t="s">
        <v>57</v>
      </c>
      <c r="Q80" s="17" t="s">
        <v>28</v>
      </c>
      <c r="R80" s="17">
        <v>1</v>
      </c>
      <c r="S80" s="17">
        <v>0</v>
      </c>
      <c r="T80" s="20">
        <v>1</v>
      </c>
      <c r="U80" s="21">
        <v>0</v>
      </c>
      <c r="V80" s="21">
        <v>1266</v>
      </c>
      <c r="W80">
        <v>1</v>
      </c>
      <c r="X80" s="21">
        <v>1266</v>
      </c>
    </row>
    <row r="81" spans="1:24" x14ac:dyDescent="0.25">
      <c r="A81" s="16">
        <v>41471</v>
      </c>
      <c r="B81" s="17">
        <v>26</v>
      </c>
      <c r="C81" s="17" t="s">
        <v>99</v>
      </c>
      <c r="D81" s="17" t="s">
        <v>58</v>
      </c>
      <c r="E81" s="18">
        <v>0.88888888888888884</v>
      </c>
      <c r="F81" s="19">
        <v>1.1851851851851851E-2</v>
      </c>
      <c r="G81" s="19">
        <v>4.8263888888888884E-2</v>
      </c>
      <c r="H81" s="17">
        <v>20.399999999999999</v>
      </c>
      <c r="I81" s="17">
        <v>19</v>
      </c>
      <c r="J81" s="17">
        <v>19.600000000000001</v>
      </c>
      <c r="K81" s="17">
        <v>0</v>
      </c>
      <c r="L81" s="17" t="s">
        <v>104</v>
      </c>
      <c r="M81" s="17">
        <v>447</v>
      </c>
      <c r="N81" s="17">
        <v>168</v>
      </c>
      <c r="O81" s="17">
        <v>35.69</v>
      </c>
      <c r="P81" s="17" t="s">
        <v>57</v>
      </c>
      <c r="Q81" s="17" t="s">
        <v>28</v>
      </c>
      <c r="R81" s="17">
        <v>12</v>
      </c>
      <c r="S81" s="17">
        <v>0</v>
      </c>
      <c r="T81" s="20">
        <v>7</v>
      </c>
      <c r="U81" s="21">
        <v>0</v>
      </c>
      <c r="V81" s="20">
        <v>1416</v>
      </c>
      <c r="W81">
        <v>7</v>
      </c>
      <c r="X81" s="21">
        <v>3015</v>
      </c>
    </row>
    <row r="82" spans="1:24" x14ac:dyDescent="0.25">
      <c r="A82" s="16">
        <v>41472</v>
      </c>
      <c r="B82" s="17">
        <v>33</v>
      </c>
      <c r="C82" s="17" t="s">
        <v>99</v>
      </c>
      <c r="D82" s="17" t="s">
        <v>55</v>
      </c>
      <c r="E82" s="18">
        <v>0.89236111111111116</v>
      </c>
      <c r="F82" s="19">
        <v>0.99020833333333336</v>
      </c>
      <c r="G82" s="19">
        <v>3.1828703703703702E-3</v>
      </c>
      <c r="H82" s="17">
        <v>20.3</v>
      </c>
      <c r="I82" s="17">
        <v>20.8</v>
      </c>
      <c r="J82" s="17">
        <v>20.5</v>
      </c>
      <c r="K82" s="17">
        <v>0</v>
      </c>
      <c r="L82" s="29" t="s">
        <v>105</v>
      </c>
      <c r="M82" s="17">
        <v>679</v>
      </c>
      <c r="N82" s="17">
        <v>554</v>
      </c>
      <c r="O82" s="17">
        <v>45.25</v>
      </c>
      <c r="P82" s="17" t="s">
        <v>31</v>
      </c>
      <c r="Q82" s="17" t="s">
        <v>28</v>
      </c>
      <c r="R82" s="17">
        <v>11</v>
      </c>
      <c r="S82" s="17">
        <v>1</v>
      </c>
      <c r="T82" s="20">
        <v>2</v>
      </c>
      <c r="U82" s="21">
        <v>0</v>
      </c>
      <c r="V82" s="20">
        <v>356</v>
      </c>
      <c r="W82">
        <v>3</v>
      </c>
      <c r="X82" s="21">
        <v>1018</v>
      </c>
    </row>
    <row r="83" spans="1:24" x14ac:dyDescent="0.25">
      <c r="A83" s="16">
        <v>41472</v>
      </c>
      <c r="B83" s="17">
        <v>38</v>
      </c>
      <c r="C83" s="17" t="s">
        <v>99</v>
      </c>
      <c r="D83" s="17" t="s">
        <v>58</v>
      </c>
      <c r="E83" s="18">
        <v>0.89236111111111116</v>
      </c>
      <c r="F83" s="19">
        <v>9.6493055555555554E-2</v>
      </c>
      <c r="G83" s="19">
        <v>0.10512731481481481</v>
      </c>
      <c r="H83" s="17">
        <v>20.3</v>
      </c>
      <c r="I83" s="17">
        <v>20</v>
      </c>
      <c r="J83" s="17">
        <v>20</v>
      </c>
      <c r="K83" s="17">
        <v>0</v>
      </c>
      <c r="L83" s="17" t="s">
        <v>106</v>
      </c>
      <c r="M83" s="17">
        <v>525</v>
      </c>
      <c r="N83" s="17">
        <v>279</v>
      </c>
      <c r="O83" s="17">
        <v>34.159999999999997</v>
      </c>
      <c r="P83" s="17" t="s">
        <v>31</v>
      </c>
      <c r="Q83" s="17" t="s">
        <v>28</v>
      </c>
      <c r="R83" s="17">
        <v>9</v>
      </c>
      <c r="S83" s="17">
        <v>1</v>
      </c>
      <c r="T83" s="20">
        <v>2</v>
      </c>
      <c r="U83" s="21">
        <v>0</v>
      </c>
      <c r="V83" s="20">
        <v>337</v>
      </c>
      <c r="W83">
        <v>3</v>
      </c>
      <c r="X83" s="21">
        <v>632</v>
      </c>
    </row>
    <row r="84" spans="1:24" x14ac:dyDescent="0.25">
      <c r="A84" s="16">
        <v>41474</v>
      </c>
      <c r="B84" s="17">
        <v>47</v>
      </c>
      <c r="C84" s="17" t="s">
        <v>99</v>
      </c>
      <c r="D84" s="17" t="s">
        <v>55</v>
      </c>
      <c r="E84" s="18">
        <v>0.88194444444444453</v>
      </c>
      <c r="F84" s="19">
        <v>0.97181712962962974</v>
      </c>
      <c r="G84" s="19">
        <v>0.97512731481481485</v>
      </c>
      <c r="H84" s="17">
        <v>20.399999999999999</v>
      </c>
      <c r="I84" s="17">
        <v>20.7</v>
      </c>
      <c r="J84" s="17">
        <v>20.5</v>
      </c>
      <c r="K84" s="17">
        <v>0</v>
      </c>
      <c r="L84" s="17" t="s">
        <v>107</v>
      </c>
      <c r="M84" s="17">
        <v>276</v>
      </c>
      <c r="N84" s="17">
        <v>36</v>
      </c>
      <c r="O84" s="17">
        <v>18.670000000000002</v>
      </c>
      <c r="P84" s="17" t="s">
        <v>57</v>
      </c>
      <c r="Q84" s="17" t="s">
        <v>28</v>
      </c>
      <c r="R84" s="17">
        <v>2</v>
      </c>
      <c r="S84" s="17">
        <v>0</v>
      </c>
      <c r="T84" s="20">
        <v>1</v>
      </c>
      <c r="U84" s="21">
        <v>0</v>
      </c>
      <c r="V84" s="21">
        <v>250</v>
      </c>
      <c r="W84">
        <v>1</v>
      </c>
      <c r="X84" s="21">
        <v>253</v>
      </c>
    </row>
    <row r="85" spans="1:24" x14ac:dyDescent="0.25">
      <c r="A85" s="16">
        <v>41474</v>
      </c>
      <c r="B85" s="17">
        <v>52</v>
      </c>
      <c r="C85" s="17" t="s">
        <v>99</v>
      </c>
      <c r="D85" s="17" t="s">
        <v>58</v>
      </c>
      <c r="E85" s="18">
        <v>0.88194444444444453</v>
      </c>
      <c r="F85" s="19">
        <v>0.10685185185185185</v>
      </c>
      <c r="G85" s="19">
        <v>0.11510416666666667</v>
      </c>
      <c r="H85" s="17">
        <v>20.399999999999999</v>
      </c>
      <c r="I85" s="17">
        <v>19.7</v>
      </c>
      <c r="J85" s="17">
        <v>19.399999999999999</v>
      </c>
      <c r="K85" s="17">
        <v>0</v>
      </c>
      <c r="L85" s="17" t="s">
        <v>108</v>
      </c>
      <c r="M85" s="17">
        <v>382</v>
      </c>
      <c r="N85" s="17">
        <v>96</v>
      </c>
      <c r="O85" s="17">
        <v>23.49</v>
      </c>
      <c r="P85" s="17" t="s">
        <v>57</v>
      </c>
      <c r="Q85" s="17" t="s">
        <v>28</v>
      </c>
      <c r="R85" s="17">
        <v>3</v>
      </c>
      <c r="S85" s="17">
        <v>0</v>
      </c>
      <c r="T85" s="26">
        <v>2</v>
      </c>
      <c r="U85" s="21">
        <v>0</v>
      </c>
      <c r="V85" s="20">
        <v>370</v>
      </c>
      <c r="W85">
        <v>2</v>
      </c>
      <c r="X85" s="21">
        <v>494</v>
      </c>
    </row>
    <row r="86" spans="1:24" x14ac:dyDescent="0.25">
      <c r="A86" s="16">
        <v>41477</v>
      </c>
      <c r="B86" s="17">
        <v>55</v>
      </c>
      <c r="C86" s="17" t="s">
        <v>99</v>
      </c>
      <c r="D86" s="17" t="s">
        <v>55</v>
      </c>
      <c r="E86" s="18">
        <v>0.90972222222222221</v>
      </c>
      <c r="F86" s="19">
        <v>0.96311342592592597</v>
      </c>
      <c r="G86" s="19">
        <v>0.97809027777777768</v>
      </c>
      <c r="H86" s="17">
        <v>20.5</v>
      </c>
      <c r="I86" s="17">
        <v>20.6</v>
      </c>
      <c r="J86" s="17">
        <v>20.399999999999999</v>
      </c>
      <c r="K86" s="17">
        <v>0</v>
      </c>
      <c r="L86" s="17" t="s">
        <v>109</v>
      </c>
      <c r="M86" s="17">
        <v>500</v>
      </c>
      <c r="N86" s="17">
        <v>258</v>
      </c>
      <c r="O86" s="17">
        <v>39.85</v>
      </c>
      <c r="P86" s="17" t="s">
        <v>31</v>
      </c>
      <c r="Q86" s="17" t="s">
        <v>28</v>
      </c>
      <c r="R86" s="17">
        <v>8</v>
      </c>
      <c r="S86" s="17">
        <v>1</v>
      </c>
      <c r="T86" s="20">
        <v>2</v>
      </c>
      <c r="U86" s="21">
        <v>0</v>
      </c>
      <c r="V86" s="20">
        <v>708</v>
      </c>
      <c r="W86">
        <v>3</v>
      </c>
      <c r="X86" s="21">
        <v>1267</v>
      </c>
    </row>
    <row r="87" spans="1:24" x14ac:dyDescent="0.25">
      <c r="A87" s="16">
        <v>41481</v>
      </c>
      <c r="B87" s="17">
        <v>64</v>
      </c>
      <c r="C87" s="17" t="s">
        <v>99</v>
      </c>
      <c r="D87" s="17" t="s">
        <v>58</v>
      </c>
      <c r="E87" s="18">
        <v>0.90625</v>
      </c>
      <c r="F87" s="19">
        <v>4.8587962962962965E-2</v>
      </c>
      <c r="G87" s="19">
        <v>5.0509259259259254E-2</v>
      </c>
      <c r="H87" s="17">
        <v>20.399999999999999</v>
      </c>
      <c r="I87" s="17">
        <v>20.3</v>
      </c>
      <c r="J87" s="17">
        <v>20.2</v>
      </c>
      <c r="K87" s="17">
        <v>0</v>
      </c>
      <c r="L87" s="17" t="s">
        <v>110</v>
      </c>
      <c r="M87" s="17">
        <v>372</v>
      </c>
      <c r="N87" s="17">
        <v>89</v>
      </c>
      <c r="O87" s="17">
        <v>20.13</v>
      </c>
      <c r="P87" s="17" t="s">
        <v>57</v>
      </c>
      <c r="Q87" s="17" t="s">
        <v>28</v>
      </c>
      <c r="R87" s="17">
        <v>1</v>
      </c>
      <c r="S87" s="17">
        <v>0</v>
      </c>
      <c r="T87" s="20">
        <v>1</v>
      </c>
      <c r="U87" s="21">
        <v>0</v>
      </c>
      <c r="V87" s="20">
        <v>132</v>
      </c>
      <c r="W87">
        <v>1</v>
      </c>
      <c r="X87" s="21">
        <v>132</v>
      </c>
    </row>
    <row r="88" spans="1:24" x14ac:dyDescent="0.25">
      <c r="A88" s="16">
        <v>41481</v>
      </c>
      <c r="B88" s="17">
        <v>67</v>
      </c>
      <c r="C88" s="17" t="s">
        <v>99</v>
      </c>
      <c r="D88" s="17" t="s">
        <v>55</v>
      </c>
      <c r="E88" s="18">
        <v>0.90625</v>
      </c>
      <c r="F88" s="19">
        <v>9.1319444444444453E-2</v>
      </c>
      <c r="G88" s="19">
        <v>9.178240740740741E-2</v>
      </c>
      <c r="H88" s="17">
        <v>20.399999999999999</v>
      </c>
      <c r="I88" s="17">
        <v>19.100000000000001</v>
      </c>
      <c r="J88" s="17">
        <v>19.100000000000001</v>
      </c>
      <c r="K88" s="17">
        <v>0</v>
      </c>
      <c r="L88" s="17" t="s">
        <v>111</v>
      </c>
      <c r="M88" s="17">
        <v>370</v>
      </c>
      <c r="N88" s="17">
        <v>80</v>
      </c>
      <c r="O88" s="17">
        <v>18.71</v>
      </c>
      <c r="P88" s="17" t="s">
        <v>31</v>
      </c>
      <c r="Q88" s="17" t="s">
        <v>28</v>
      </c>
      <c r="R88" s="17">
        <v>1</v>
      </c>
      <c r="S88" s="17">
        <v>1</v>
      </c>
      <c r="T88" s="26">
        <v>0</v>
      </c>
      <c r="U88" s="21">
        <v>0</v>
      </c>
      <c r="V88" s="20">
        <v>11</v>
      </c>
      <c r="W88">
        <v>1</v>
      </c>
      <c r="X88" s="21">
        <v>11</v>
      </c>
    </row>
    <row r="89" spans="1:24" x14ac:dyDescent="0.25">
      <c r="A89" s="16">
        <v>41494</v>
      </c>
      <c r="B89" s="17">
        <v>76</v>
      </c>
      <c r="C89" s="17" t="s">
        <v>99</v>
      </c>
      <c r="D89" s="17" t="s">
        <v>58</v>
      </c>
      <c r="E89" s="18">
        <v>0.86458333333333337</v>
      </c>
      <c r="F89" s="19">
        <v>5.5208333333333331E-2</v>
      </c>
      <c r="G89" s="19">
        <v>0.10717592592592594</v>
      </c>
      <c r="H89" s="17">
        <v>18.399999999999999</v>
      </c>
      <c r="I89" s="17">
        <v>19.5</v>
      </c>
      <c r="J89" s="17">
        <v>19.3</v>
      </c>
      <c r="K89" s="17">
        <v>0</v>
      </c>
      <c r="L89" s="17" t="s">
        <v>25</v>
      </c>
      <c r="M89" s="17">
        <v>344</v>
      </c>
      <c r="N89" s="17">
        <v>63</v>
      </c>
      <c r="O89" s="29" t="s">
        <v>114</v>
      </c>
      <c r="P89" s="17" t="s">
        <v>31</v>
      </c>
      <c r="Q89" s="17" t="s">
        <v>28</v>
      </c>
      <c r="R89" s="17">
        <v>1</v>
      </c>
      <c r="S89" s="17">
        <v>1</v>
      </c>
      <c r="T89" s="20">
        <v>0</v>
      </c>
      <c r="U89" s="21">
        <v>0</v>
      </c>
      <c r="V89" s="20">
        <v>63</v>
      </c>
      <c r="W89">
        <v>1</v>
      </c>
      <c r="X89" s="21">
        <v>63</v>
      </c>
    </row>
    <row r="90" spans="1:24" x14ac:dyDescent="0.25">
      <c r="A90" s="16">
        <v>41495</v>
      </c>
      <c r="B90" s="17">
        <v>79</v>
      </c>
      <c r="C90" s="17" t="s">
        <v>99</v>
      </c>
      <c r="D90" s="17" t="s">
        <v>55</v>
      </c>
      <c r="E90" s="18">
        <v>0.85416666666666663</v>
      </c>
      <c r="F90" s="19">
        <v>0.93715277777777783</v>
      </c>
      <c r="G90" s="19">
        <v>2.1180555555555553E-2</v>
      </c>
      <c r="H90" s="17">
        <v>18.399999999999999</v>
      </c>
      <c r="I90" s="17">
        <v>18.2</v>
      </c>
      <c r="J90" s="17">
        <v>18.5</v>
      </c>
      <c r="K90" s="17">
        <v>0</v>
      </c>
      <c r="L90" s="17" t="s">
        <v>25</v>
      </c>
      <c r="M90" s="17">
        <v>391</v>
      </c>
      <c r="N90" s="17">
        <v>68</v>
      </c>
      <c r="O90" s="29" t="s">
        <v>114</v>
      </c>
      <c r="P90" s="17" t="s">
        <v>27</v>
      </c>
      <c r="Q90" s="17" t="s">
        <v>28</v>
      </c>
      <c r="R90" s="17">
        <v>14</v>
      </c>
      <c r="S90" s="17">
        <v>0</v>
      </c>
      <c r="T90" s="26">
        <v>10</v>
      </c>
      <c r="U90" s="21">
        <v>1</v>
      </c>
      <c r="V90" s="26">
        <v>6158</v>
      </c>
      <c r="W90">
        <v>10</v>
      </c>
      <c r="X90" s="21">
        <v>7080</v>
      </c>
    </row>
    <row r="91" spans="1:24" x14ac:dyDescent="0.25">
      <c r="A91" s="30">
        <v>41496</v>
      </c>
      <c r="B91" s="31">
        <v>88</v>
      </c>
      <c r="C91" s="31" t="s">
        <v>99</v>
      </c>
      <c r="D91" s="31" t="s">
        <v>58</v>
      </c>
      <c r="E91" s="32">
        <v>0.85625000000000007</v>
      </c>
      <c r="F91" s="33">
        <v>0.95173611111111101</v>
      </c>
      <c r="G91" s="33">
        <v>0.95993055555555562</v>
      </c>
      <c r="H91" s="31">
        <v>18.600000000000001</v>
      </c>
      <c r="I91" s="31">
        <v>18.7</v>
      </c>
      <c r="J91" s="31">
        <v>18.399999999999999</v>
      </c>
      <c r="K91" s="31">
        <v>0</v>
      </c>
      <c r="L91" s="31" t="s">
        <v>25</v>
      </c>
      <c r="M91" s="31">
        <v>503.5</v>
      </c>
      <c r="N91" s="31">
        <v>163</v>
      </c>
      <c r="O91" s="43" t="s">
        <v>114</v>
      </c>
      <c r="P91" s="31" t="s">
        <v>31</v>
      </c>
      <c r="Q91" s="31" t="s">
        <v>28</v>
      </c>
      <c r="R91" s="31">
        <v>10</v>
      </c>
      <c r="S91" s="31">
        <v>1</v>
      </c>
      <c r="T91" s="34">
        <v>0</v>
      </c>
      <c r="U91" s="35">
        <v>0</v>
      </c>
      <c r="V91" s="34">
        <v>310</v>
      </c>
      <c r="W91" s="36">
        <v>1</v>
      </c>
      <c r="X91" s="35">
        <v>581</v>
      </c>
    </row>
    <row r="92" spans="1:24" ht="15.75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8"/>
      <c r="N92" s="38"/>
      <c r="O92" s="38"/>
      <c r="P92" s="39"/>
      <c r="Q92" s="39"/>
      <c r="R92" s="39"/>
      <c r="S92" s="24"/>
      <c r="T92" s="20"/>
      <c r="U92" s="21"/>
      <c r="X92" s="21"/>
    </row>
    <row r="93" spans="1:24" ht="15.75" x14ac:dyDescent="0.25">
      <c r="A93" s="37" t="s">
        <v>112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40"/>
      <c r="M93" s="41"/>
      <c r="N93" s="41"/>
      <c r="O93" s="41"/>
      <c r="P93" s="41"/>
      <c r="Q93" s="41"/>
      <c r="R93" s="41"/>
      <c r="S93" s="26"/>
      <c r="T93" s="20"/>
      <c r="U93" s="20"/>
      <c r="V93" s="42"/>
      <c r="W93" s="42"/>
      <c r="X93" s="20"/>
    </row>
    <row r="94" spans="1:24" ht="15.75" x14ac:dyDescent="0.25">
      <c r="A94" s="37" t="s">
        <v>113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27"/>
      <c r="N94" s="27"/>
      <c r="O94" s="27"/>
      <c r="P94" s="27"/>
      <c r="Q94" s="27"/>
      <c r="R94" s="27"/>
      <c r="S94" s="23"/>
      <c r="T94" s="21"/>
      <c r="U94" s="21"/>
      <c r="X9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selection activeCell="A70" sqref="A70"/>
    </sheetView>
  </sheetViews>
  <sheetFormatPr defaultRowHeight="15" x14ac:dyDescent="0.25"/>
  <cols>
    <col min="1" max="1" width="12" customWidth="1"/>
    <col min="3" max="3" width="13.140625" bestFit="1" customWidth="1"/>
    <col min="8" max="8" width="19" customWidth="1"/>
    <col min="18" max="18" width="11.28515625" customWidth="1"/>
    <col min="23" max="23" width="12.42578125" customWidth="1"/>
    <col min="24" max="24" width="14" customWidth="1"/>
    <col min="27" max="27" width="15.7109375" customWidth="1"/>
  </cols>
  <sheetData>
    <row r="1" spans="1:27" ht="45.75" thickBot="1" x14ac:dyDescent="0.3">
      <c r="A1" s="44" t="s">
        <v>0</v>
      </c>
      <c r="B1" s="44" t="s">
        <v>1</v>
      </c>
      <c r="C1" s="44" t="s">
        <v>2</v>
      </c>
      <c r="D1" s="44" t="s">
        <v>3</v>
      </c>
      <c r="E1" s="44" t="s">
        <v>115</v>
      </c>
      <c r="F1" s="44" t="s">
        <v>116</v>
      </c>
      <c r="G1" s="44" t="s">
        <v>117</v>
      </c>
      <c r="H1" s="45" t="s">
        <v>118</v>
      </c>
      <c r="I1" s="44" t="s">
        <v>119</v>
      </c>
      <c r="J1" s="44" t="s">
        <v>8</v>
      </c>
      <c r="K1" s="44" t="s">
        <v>120</v>
      </c>
      <c r="L1" s="44" t="s">
        <v>10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128</v>
      </c>
      <c r="T1" s="44" t="s">
        <v>129</v>
      </c>
      <c r="U1" s="44" t="s">
        <v>121</v>
      </c>
      <c r="V1" s="83" t="s">
        <v>122</v>
      </c>
      <c r="W1" s="46" t="s">
        <v>123</v>
      </c>
      <c r="X1" s="46" t="s">
        <v>21</v>
      </c>
      <c r="Y1" s="84" t="s">
        <v>22</v>
      </c>
      <c r="Z1" s="48" t="s">
        <v>124</v>
      </c>
      <c r="AA1" s="47" t="s">
        <v>125</v>
      </c>
    </row>
    <row r="2" spans="1:27" x14ac:dyDescent="0.25">
      <c r="A2" s="49">
        <v>41647</v>
      </c>
      <c r="B2" s="8">
        <v>1</v>
      </c>
      <c r="C2" s="8" t="s">
        <v>24</v>
      </c>
      <c r="D2" s="8" t="s">
        <v>25</v>
      </c>
      <c r="E2" s="50">
        <v>0.78125</v>
      </c>
      <c r="F2" s="51">
        <v>0.82415509259259256</v>
      </c>
      <c r="G2" s="51">
        <v>0.90748842592592593</v>
      </c>
      <c r="H2" s="8">
        <v>9</v>
      </c>
      <c r="I2" s="8">
        <v>8.9</v>
      </c>
      <c r="J2" s="8">
        <v>9.6999999999999993</v>
      </c>
      <c r="K2" s="8">
        <v>9.3000000000000007</v>
      </c>
      <c r="L2" s="8">
        <v>0</v>
      </c>
      <c r="M2" s="8">
        <v>359</v>
      </c>
      <c r="N2" s="8">
        <v>71</v>
      </c>
      <c r="O2" s="8">
        <v>19</v>
      </c>
      <c r="P2" s="8" t="s">
        <v>27</v>
      </c>
      <c r="Q2" s="8" t="s">
        <v>28</v>
      </c>
      <c r="R2" s="8">
        <v>14</v>
      </c>
      <c r="S2" s="8">
        <v>0</v>
      </c>
      <c r="T2" s="8" t="s">
        <v>29</v>
      </c>
      <c r="U2" s="8" t="s">
        <v>29</v>
      </c>
      <c r="V2" s="11">
        <v>0</v>
      </c>
      <c r="W2" s="8" t="s">
        <v>29</v>
      </c>
      <c r="X2" s="11">
        <v>269</v>
      </c>
      <c r="Y2" s="11">
        <v>0</v>
      </c>
      <c r="Z2" s="11">
        <v>4946</v>
      </c>
      <c r="AA2" s="8" t="s">
        <v>29</v>
      </c>
    </row>
    <row r="3" spans="1:27" x14ac:dyDescent="0.25">
      <c r="A3" s="49">
        <v>41652</v>
      </c>
      <c r="B3" s="8">
        <v>12</v>
      </c>
      <c r="C3" s="8" t="s">
        <v>24</v>
      </c>
      <c r="D3" s="8" t="s">
        <v>25</v>
      </c>
      <c r="E3" s="50">
        <v>0.74305555555555547</v>
      </c>
      <c r="F3" s="51">
        <v>0.79030092592592593</v>
      </c>
      <c r="G3" s="51">
        <v>0.8736342592592593</v>
      </c>
      <c r="H3" s="8">
        <v>9.3000000000000007</v>
      </c>
      <c r="I3" s="8">
        <v>8.6</v>
      </c>
      <c r="J3" s="8">
        <v>8.1999999999999993</v>
      </c>
      <c r="K3" s="8">
        <v>9</v>
      </c>
      <c r="L3" s="8">
        <v>0.1</v>
      </c>
      <c r="M3" s="8">
        <v>376</v>
      </c>
      <c r="N3" s="8">
        <v>78</v>
      </c>
      <c r="O3" s="8">
        <v>24</v>
      </c>
      <c r="P3" s="8" t="s">
        <v>27</v>
      </c>
      <c r="Q3" s="8" t="s">
        <v>28</v>
      </c>
      <c r="R3" s="8">
        <v>18</v>
      </c>
      <c r="S3" s="8">
        <v>1</v>
      </c>
      <c r="T3" s="8" t="s">
        <v>29</v>
      </c>
      <c r="U3" s="8" t="s">
        <v>29</v>
      </c>
      <c r="V3" s="11">
        <v>0</v>
      </c>
      <c r="W3" s="11" t="s">
        <v>29</v>
      </c>
      <c r="X3" s="11">
        <v>735</v>
      </c>
      <c r="Y3" s="11">
        <v>1</v>
      </c>
      <c r="Z3" s="11">
        <v>6787</v>
      </c>
      <c r="AA3" s="11" t="s">
        <v>29</v>
      </c>
    </row>
    <row r="4" spans="1:27" x14ac:dyDescent="0.25">
      <c r="A4" s="49">
        <v>41652</v>
      </c>
      <c r="B4" s="8">
        <v>15</v>
      </c>
      <c r="C4" s="8" t="s">
        <v>24</v>
      </c>
      <c r="D4" s="8" t="s">
        <v>25</v>
      </c>
      <c r="E4" s="50">
        <v>0.74305555555555547</v>
      </c>
      <c r="F4" s="51">
        <v>9.7685185185185184E-3</v>
      </c>
      <c r="G4" s="51">
        <v>9.3101851851851838E-2</v>
      </c>
      <c r="H4" s="8">
        <v>9.3000000000000007</v>
      </c>
      <c r="I4" s="8">
        <v>8.6</v>
      </c>
      <c r="J4" s="8">
        <v>9.1999999999999993</v>
      </c>
      <c r="K4" s="8">
        <v>9.9</v>
      </c>
      <c r="L4" s="8">
        <v>0.1</v>
      </c>
      <c r="M4" s="8">
        <v>394</v>
      </c>
      <c r="N4" s="8">
        <v>87</v>
      </c>
      <c r="O4" s="8">
        <v>25</v>
      </c>
      <c r="P4" s="8" t="s">
        <v>27</v>
      </c>
      <c r="Q4" s="8" t="s">
        <v>28</v>
      </c>
      <c r="R4" s="8">
        <v>19</v>
      </c>
      <c r="S4" s="8">
        <v>0</v>
      </c>
      <c r="T4" s="8" t="s">
        <v>29</v>
      </c>
      <c r="U4" s="8" t="s">
        <v>29</v>
      </c>
      <c r="V4" s="11">
        <v>0</v>
      </c>
      <c r="W4" s="11" t="s">
        <v>29</v>
      </c>
      <c r="X4" s="11">
        <v>175</v>
      </c>
      <c r="Y4" s="11">
        <v>0</v>
      </c>
      <c r="Z4" s="11">
        <v>2376</v>
      </c>
      <c r="AA4" s="11" t="s">
        <v>29</v>
      </c>
    </row>
    <row r="5" spans="1:27" x14ac:dyDescent="0.25">
      <c r="A5" s="49">
        <v>41654</v>
      </c>
      <c r="B5" s="8">
        <v>20</v>
      </c>
      <c r="C5" s="8" t="s">
        <v>24</v>
      </c>
      <c r="D5" s="8" t="s">
        <v>25</v>
      </c>
      <c r="E5" s="50">
        <v>0.73263888888888884</v>
      </c>
      <c r="F5" s="51">
        <v>0.78083333333333327</v>
      </c>
      <c r="G5" s="51">
        <v>0.86416666666666664</v>
      </c>
      <c r="H5" s="8">
        <v>9.5</v>
      </c>
      <c r="I5" s="8">
        <v>9.6</v>
      </c>
      <c r="J5" s="8">
        <v>9.6999999999999993</v>
      </c>
      <c r="K5" s="8">
        <v>10.1</v>
      </c>
      <c r="L5" s="8">
        <v>0</v>
      </c>
      <c r="M5" s="8">
        <v>320</v>
      </c>
      <c r="N5" s="8">
        <v>50</v>
      </c>
      <c r="O5" s="8">
        <v>17</v>
      </c>
      <c r="P5" s="8" t="s">
        <v>27</v>
      </c>
      <c r="Q5" s="8" t="s">
        <v>28</v>
      </c>
      <c r="R5" s="8">
        <v>22</v>
      </c>
      <c r="S5" s="8">
        <v>0</v>
      </c>
      <c r="T5" s="8" t="s">
        <v>29</v>
      </c>
      <c r="U5" s="8" t="s">
        <v>29</v>
      </c>
      <c r="V5" s="11">
        <v>0</v>
      </c>
      <c r="W5" s="8" t="s">
        <v>29</v>
      </c>
      <c r="X5" s="11">
        <v>440</v>
      </c>
      <c r="Y5" s="11">
        <v>0</v>
      </c>
      <c r="Z5" s="11">
        <v>6916</v>
      </c>
      <c r="AA5" s="8" t="s">
        <v>29</v>
      </c>
    </row>
    <row r="6" spans="1:27" x14ac:dyDescent="0.25">
      <c r="A6" s="49">
        <v>41656</v>
      </c>
      <c r="B6" s="8">
        <v>29</v>
      </c>
      <c r="C6" s="8" t="s">
        <v>24</v>
      </c>
      <c r="D6" s="8" t="s">
        <v>25</v>
      </c>
      <c r="E6" s="50">
        <v>0.73472222222222217</v>
      </c>
      <c r="F6" s="51">
        <v>0.88747685185185177</v>
      </c>
      <c r="G6" s="51">
        <v>0.97081018518518514</v>
      </c>
      <c r="H6" s="8">
        <v>10.9</v>
      </c>
      <c r="I6" s="8">
        <v>10.9</v>
      </c>
      <c r="J6" s="8">
        <v>10.7</v>
      </c>
      <c r="K6" s="8">
        <v>11.4</v>
      </c>
      <c r="L6" s="8">
        <v>0</v>
      </c>
      <c r="M6" s="8">
        <v>362</v>
      </c>
      <c r="N6" s="8">
        <v>82</v>
      </c>
      <c r="O6" s="8">
        <v>25</v>
      </c>
      <c r="P6" s="8" t="s">
        <v>27</v>
      </c>
      <c r="Q6" s="8" t="s">
        <v>28</v>
      </c>
      <c r="R6" s="8">
        <v>94</v>
      </c>
      <c r="S6" s="8">
        <v>0</v>
      </c>
      <c r="T6" s="8" t="s">
        <v>29</v>
      </c>
      <c r="U6" s="8" t="s">
        <v>29</v>
      </c>
      <c r="V6" s="11">
        <v>0</v>
      </c>
      <c r="W6" s="8" t="s">
        <v>29</v>
      </c>
      <c r="X6" s="11">
        <v>2194</v>
      </c>
      <c r="Y6" s="11">
        <v>0</v>
      </c>
      <c r="Z6" s="11">
        <v>7178</v>
      </c>
      <c r="AA6" s="8" t="s">
        <v>29</v>
      </c>
    </row>
    <row r="7" spans="1:27" x14ac:dyDescent="0.25">
      <c r="A7" s="49">
        <v>41660</v>
      </c>
      <c r="B7" s="8">
        <v>36</v>
      </c>
      <c r="C7" s="8" t="s">
        <v>24</v>
      </c>
      <c r="D7" s="8" t="s">
        <v>25</v>
      </c>
      <c r="E7" s="50">
        <v>0.74652777777777779</v>
      </c>
      <c r="F7" s="51">
        <v>0.9775462962962963</v>
      </c>
      <c r="G7" s="51">
        <v>6.0879629629629638E-2</v>
      </c>
      <c r="H7" s="8">
        <v>9.3000000000000007</v>
      </c>
      <c r="I7" s="8">
        <v>8.4</v>
      </c>
      <c r="J7" s="8">
        <v>9.6</v>
      </c>
      <c r="K7" s="8">
        <v>9.8000000000000007</v>
      </c>
      <c r="L7" s="8">
        <v>0</v>
      </c>
      <c r="M7" s="8">
        <v>360</v>
      </c>
      <c r="N7" s="8">
        <v>98</v>
      </c>
      <c r="O7" s="8">
        <v>20</v>
      </c>
      <c r="P7" s="8" t="s">
        <v>27</v>
      </c>
      <c r="Q7" s="8" t="s">
        <v>28</v>
      </c>
      <c r="R7" s="8">
        <v>167</v>
      </c>
      <c r="S7" s="8">
        <v>3</v>
      </c>
      <c r="T7" s="8" t="s">
        <v>29</v>
      </c>
      <c r="U7" s="8" t="s">
        <v>29</v>
      </c>
      <c r="V7" s="11">
        <v>0</v>
      </c>
      <c r="W7" s="11" t="s">
        <v>29</v>
      </c>
      <c r="X7" s="11">
        <v>2673</v>
      </c>
      <c r="Y7" s="11">
        <v>3</v>
      </c>
      <c r="Z7" s="11">
        <v>6470</v>
      </c>
      <c r="AA7" s="11" t="s">
        <v>29</v>
      </c>
    </row>
    <row r="8" spans="1:27" x14ac:dyDescent="0.25">
      <c r="A8" s="49">
        <v>41661</v>
      </c>
      <c r="B8" s="8">
        <v>39</v>
      </c>
      <c r="C8" s="8" t="s">
        <v>24</v>
      </c>
      <c r="D8" s="8" t="s">
        <v>25</v>
      </c>
      <c r="E8" s="50">
        <v>0.74652777777777779</v>
      </c>
      <c r="F8" s="51">
        <v>0.89666666666666661</v>
      </c>
      <c r="G8" s="51">
        <v>0.98</v>
      </c>
      <c r="H8" s="8">
        <v>9.1999999999999993</v>
      </c>
      <c r="I8" s="8">
        <v>9.1999999999999993</v>
      </c>
      <c r="J8" s="8">
        <v>9.6</v>
      </c>
      <c r="K8" s="8">
        <v>10.4</v>
      </c>
      <c r="L8" s="8">
        <v>0</v>
      </c>
      <c r="M8" s="8">
        <v>380</v>
      </c>
      <c r="N8" s="8">
        <v>96</v>
      </c>
      <c r="O8" s="8">
        <v>18</v>
      </c>
      <c r="P8" s="8" t="s">
        <v>27</v>
      </c>
      <c r="Q8" s="8" t="s">
        <v>28</v>
      </c>
      <c r="R8" s="8">
        <v>15</v>
      </c>
      <c r="S8" s="8">
        <v>22</v>
      </c>
      <c r="T8" s="8" t="s">
        <v>29</v>
      </c>
      <c r="U8" s="8" t="s">
        <v>29</v>
      </c>
      <c r="V8" s="11">
        <v>4</v>
      </c>
      <c r="W8" s="11">
        <v>892</v>
      </c>
      <c r="X8" s="11">
        <v>3784</v>
      </c>
      <c r="Y8" s="11">
        <v>22</v>
      </c>
      <c r="Z8" s="11">
        <v>6249</v>
      </c>
      <c r="AA8" s="52">
        <v>223</v>
      </c>
    </row>
    <row r="9" spans="1:27" x14ac:dyDescent="0.25">
      <c r="A9" s="49">
        <v>41662</v>
      </c>
      <c r="B9" s="8">
        <v>44</v>
      </c>
      <c r="C9" s="8" t="s">
        <v>24</v>
      </c>
      <c r="D9" s="8" t="s">
        <v>25</v>
      </c>
      <c r="E9" s="50">
        <v>0.74861111111111101</v>
      </c>
      <c r="F9" s="51">
        <v>0.98506944444444444</v>
      </c>
      <c r="G9" s="51">
        <v>6.8402777777777771E-2</v>
      </c>
      <c r="H9" s="8">
        <v>9.1</v>
      </c>
      <c r="I9" s="8">
        <v>9.1</v>
      </c>
      <c r="J9" s="8">
        <v>9.1999999999999993</v>
      </c>
      <c r="K9" s="8">
        <v>10.1</v>
      </c>
      <c r="L9" s="8">
        <v>0</v>
      </c>
      <c r="M9" s="8">
        <v>337</v>
      </c>
      <c r="N9" s="8">
        <v>64</v>
      </c>
      <c r="O9" s="8">
        <v>17</v>
      </c>
      <c r="P9" s="8" t="s">
        <v>27</v>
      </c>
      <c r="Q9" s="8" t="s">
        <v>28</v>
      </c>
      <c r="R9" s="8">
        <v>65</v>
      </c>
      <c r="S9" s="8">
        <v>0</v>
      </c>
      <c r="T9" s="8" t="s">
        <v>29</v>
      </c>
      <c r="U9" s="8" t="s">
        <v>29</v>
      </c>
      <c r="V9" s="11">
        <v>0</v>
      </c>
      <c r="W9" s="8" t="s">
        <v>29</v>
      </c>
      <c r="X9" s="11">
        <v>2120</v>
      </c>
      <c r="Y9" s="11">
        <v>0</v>
      </c>
      <c r="Z9" s="11">
        <v>6550</v>
      </c>
      <c r="AA9" s="8" t="s">
        <v>29</v>
      </c>
    </row>
    <row r="10" spans="1:27" x14ac:dyDescent="0.25">
      <c r="A10" s="49">
        <v>41667</v>
      </c>
      <c r="B10" s="8">
        <v>53</v>
      </c>
      <c r="C10" s="8" t="s">
        <v>24</v>
      </c>
      <c r="D10" s="8" t="s">
        <v>25</v>
      </c>
      <c r="E10" s="50">
        <v>0.73888888888888893</v>
      </c>
      <c r="F10" s="51">
        <v>0.79079861111111116</v>
      </c>
      <c r="G10" s="51">
        <v>0.87413194444444453</v>
      </c>
      <c r="H10" s="8">
        <v>9</v>
      </c>
      <c r="I10" s="8">
        <v>8.8000000000000007</v>
      </c>
      <c r="J10" s="8">
        <v>8.9</v>
      </c>
      <c r="K10" s="8">
        <v>9.8000000000000007</v>
      </c>
      <c r="L10" s="8">
        <v>0</v>
      </c>
      <c r="M10" s="8">
        <v>379</v>
      </c>
      <c r="N10" s="8">
        <v>87</v>
      </c>
      <c r="O10" s="8">
        <v>23</v>
      </c>
      <c r="P10" s="8" t="s">
        <v>27</v>
      </c>
      <c r="Q10" s="8" t="s">
        <v>28</v>
      </c>
      <c r="R10" s="8">
        <v>101</v>
      </c>
      <c r="S10" s="8">
        <v>0</v>
      </c>
      <c r="T10" s="8" t="s">
        <v>29</v>
      </c>
      <c r="U10" s="8" t="s">
        <v>29</v>
      </c>
      <c r="V10" s="11">
        <v>0</v>
      </c>
      <c r="W10" s="8" t="s">
        <v>29</v>
      </c>
      <c r="X10" s="11">
        <v>2590</v>
      </c>
      <c r="Y10" s="11">
        <v>0</v>
      </c>
      <c r="Z10" s="11">
        <v>5690</v>
      </c>
      <c r="AA10" s="8" t="s">
        <v>29</v>
      </c>
    </row>
    <row r="11" spans="1:27" x14ac:dyDescent="0.25">
      <c r="A11" s="49">
        <v>41668</v>
      </c>
      <c r="B11" s="8">
        <v>60</v>
      </c>
      <c r="C11" s="8" t="s">
        <v>24</v>
      </c>
      <c r="D11" s="8" t="s">
        <v>25</v>
      </c>
      <c r="E11" s="50">
        <v>0.75</v>
      </c>
      <c r="F11" s="51">
        <v>1.1238425925925928E-2</v>
      </c>
      <c r="G11" s="51">
        <v>9.4571759259259258E-2</v>
      </c>
      <c r="H11" s="8">
        <v>9.5</v>
      </c>
      <c r="I11" s="8">
        <v>8.5</v>
      </c>
      <c r="J11" s="8">
        <v>9.4</v>
      </c>
      <c r="K11" s="8">
        <v>9.6999999999999993</v>
      </c>
      <c r="L11" s="8">
        <v>0</v>
      </c>
      <c r="M11" s="8">
        <v>321</v>
      </c>
      <c r="N11" s="8">
        <v>55</v>
      </c>
      <c r="O11" s="8">
        <v>16</v>
      </c>
      <c r="P11" s="8" t="s">
        <v>27</v>
      </c>
      <c r="Q11" s="8" t="s">
        <v>28</v>
      </c>
      <c r="R11" s="8">
        <v>42</v>
      </c>
      <c r="S11" s="8">
        <v>0</v>
      </c>
      <c r="T11" s="8" t="s">
        <v>29</v>
      </c>
      <c r="U11" s="8" t="s">
        <v>29</v>
      </c>
      <c r="V11" s="11">
        <v>0</v>
      </c>
      <c r="W11" s="8" t="s">
        <v>29</v>
      </c>
      <c r="X11" s="11">
        <v>461</v>
      </c>
      <c r="Y11" s="11">
        <v>0</v>
      </c>
      <c r="Z11" s="11">
        <v>6875</v>
      </c>
      <c r="AA11" s="8" t="s">
        <v>29</v>
      </c>
    </row>
    <row r="12" spans="1:27" x14ac:dyDescent="0.25">
      <c r="A12" s="49">
        <v>41670</v>
      </c>
      <c r="B12" s="8">
        <v>65</v>
      </c>
      <c r="C12" s="8" t="s">
        <v>24</v>
      </c>
      <c r="D12" s="8" t="s">
        <v>25</v>
      </c>
      <c r="E12" s="50">
        <v>0.74652777777777779</v>
      </c>
      <c r="F12" s="51">
        <v>0.81707175925925923</v>
      </c>
      <c r="G12" s="51">
        <v>0.90040509259259249</v>
      </c>
      <c r="H12" s="8">
        <v>8.1999999999999993</v>
      </c>
      <c r="I12" s="8">
        <v>8.1999999999999993</v>
      </c>
      <c r="J12" s="8">
        <v>8.1999999999999993</v>
      </c>
      <c r="K12" s="8">
        <v>9.1</v>
      </c>
      <c r="L12" s="8">
        <v>0</v>
      </c>
      <c r="M12" s="8">
        <v>366</v>
      </c>
      <c r="N12" s="8">
        <v>84</v>
      </c>
      <c r="O12" s="8">
        <v>21</v>
      </c>
      <c r="P12" s="8" t="s">
        <v>27</v>
      </c>
      <c r="Q12" s="8" t="s">
        <v>28</v>
      </c>
      <c r="R12" s="8">
        <v>39</v>
      </c>
      <c r="S12" s="8">
        <v>0</v>
      </c>
      <c r="T12" s="8" t="s">
        <v>29</v>
      </c>
      <c r="U12" s="8" t="s">
        <v>29</v>
      </c>
      <c r="V12" s="11">
        <v>0</v>
      </c>
      <c r="W12" s="8" t="s">
        <v>29</v>
      </c>
      <c r="X12" s="11">
        <v>737</v>
      </c>
      <c r="Y12" s="11">
        <v>0</v>
      </c>
      <c r="Z12" s="11">
        <v>7176</v>
      </c>
      <c r="AA12" s="8" t="s">
        <v>29</v>
      </c>
    </row>
    <row r="13" spans="1:27" x14ac:dyDescent="0.25">
      <c r="A13" s="53">
        <v>41647</v>
      </c>
      <c r="B13" s="21">
        <v>2</v>
      </c>
      <c r="C13" s="21" t="s">
        <v>42</v>
      </c>
      <c r="D13" s="21" t="s">
        <v>25</v>
      </c>
      <c r="E13" s="54">
        <v>0.78125</v>
      </c>
      <c r="F13" s="55">
        <v>0.9158680555555555</v>
      </c>
      <c r="G13" s="55">
        <v>0.99920138888888888</v>
      </c>
      <c r="H13" s="21">
        <v>9</v>
      </c>
      <c r="I13" s="21">
        <v>8.9</v>
      </c>
      <c r="J13" s="21">
        <v>9.5</v>
      </c>
      <c r="K13" s="21">
        <v>9.5</v>
      </c>
      <c r="L13" s="21">
        <v>0</v>
      </c>
      <c r="M13" s="21">
        <v>358</v>
      </c>
      <c r="N13" s="21">
        <v>84</v>
      </c>
      <c r="O13" s="21">
        <v>21</v>
      </c>
      <c r="P13" s="21" t="s">
        <v>27</v>
      </c>
      <c r="Q13" s="21" t="s">
        <v>28</v>
      </c>
      <c r="R13" s="21">
        <v>1</v>
      </c>
      <c r="S13" s="21">
        <v>25</v>
      </c>
      <c r="T13" s="20" t="s">
        <v>29</v>
      </c>
      <c r="U13" s="20" t="s">
        <v>29</v>
      </c>
      <c r="V13" s="56">
        <v>22</v>
      </c>
      <c r="W13" s="57">
        <v>6172</v>
      </c>
      <c r="X13" s="57">
        <v>6931</v>
      </c>
      <c r="Y13" s="57">
        <v>25</v>
      </c>
      <c r="Z13" s="57">
        <v>6931</v>
      </c>
      <c r="AA13" s="58">
        <v>280.54545450000001</v>
      </c>
    </row>
    <row r="14" spans="1:27" x14ac:dyDescent="0.25">
      <c r="A14" s="53">
        <v>41649</v>
      </c>
      <c r="B14" s="21">
        <v>11</v>
      </c>
      <c r="C14" s="21" t="s">
        <v>42</v>
      </c>
      <c r="D14" s="21" t="s">
        <v>25</v>
      </c>
      <c r="E14" s="54">
        <v>0.74305555555555547</v>
      </c>
      <c r="F14" s="55">
        <v>6.9328703703703696E-3</v>
      </c>
      <c r="G14" s="55">
        <v>9.0266203703703696E-2</v>
      </c>
      <c r="H14" s="21">
        <v>8.1999999999999993</v>
      </c>
      <c r="I14" s="21">
        <v>9</v>
      </c>
      <c r="J14" s="21">
        <v>10.5</v>
      </c>
      <c r="K14" s="21">
        <v>10.4</v>
      </c>
      <c r="L14" s="21">
        <v>0</v>
      </c>
      <c r="M14" s="21">
        <v>317</v>
      </c>
      <c r="N14" s="21">
        <v>54</v>
      </c>
      <c r="O14" s="21">
        <v>18</v>
      </c>
      <c r="P14" s="21" t="s">
        <v>27</v>
      </c>
      <c r="Q14" s="21" t="s">
        <v>28</v>
      </c>
      <c r="R14" s="21">
        <v>93</v>
      </c>
      <c r="S14" s="21">
        <v>2</v>
      </c>
      <c r="T14" s="20" t="s">
        <v>29</v>
      </c>
      <c r="U14" s="20" t="s">
        <v>29</v>
      </c>
      <c r="V14" s="56">
        <v>0</v>
      </c>
      <c r="W14" s="20" t="s">
        <v>29</v>
      </c>
      <c r="X14" s="59">
        <v>1494</v>
      </c>
      <c r="Y14" s="59">
        <v>2</v>
      </c>
      <c r="Z14" s="59">
        <v>7040</v>
      </c>
      <c r="AA14" s="20" t="s">
        <v>29</v>
      </c>
    </row>
    <row r="15" spans="1:27" x14ac:dyDescent="0.25">
      <c r="A15" s="53">
        <v>41653</v>
      </c>
      <c r="B15" s="21">
        <v>16</v>
      </c>
      <c r="C15" s="21" t="s">
        <v>42</v>
      </c>
      <c r="D15" s="21" t="s">
        <v>25</v>
      </c>
      <c r="E15" s="54">
        <v>0.73958333333333337</v>
      </c>
      <c r="F15" s="55">
        <v>0.7912731481481482</v>
      </c>
      <c r="G15" s="55">
        <v>0.87460648148148146</v>
      </c>
      <c r="H15" s="21">
        <v>9.6999999999999993</v>
      </c>
      <c r="I15" s="21">
        <v>8.5</v>
      </c>
      <c r="J15" s="21">
        <v>8.9</v>
      </c>
      <c r="K15" s="21">
        <v>9.4</v>
      </c>
      <c r="L15" s="21">
        <v>0.1</v>
      </c>
      <c r="M15" s="21">
        <v>363</v>
      </c>
      <c r="N15" s="21">
        <v>76</v>
      </c>
      <c r="O15" s="21">
        <v>18</v>
      </c>
      <c r="P15" s="21" t="s">
        <v>27</v>
      </c>
      <c r="Q15" s="21" t="s">
        <v>27</v>
      </c>
      <c r="R15" s="21">
        <v>0</v>
      </c>
      <c r="S15" s="21">
        <v>0</v>
      </c>
      <c r="T15" s="20" t="s">
        <v>29</v>
      </c>
      <c r="U15" s="20" t="s">
        <v>29</v>
      </c>
      <c r="V15" s="56">
        <v>0</v>
      </c>
      <c r="W15" s="26" t="s">
        <v>29</v>
      </c>
      <c r="X15" s="59">
        <v>0</v>
      </c>
      <c r="Y15" s="59">
        <v>0</v>
      </c>
      <c r="Z15" s="61" t="s">
        <v>29</v>
      </c>
      <c r="AA15" s="26" t="s">
        <v>29</v>
      </c>
    </row>
    <row r="16" spans="1:27" x14ac:dyDescent="0.25">
      <c r="A16" s="53">
        <v>41653</v>
      </c>
      <c r="B16" s="21">
        <v>19</v>
      </c>
      <c r="C16" s="21" t="s">
        <v>42</v>
      </c>
      <c r="D16" s="21" t="s">
        <v>25</v>
      </c>
      <c r="E16" s="54">
        <v>0.73958333333333337</v>
      </c>
      <c r="F16" s="55">
        <v>7.6446759259259256E-2</v>
      </c>
      <c r="G16" s="55">
        <v>0.1597800925925926</v>
      </c>
      <c r="H16" s="21">
        <v>9.6999999999999993</v>
      </c>
      <c r="I16" s="21">
        <v>8.5</v>
      </c>
      <c r="J16" s="21">
        <v>9.5</v>
      </c>
      <c r="K16" s="21">
        <v>9.8000000000000007</v>
      </c>
      <c r="L16" s="21">
        <v>0</v>
      </c>
      <c r="M16" s="21">
        <v>358</v>
      </c>
      <c r="N16" s="21">
        <v>87</v>
      </c>
      <c r="O16" s="21">
        <v>23</v>
      </c>
      <c r="P16" s="21" t="s">
        <v>27</v>
      </c>
      <c r="Q16" s="21" t="s">
        <v>28</v>
      </c>
      <c r="R16" s="21">
        <v>106</v>
      </c>
      <c r="S16" s="21">
        <v>9</v>
      </c>
      <c r="T16" s="20" t="s">
        <v>29</v>
      </c>
      <c r="U16" s="20" t="s">
        <v>29</v>
      </c>
      <c r="V16" s="56">
        <v>8</v>
      </c>
      <c r="W16" s="59">
        <v>1594</v>
      </c>
      <c r="X16" s="59">
        <v>3084</v>
      </c>
      <c r="Y16" s="59">
        <v>9</v>
      </c>
      <c r="Z16" s="59">
        <v>6962</v>
      </c>
      <c r="AA16" s="60">
        <v>199.25</v>
      </c>
    </row>
    <row r="17" spans="1:27" x14ac:dyDescent="0.25">
      <c r="A17" s="53">
        <v>41656</v>
      </c>
      <c r="B17" s="21">
        <v>30</v>
      </c>
      <c r="C17" s="21" t="s">
        <v>42</v>
      </c>
      <c r="D17" s="21" t="s">
        <v>25</v>
      </c>
      <c r="E17" s="54">
        <v>0.73472222222222217</v>
      </c>
      <c r="F17" s="55">
        <v>0.98043981481481479</v>
      </c>
      <c r="G17" s="55">
        <v>6.3773148148148148E-2</v>
      </c>
      <c r="H17" s="21">
        <v>10.9</v>
      </c>
      <c r="I17" s="21">
        <v>10.9</v>
      </c>
      <c r="J17" s="21">
        <v>11.2</v>
      </c>
      <c r="K17" s="21">
        <v>11.4</v>
      </c>
      <c r="L17" s="21">
        <v>0</v>
      </c>
      <c r="M17" s="21">
        <v>374</v>
      </c>
      <c r="N17" s="21">
        <v>81</v>
      </c>
      <c r="O17" s="21">
        <v>23</v>
      </c>
      <c r="P17" s="21" t="s">
        <v>27</v>
      </c>
      <c r="Q17" s="21" t="s">
        <v>28</v>
      </c>
      <c r="R17" s="21">
        <v>27</v>
      </c>
      <c r="S17" s="21">
        <v>20</v>
      </c>
      <c r="T17" s="20" t="s">
        <v>29</v>
      </c>
      <c r="U17" s="20" t="s">
        <v>29</v>
      </c>
      <c r="V17" s="56">
        <v>9</v>
      </c>
      <c r="W17" s="59">
        <v>1446</v>
      </c>
      <c r="X17" s="59">
        <v>2969</v>
      </c>
      <c r="Y17" s="59">
        <v>20</v>
      </c>
      <c r="Z17" s="59">
        <v>7192</v>
      </c>
      <c r="AA17" s="60">
        <v>160.66666670000001</v>
      </c>
    </row>
    <row r="18" spans="1:27" x14ac:dyDescent="0.25">
      <c r="A18" s="53">
        <v>41660</v>
      </c>
      <c r="B18" s="21">
        <v>35</v>
      </c>
      <c r="C18" s="21" t="s">
        <v>42</v>
      </c>
      <c r="D18" s="21" t="s">
        <v>25</v>
      </c>
      <c r="E18" s="54">
        <v>0.74652777777777779</v>
      </c>
      <c r="F18" s="55">
        <v>0.88635416666666667</v>
      </c>
      <c r="G18" s="55">
        <v>0.96968750000000004</v>
      </c>
      <c r="H18" s="21">
        <v>9.3000000000000007</v>
      </c>
      <c r="I18" s="21">
        <v>8.4</v>
      </c>
      <c r="J18" s="21">
        <v>9.3000000000000007</v>
      </c>
      <c r="K18" s="21">
        <v>9.4</v>
      </c>
      <c r="L18" s="21">
        <v>0</v>
      </c>
      <c r="M18" s="21">
        <v>335</v>
      </c>
      <c r="N18" s="21">
        <v>70</v>
      </c>
      <c r="O18" s="21">
        <v>20</v>
      </c>
      <c r="P18" s="21" t="s">
        <v>27</v>
      </c>
      <c r="Q18" s="20" t="s">
        <v>28</v>
      </c>
      <c r="R18" s="20">
        <v>4</v>
      </c>
      <c r="S18" s="20">
        <v>14</v>
      </c>
      <c r="T18" s="20" t="s">
        <v>29</v>
      </c>
      <c r="U18" s="20" t="s">
        <v>29</v>
      </c>
      <c r="V18" s="56">
        <v>3</v>
      </c>
      <c r="W18" s="59">
        <v>928</v>
      </c>
      <c r="X18" s="59">
        <v>3172</v>
      </c>
      <c r="Y18" s="59">
        <v>14</v>
      </c>
      <c r="Z18" s="59">
        <v>4095</v>
      </c>
      <c r="AA18" s="60">
        <v>309.33333329999999</v>
      </c>
    </row>
    <row r="19" spans="1:27" x14ac:dyDescent="0.25">
      <c r="A19" s="53">
        <v>41661</v>
      </c>
      <c r="B19" s="21">
        <v>40</v>
      </c>
      <c r="C19" s="21" t="s">
        <v>42</v>
      </c>
      <c r="D19" s="21" t="s">
        <v>25</v>
      </c>
      <c r="E19" s="54">
        <v>0.74652777777777779</v>
      </c>
      <c r="F19" s="55">
        <v>0.98553240740740744</v>
      </c>
      <c r="G19" s="55">
        <v>6.8865740740740741E-2</v>
      </c>
      <c r="H19" s="21">
        <v>9.1999999999999993</v>
      </c>
      <c r="I19" s="21">
        <v>9.1999999999999993</v>
      </c>
      <c r="J19" s="21">
        <v>10.4</v>
      </c>
      <c r="K19" s="21">
        <v>10.199999999999999</v>
      </c>
      <c r="L19" s="21">
        <v>0</v>
      </c>
      <c r="M19" s="21">
        <v>350</v>
      </c>
      <c r="N19" s="21">
        <v>68</v>
      </c>
      <c r="O19" s="21">
        <v>17</v>
      </c>
      <c r="P19" s="21" t="s">
        <v>27</v>
      </c>
      <c r="Q19" s="21" t="s">
        <v>28</v>
      </c>
      <c r="R19" s="21">
        <v>91</v>
      </c>
      <c r="S19" s="21">
        <v>8</v>
      </c>
      <c r="T19" s="20" t="s">
        <v>29</v>
      </c>
      <c r="U19" s="20" t="s">
        <v>29</v>
      </c>
      <c r="V19" s="56">
        <v>2</v>
      </c>
      <c r="W19" s="59">
        <v>170</v>
      </c>
      <c r="X19" s="59">
        <v>2431</v>
      </c>
      <c r="Y19" s="59">
        <v>8</v>
      </c>
      <c r="Z19" s="59">
        <v>7196</v>
      </c>
      <c r="AA19" s="60">
        <v>85</v>
      </c>
    </row>
    <row r="20" spans="1:27" x14ac:dyDescent="0.25">
      <c r="A20" s="53">
        <v>41662</v>
      </c>
      <c r="B20" s="21">
        <v>43</v>
      </c>
      <c r="C20" s="21" t="s">
        <v>42</v>
      </c>
      <c r="D20" s="21" t="s">
        <v>25</v>
      </c>
      <c r="E20" s="54">
        <v>0.74861111111111101</v>
      </c>
      <c r="F20" s="55">
        <v>0.89848379629629627</v>
      </c>
      <c r="G20" s="55">
        <v>0.98181712962962964</v>
      </c>
      <c r="H20" s="21">
        <v>9.1</v>
      </c>
      <c r="I20" s="21">
        <v>9.1</v>
      </c>
      <c r="J20" s="21">
        <v>9.6999999999999993</v>
      </c>
      <c r="K20" s="21">
        <v>9</v>
      </c>
      <c r="L20" s="21">
        <v>0</v>
      </c>
      <c r="M20" s="21">
        <v>335</v>
      </c>
      <c r="N20" s="21">
        <v>70</v>
      </c>
      <c r="O20" s="21">
        <v>17</v>
      </c>
      <c r="P20" s="21" t="s">
        <v>27</v>
      </c>
      <c r="Q20" s="21" t="s">
        <v>28</v>
      </c>
      <c r="R20" s="21">
        <v>100</v>
      </c>
      <c r="S20" s="21">
        <v>10</v>
      </c>
      <c r="T20" s="20" t="s">
        <v>29</v>
      </c>
      <c r="U20" s="20" t="s">
        <v>29</v>
      </c>
      <c r="V20" s="56">
        <v>8</v>
      </c>
      <c r="W20" s="59">
        <v>1730</v>
      </c>
      <c r="X20" s="59">
        <v>4285</v>
      </c>
      <c r="Y20" s="59">
        <v>10</v>
      </c>
      <c r="Z20" s="59">
        <v>6609</v>
      </c>
      <c r="AA20" s="60">
        <v>216.25</v>
      </c>
    </row>
    <row r="21" spans="1:27" x14ac:dyDescent="0.25">
      <c r="A21" s="53">
        <v>41667</v>
      </c>
      <c r="B21" s="21">
        <v>54</v>
      </c>
      <c r="C21" s="21" t="s">
        <v>42</v>
      </c>
      <c r="D21" s="21" t="s">
        <v>25</v>
      </c>
      <c r="E21" s="54">
        <v>0.73888888888888893</v>
      </c>
      <c r="F21" s="55">
        <v>0.87864583333333324</v>
      </c>
      <c r="G21" s="55">
        <v>0.96197916666666661</v>
      </c>
      <c r="H21" s="21">
        <v>9</v>
      </c>
      <c r="I21" s="21">
        <v>8.8000000000000007</v>
      </c>
      <c r="J21" s="21">
        <v>9.8000000000000007</v>
      </c>
      <c r="K21" s="21">
        <v>9.8000000000000007</v>
      </c>
      <c r="L21" s="21">
        <v>0</v>
      </c>
      <c r="M21" s="21">
        <v>346</v>
      </c>
      <c r="N21" s="21">
        <v>76</v>
      </c>
      <c r="O21" s="21">
        <v>19</v>
      </c>
      <c r="P21" s="21" t="s">
        <v>27</v>
      </c>
      <c r="Q21" s="21" t="s">
        <v>28</v>
      </c>
      <c r="R21" s="21">
        <v>25</v>
      </c>
      <c r="S21" s="21">
        <v>4</v>
      </c>
      <c r="T21" s="20" t="s">
        <v>29</v>
      </c>
      <c r="U21" s="20" t="s">
        <v>29</v>
      </c>
      <c r="V21" s="56">
        <v>0</v>
      </c>
      <c r="W21" s="20" t="s">
        <v>29</v>
      </c>
      <c r="X21" s="59">
        <v>767</v>
      </c>
      <c r="Y21" s="59">
        <v>4</v>
      </c>
      <c r="Z21" s="59">
        <v>5639</v>
      </c>
      <c r="AA21" s="20" t="s">
        <v>29</v>
      </c>
    </row>
    <row r="22" spans="1:27" x14ac:dyDescent="0.25">
      <c r="A22" s="62">
        <v>41668</v>
      </c>
      <c r="B22" s="23">
        <v>59</v>
      </c>
      <c r="C22" s="23" t="s">
        <v>42</v>
      </c>
      <c r="D22" s="23" t="s">
        <v>25</v>
      </c>
      <c r="E22" s="63">
        <v>0.75</v>
      </c>
      <c r="F22" s="64">
        <v>0.9239814814814814</v>
      </c>
      <c r="G22" s="64">
        <v>7.3148148148148148E-3</v>
      </c>
      <c r="H22" s="23">
        <v>9.5</v>
      </c>
      <c r="I22" s="23">
        <v>8.5</v>
      </c>
      <c r="J22" s="23">
        <v>9</v>
      </c>
      <c r="K22" s="23">
        <v>9.1999999999999993</v>
      </c>
      <c r="L22" s="23">
        <v>0</v>
      </c>
      <c r="M22" s="23">
        <v>409</v>
      </c>
      <c r="N22" s="23">
        <v>116</v>
      </c>
      <c r="O22" s="23">
        <v>26</v>
      </c>
      <c r="P22" s="23" t="s">
        <v>27</v>
      </c>
      <c r="Q22" s="23" t="s">
        <v>28</v>
      </c>
      <c r="R22" s="23">
        <v>71</v>
      </c>
      <c r="S22" s="23">
        <v>0</v>
      </c>
      <c r="T22" s="26" t="s">
        <v>29</v>
      </c>
      <c r="U22" s="26" t="s">
        <v>29</v>
      </c>
      <c r="V22" s="56">
        <v>0</v>
      </c>
      <c r="W22" s="26" t="s">
        <v>29</v>
      </c>
      <c r="X22" s="59">
        <v>2566</v>
      </c>
      <c r="Y22" s="59">
        <v>0</v>
      </c>
      <c r="Z22" s="59">
        <v>7004</v>
      </c>
      <c r="AA22" s="26" t="s">
        <v>29</v>
      </c>
    </row>
    <row r="23" spans="1:27" x14ac:dyDescent="0.25">
      <c r="A23" s="62">
        <v>41670</v>
      </c>
      <c r="B23" s="23">
        <v>66</v>
      </c>
      <c r="C23" s="23" t="s">
        <v>42</v>
      </c>
      <c r="D23" s="23" t="s">
        <v>25</v>
      </c>
      <c r="E23" s="63">
        <v>0.74652777777777779</v>
      </c>
      <c r="F23" s="64">
        <v>0.90315972222222218</v>
      </c>
      <c r="G23" s="64">
        <v>0.98649305555555555</v>
      </c>
      <c r="H23" s="23">
        <v>8.1999999999999993</v>
      </c>
      <c r="I23" s="23">
        <v>8.1999999999999993</v>
      </c>
      <c r="J23" s="23">
        <v>9.3000000000000007</v>
      </c>
      <c r="K23" s="23">
        <v>9.6999999999999993</v>
      </c>
      <c r="L23" s="23">
        <v>0</v>
      </c>
      <c r="M23" s="23">
        <v>358</v>
      </c>
      <c r="N23" s="23">
        <v>91</v>
      </c>
      <c r="O23" s="23">
        <v>21</v>
      </c>
      <c r="P23" s="23" t="s">
        <v>27</v>
      </c>
      <c r="Q23" s="23" t="s">
        <v>28</v>
      </c>
      <c r="R23" s="23">
        <v>8</v>
      </c>
      <c r="S23" s="23">
        <v>27</v>
      </c>
      <c r="T23" s="26" t="s">
        <v>29</v>
      </c>
      <c r="U23" s="26" t="s">
        <v>29</v>
      </c>
      <c r="V23" s="56">
        <v>12</v>
      </c>
      <c r="W23" s="65">
        <v>3208</v>
      </c>
      <c r="X23" s="65">
        <v>6027</v>
      </c>
      <c r="Y23" s="65">
        <v>27</v>
      </c>
      <c r="Z23" s="65">
        <v>6454</v>
      </c>
      <c r="AA23" s="66">
        <v>267.33333329999999</v>
      </c>
    </row>
    <row r="24" spans="1:27" x14ac:dyDescent="0.25">
      <c r="A24" s="49">
        <v>41648</v>
      </c>
      <c r="B24" s="8">
        <v>5</v>
      </c>
      <c r="C24" s="8" t="s">
        <v>54</v>
      </c>
      <c r="D24" s="8" t="s">
        <v>55</v>
      </c>
      <c r="E24" s="50">
        <v>0.77430555555555547</v>
      </c>
      <c r="F24" s="51">
        <v>0.92146990740740742</v>
      </c>
      <c r="G24" s="51">
        <v>0.98597222222222225</v>
      </c>
      <c r="H24" s="8">
        <v>10.1</v>
      </c>
      <c r="I24" s="8">
        <v>9.6999999999999993</v>
      </c>
      <c r="J24" s="8">
        <v>10.5</v>
      </c>
      <c r="K24" s="8">
        <v>10.9</v>
      </c>
      <c r="L24" s="8">
        <v>0</v>
      </c>
      <c r="M24" s="8">
        <v>377</v>
      </c>
      <c r="N24" s="8">
        <v>89</v>
      </c>
      <c r="O24" s="8">
        <v>20</v>
      </c>
      <c r="P24" s="8" t="s">
        <v>31</v>
      </c>
      <c r="Q24" s="8" t="s">
        <v>28</v>
      </c>
      <c r="R24" s="8">
        <v>4</v>
      </c>
      <c r="S24" s="8">
        <v>5</v>
      </c>
      <c r="T24" s="8">
        <v>13</v>
      </c>
      <c r="U24" s="8" t="s">
        <v>29</v>
      </c>
      <c r="V24" s="11">
        <v>4</v>
      </c>
      <c r="W24" s="11">
        <v>1136</v>
      </c>
      <c r="X24" s="11">
        <v>5099</v>
      </c>
      <c r="Y24" s="11">
        <f t="shared" ref="Y24:Y67" si="0">S24+T24</f>
        <v>18</v>
      </c>
      <c r="Z24" s="11">
        <v>5562</v>
      </c>
      <c r="AA24" s="52">
        <v>284</v>
      </c>
    </row>
    <row r="25" spans="1:27" x14ac:dyDescent="0.25">
      <c r="A25" s="49">
        <v>41649</v>
      </c>
      <c r="B25" s="8">
        <v>10</v>
      </c>
      <c r="C25" s="8" t="s">
        <v>54</v>
      </c>
      <c r="D25" s="8" t="s">
        <v>58</v>
      </c>
      <c r="E25" s="50">
        <v>0.74305555555555547</v>
      </c>
      <c r="F25" s="51">
        <v>0.90744212962962967</v>
      </c>
      <c r="G25" s="51">
        <v>0.99077546296296293</v>
      </c>
      <c r="H25" s="8">
        <v>8.1999999999999993</v>
      </c>
      <c r="I25" s="8">
        <v>9</v>
      </c>
      <c r="J25" s="8">
        <v>10.4</v>
      </c>
      <c r="K25" s="8">
        <v>10.7</v>
      </c>
      <c r="L25" s="8">
        <v>0</v>
      </c>
      <c r="M25" s="8">
        <v>409</v>
      </c>
      <c r="N25" s="8">
        <v>111</v>
      </c>
      <c r="O25" s="8">
        <v>25</v>
      </c>
      <c r="P25" s="8" t="s">
        <v>27</v>
      </c>
      <c r="Q25" s="8" t="s">
        <v>28</v>
      </c>
      <c r="R25" s="8">
        <v>33</v>
      </c>
      <c r="S25" s="8">
        <v>3</v>
      </c>
      <c r="T25" s="8">
        <v>1</v>
      </c>
      <c r="U25" s="8" t="s">
        <v>29</v>
      </c>
      <c r="V25" s="11">
        <v>1</v>
      </c>
      <c r="W25" s="11">
        <v>255</v>
      </c>
      <c r="X25" s="11">
        <v>1883</v>
      </c>
      <c r="Y25" s="11">
        <f t="shared" si="0"/>
        <v>4</v>
      </c>
      <c r="Z25" s="11">
        <v>7191</v>
      </c>
      <c r="AA25" s="52">
        <v>255</v>
      </c>
    </row>
    <row r="26" spans="1:27" x14ac:dyDescent="0.25">
      <c r="A26" s="49">
        <v>41652</v>
      </c>
      <c r="B26" s="8">
        <v>13</v>
      </c>
      <c r="C26" s="8" t="s">
        <v>54</v>
      </c>
      <c r="D26" s="8" t="s">
        <v>55</v>
      </c>
      <c r="E26" s="50">
        <v>0.74305555555555547</v>
      </c>
      <c r="F26" s="51">
        <v>0.88937499999999992</v>
      </c>
      <c r="G26" s="51">
        <v>0.97270833333333329</v>
      </c>
      <c r="H26" s="8">
        <v>9.3000000000000007</v>
      </c>
      <c r="I26" s="8">
        <v>8.6</v>
      </c>
      <c r="J26" s="8">
        <v>9</v>
      </c>
      <c r="K26" s="8">
        <v>9.9</v>
      </c>
      <c r="L26" s="8">
        <v>0</v>
      </c>
      <c r="M26" s="8">
        <v>352</v>
      </c>
      <c r="N26" s="8">
        <v>77</v>
      </c>
      <c r="O26" s="8">
        <v>21</v>
      </c>
      <c r="P26" s="8" t="s">
        <v>27</v>
      </c>
      <c r="Q26" s="8" t="s">
        <v>28</v>
      </c>
      <c r="R26" s="8">
        <v>12</v>
      </c>
      <c r="S26" s="8">
        <v>5</v>
      </c>
      <c r="T26" s="8">
        <v>4</v>
      </c>
      <c r="U26" s="8" t="s">
        <v>29</v>
      </c>
      <c r="V26" s="11">
        <v>4</v>
      </c>
      <c r="W26" s="11">
        <v>1266</v>
      </c>
      <c r="X26" s="11">
        <v>3727</v>
      </c>
      <c r="Y26" s="11">
        <f t="shared" si="0"/>
        <v>9</v>
      </c>
      <c r="Z26" s="11">
        <v>6259</v>
      </c>
      <c r="AA26" s="11">
        <v>316.5</v>
      </c>
    </row>
    <row r="27" spans="1:27" x14ac:dyDescent="0.25">
      <c r="A27" s="49">
        <v>41655</v>
      </c>
      <c r="B27" s="8">
        <v>24</v>
      </c>
      <c r="C27" s="8" t="s">
        <v>54</v>
      </c>
      <c r="D27" s="8" t="s">
        <v>58</v>
      </c>
      <c r="E27" s="50">
        <v>0.73263888888888884</v>
      </c>
      <c r="F27" s="51">
        <v>0.78806712962962966</v>
      </c>
      <c r="G27" s="51">
        <v>0.84699074074074077</v>
      </c>
      <c r="H27" s="8">
        <v>10.4</v>
      </c>
      <c r="I27" s="8">
        <v>10.6</v>
      </c>
      <c r="J27" s="8">
        <v>10.5</v>
      </c>
      <c r="K27" s="8">
        <v>10</v>
      </c>
      <c r="L27" s="8">
        <v>0</v>
      </c>
      <c r="M27" s="8">
        <v>367</v>
      </c>
      <c r="N27" s="8">
        <v>71</v>
      </c>
      <c r="O27" s="8">
        <v>23</v>
      </c>
      <c r="P27" s="8" t="s">
        <v>31</v>
      </c>
      <c r="Q27" s="8" t="s">
        <v>28</v>
      </c>
      <c r="R27" s="8">
        <v>7</v>
      </c>
      <c r="S27" s="8">
        <v>12</v>
      </c>
      <c r="T27" s="8">
        <v>1</v>
      </c>
      <c r="U27" s="8" t="s">
        <v>29</v>
      </c>
      <c r="V27" s="11">
        <v>5</v>
      </c>
      <c r="W27" s="11">
        <v>1276</v>
      </c>
      <c r="X27" s="11">
        <v>4340</v>
      </c>
      <c r="Y27" s="11">
        <f t="shared" si="0"/>
        <v>13</v>
      </c>
      <c r="Z27" s="11">
        <v>5084</v>
      </c>
      <c r="AA27" s="11">
        <v>255.2</v>
      </c>
    </row>
    <row r="28" spans="1:27" x14ac:dyDescent="0.25">
      <c r="A28" s="49">
        <v>41655</v>
      </c>
      <c r="B28" s="8">
        <v>27</v>
      </c>
      <c r="C28" s="8" t="s">
        <v>54</v>
      </c>
      <c r="D28" s="8" t="s">
        <v>55</v>
      </c>
      <c r="E28" s="50">
        <v>0.73263888888888884</v>
      </c>
      <c r="F28" s="51">
        <v>6.3842592592592604E-2</v>
      </c>
      <c r="G28" s="51">
        <v>0.14717592592592593</v>
      </c>
      <c r="H28" s="8">
        <v>10.4</v>
      </c>
      <c r="I28" s="8">
        <v>10.6</v>
      </c>
      <c r="J28" s="8">
        <v>11.7</v>
      </c>
      <c r="K28" s="8">
        <v>11</v>
      </c>
      <c r="L28" s="8">
        <v>0</v>
      </c>
      <c r="M28" s="8">
        <v>375</v>
      </c>
      <c r="N28" s="8">
        <v>85</v>
      </c>
      <c r="O28" s="8">
        <v>25</v>
      </c>
      <c r="P28" s="8" t="s">
        <v>27</v>
      </c>
      <c r="Q28" s="8" t="s">
        <v>28</v>
      </c>
      <c r="R28" s="8">
        <v>28</v>
      </c>
      <c r="S28" s="8">
        <v>0</v>
      </c>
      <c r="T28" s="8">
        <v>3</v>
      </c>
      <c r="U28" s="8" t="s">
        <v>29</v>
      </c>
      <c r="V28" s="11">
        <v>0</v>
      </c>
      <c r="W28" s="8" t="s">
        <v>29</v>
      </c>
      <c r="X28" s="11">
        <v>1485</v>
      </c>
      <c r="Y28" s="11">
        <f t="shared" si="0"/>
        <v>3</v>
      </c>
      <c r="Z28" s="11">
        <v>6748</v>
      </c>
      <c r="AA28" s="8" t="s">
        <v>29</v>
      </c>
    </row>
    <row r="29" spans="1:27" x14ac:dyDescent="0.25">
      <c r="A29" s="49">
        <v>41659</v>
      </c>
      <c r="B29" s="8">
        <v>32</v>
      </c>
      <c r="C29" s="8" t="s">
        <v>54</v>
      </c>
      <c r="D29" s="8" t="s">
        <v>58</v>
      </c>
      <c r="E29" s="50">
        <v>0.89583333333333337</v>
      </c>
      <c r="F29" s="51">
        <v>0.9510185185185186</v>
      </c>
      <c r="G29" s="51">
        <v>3.4351851851851849E-2</v>
      </c>
      <c r="H29" s="8">
        <v>9.1999999999999993</v>
      </c>
      <c r="I29" s="8">
        <v>9</v>
      </c>
      <c r="J29" s="8">
        <v>9.1</v>
      </c>
      <c r="K29" s="8">
        <v>9.1999999999999993</v>
      </c>
      <c r="L29" s="8">
        <v>0</v>
      </c>
      <c r="M29" s="8">
        <v>370</v>
      </c>
      <c r="N29" s="8">
        <v>89</v>
      </c>
      <c r="O29" s="8">
        <v>20</v>
      </c>
      <c r="P29" s="8" t="s">
        <v>27</v>
      </c>
      <c r="Q29" s="8" t="s">
        <v>28</v>
      </c>
      <c r="R29" s="8">
        <v>6</v>
      </c>
      <c r="S29" s="8">
        <v>0</v>
      </c>
      <c r="T29" s="8">
        <v>0</v>
      </c>
      <c r="U29" s="8" t="s">
        <v>29</v>
      </c>
      <c r="V29" s="11">
        <v>0</v>
      </c>
      <c r="W29" s="8" t="s">
        <v>29</v>
      </c>
      <c r="X29" s="11">
        <v>387</v>
      </c>
      <c r="Y29" s="11">
        <f t="shared" si="0"/>
        <v>0</v>
      </c>
      <c r="Z29" s="11">
        <v>7167</v>
      </c>
      <c r="AA29" s="8" t="s">
        <v>29</v>
      </c>
    </row>
    <row r="30" spans="1:27" x14ac:dyDescent="0.25">
      <c r="A30" s="49">
        <v>41661</v>
      </c>
      <c r="B30" s="8">
        <v>41</v>
      </c>
      <c r="C30" s="8" t="s">
        <v>54</v>
      </c>
      <c r="D30" s="8" t="s">
        <v>55</v>
      </c>
      <c r="E30" s="50">
        <v>0.74652777777777779</v>
      </c>
      <c r="F30" s="51">
        <v>8.0578703703703694E-2</v>
      </c>
      <c r="G30" s="51">
        <v>0.16391203703703702</v>
      </c>
      <c r="H30" s="8">
        <v>9.1999999999999993</v>
      </c>
      <c r="I30" s="8">
        <v>9.1999999999999993</v>
      </c>
      <c r="J30" s="8">
        <v>10.1</v>
      </c>
      <c r="K30" s="8">
        <v>10</v>
      </c>
      <c r="L30" s="8">
        <v>0</v>
      </c>
      <c r="M30" s="8">
        <v>360</v>
      </c>
      <c r="N30" s="8">
        <v>90</v>
      </c>
      <c r="O30" s="8">
        <v>20</v>
      </c>
      <c r="P30" s="8" t="s">
        <v>27</v>
      </c>
      <c r="Q30" s="8" t="s">
        <v>28</v>
      </c>
      <c r="R30" s="8">
        <v>16</v>
      </c>
      <c r="S30" s="8">
        <v>10</v>
      </c>
      <c r="T30" s="8">
        <v>21</v>
      </c>
      <c r="U30" s="8" t="s">
        <v>29</v>
      </c>
      <c r="V30" s="11">
        <v>6</v>
      </c>
      <c r="W30" s="11">
        <v>966</v>
      </c>
      <c r="X30" s="11">
        <v>4996</v>
      </c>
      <c r="Y30" s="11">
        <f t="shared" si="0"/>
        <v>31</v>
      </c>
      <c r="Z30" s="11">
        <v>7122</v>
      </c>
      <c r="AA30" s="52">
        <v>161</v>
      </c>
    </row>
    <row r="31" spans="1:27" x14ac:dyDescent="0.25">
      <c r="A31" s="49">
        <v>41663</v>
      </c>
      <c r="B31" s="8">
        <v>46</v>
      </c>
      <c r="C31" s="8" t="s">
        <v>54</v>
      </c>
      <c r="D31" s="8" t="s">
        <v>58</v>
      </c>
      <c r="E31" s="50">
        <v>0.77777777777777779</v>
      </c>
      <c r="F31" s="51">
        <v>0.83390046296296294</v>
      </c>
      <c r="G31" s="51">
        <v>0.91723379629629631</v>
      </c>
      <c r="H31" s="8">
        <v>9.1999999999999993</v>
      </c>
      <c r="I31" s="8">
        <v>9.4</v>
      </c>
      <c r="J31" s="8">
        <v>9.6999999999999993</v>
      </c>
      <c r="K31" s="8">
        <v>9.5</v>
      </c>
      <c r="L31" s="8">
        <v>0</v>
      </c>
      <c r="M31" s="8">
        <v>335</v>
      </c>
      <c r="N31" s="8">
        <v>67</v>
      </c>
      <c r="O31" s="8">
        <v>17</v>
      </c>
      <c r="P31" s="8" t="s">
        <v>27</v>
      </c>
      <c r="Q31" s="8" t="s">
        <v>28</v>
      </c>
      <c r="R31" s="8">
        <v>40</v>
      </c>
      <c r="S31" s="8">
        <v>0</v>
      </c>
      <c r="T31" s="8">
        <v>2</v>
      </c>
      <c r="U31" s="8" t="s">
        <v>29</v>
      </c>
      <c r="V31" s="11">
        <v>0</v>
      </c>
      <c r="W31" s="8" t="s">
        <v>29</v>
      </c>
      <c r="X31" s="11">
        <v>991</v>
      </c>
      <c r="Y31" s="11">
        <f t="shared" si="0"/>
        <v>2</v>
      </c>
      <c r="Z31" s="11">
        <v>7151</v>
      </c>
      <c r="AA31" s="8" t="s">
        <v>29</v>
      </c>
    </row>
    <row r="32" spans="1:27" x14ac:dyDescent="0.25">
      <c r="A32" s="49">
        <v>41666</v>
      </c>
      <c r="B32" s="8">
        <v>49</v>
      </c>
      <c r="C32" s="8" t="s">
        <v>54</v>
      </c>
      <c r="D32" s="8" t="s">
        <v>55</v>
      </c>
      <c r="E32" s="50">
        <v>0.74305555555555547</v>
      </c>
      <c r="F32" s="51">
        <v>0.7856481481481481</v>
      </c>
      <c r="G32" s="51">
        <v>0.86898148148148147</v>
      </c>
      <c r="H32" s="8">
        <v>9.4</v>
      </c>
      <c r="I32" s="8">
        <v>8.1</v>
      </c>
      <c r="J32" s="8">
        <v>8.1999999999999993</v>
      </c>
      <c r="K32" s="8">
        <v>8.9</v>
      </c>
      <c r="L32" s="8">
        <v>0</v>
      </c>
      <c r="M32" s="8">
        <v>342</v>
      </c>
      <c r="N32" s="8">
        <v>72</v>
      </c>
      <c r="O32" s="8">
        <v>20</v>
      </c>
      <c r="P32" s="8" t="s">
        <v>27</v>
      </c>
      <c r="Q32" s="8" t="s">
        <v>28</v>
      </c>
      <c r="R32" s="8">
        <v>7</v>
      </c>
      <c r="S32" s="8">
        <v>0</v>
      </c>
      <c r="T32" s="8">
        <v>0</v>
      </c>
      <c r="U32" s="8" t="s">
        <v>29</v>
      </c>
      <c r="V32" s="11">
        <v>0</v>
      </c>
      <c r="W32" s="8" t="s">
        <v>29</v>
      </c>
      <c r="X32" s="11">
        <v>882</v>
      </c>
      <c r="Y32" s="11">
        <f t="shared" si="0"/>
        <v>0</v>
      </c>
      <c r="Z32" s="11">
        <v>7009</v>
      </c>
      <c r="AA32" s="8" t="s">
        <v>29</v>
      </c>
    </row>
    <row r="33" spans="1:27" x14ac:dyDescent="0.25">
      <c r="A33" s="67">
        <v>41668</v>
      </c>
      <c r="B33" s="11">
        <v>58</v>
      </c>
      <c r="C33" s="11" t="s">
        <v>54</v>
      </c>
      <c r="D33" s="11" t="s">
        <v>58</v>
      </c>
      <c r="E33" s="68">
        <v>0.75</v>
      </c>
      <c r="F33" s="69">
        <v>0.82702546296296298</v>
      </c>
      <c r="G33" s="69">
        <v>0.91035879629629635</v>
      </c>
      <c r="H33" s="11">
        <v>9.5</v>
      </c>
      <c r="I33" s="11">
        <v>8.5</v>
      </c>
      <c r="J33" s="11">
        <v>9.1999999999999993</v>
      </c>
      <c r="K33" s="11">
        <v>9.1999999999999993</v>
      </c>
      <c r="L33" s="11">
        <v>0</v>
      </c>
      <c r="M33" s="11">
        <v>350</v>
      </c>
      <c r="N33" s="11">
        <v>73</v>
      </c>
      <c r="O33" s="11">
        <v>20</v>
      </c>
      <c r="P33" s="11" t="s">
        <v>27</v>
      </c>
      <c r="Q33" s="11" t="s">
        <v>28</v>
      </c>
      <c r="R33" s="11">
        <v>40</v>
      </c>
      <c r="S33" s="11">
        <v>0</v>
      </c>
      <c r="T33" s="11">
        <v>8</v>
      </c>
      <c r="U33" s="11" t="s">
        <v>29</v>
      </c>
      <c r="V33" s="11">
        <v>0</v>
      </c>
      <c r="W33" s="11" t="s">
        <v>29</v>
      </c>
      <c r="X33" s="11">
        <v>1442</v>
      </c>
      <c r="Y33" s="11">
        <f t="shared" si="0"/>
        <v>8</v>
      </c>
      <c r="Z33" s="11">
        <v>6483</v>
      </c>
      <c r="AA33" s="11" t="s">
        <v>29</v>
      </c>
    </row>
    <row r="34" spans="1:27" x14ac:dyDescent="0.25">
      <c r="A34" s="49">
        <v>41669</v>
      </c>
      <c r="B34" s="8">
        <v>61</v>
      </c>
      <c r="C34" s="8" t="s">
        <v>54</v>
      </c>
      <c r="D34" s="8" t="s">
        <v>55</v>
      </c>
      <c r="E34" s="50">
        <v>0.73819444444444438</v>
      </c>
      <c r="F34" s="51">
        <v>0.78697916666666667</v>
      </c>
      <c r="G34" s="51">
        <v>0.87031249999999993</v>
      </c>
      <c r="H34" s="8">
        <v>8.6</v>
      </c>
      <c r="I34" s="8">
        <v>8.5</v>
      </c>
      <c r="J34" s="8">
        <v>8.8000000000000007</v>
      </c>
      <c r="K34" s="8">
        <v>9.5</v>
      </c>
      <c r="L34" s="8">
        <v>0</v>
      </c>
      <c r="M34" s="8">
        <v>383</v>
      </c>
      <c r="N34" s="8">
        <v>94</v>
      </c>
      <c r="O34" s="8">
        <v>20</v>
      </c>
      <c r="P34" s="8" t="s">
        <v>27</v>
      </c>
      <c r="Q34" s="8" t="s">
        <v>28</v>
      </c>
      <c r="R34" s="8">
        <v>24</v>
      </c>
      <c r="S34" s="8">
        <v>0</v>
      </c>
      <c r="T34" s="8">
        <v>6</v>
      </c>
      <c r="U34" s="8" t="s">
        <v>29</v>
      </c>
      <c r="V34" s="11">
        <v>0</v>
      </c>
      <c r="W34" s="11" t="s">
        <v>29</v>
      </c>
      <c r="X34" s="11">
        <v>715</v>
      </c>
      <c r="Y34" s="11">
        <f t="shared" si="0"/>
        <v>6</v>
      </c>
      <c r="Z34" s="11">
        <v>6812</v>
      </c>
      <c r="AA34" s="11" t="s">
        <v>29</v>
      </c>
    </row>
    <row r="35" spans="1:27" x14ac:dyDescent="0.25">
      <c r="A35" s="53">
        <v>41648</v>
      </c>
      <c r="B35" s="21">
        <v>6</v>
      </c>
      <c r="C35" s="21" t="s">
        <v>72</v>
      </c>
      <c r="D35" s="21" t="s">
        <v>55</v>
      </c>
      <c r="E35" s="54">
        <v>0.77430555555555547</v>
      </c>
      <c r="F35" s="55">
        <v>0.99635416666666676</v>
      </c>
      <c r="G35" s="55">
        <v>7.9687500000000008E-2</v>
      </c>
      <c r="H35" s="21">
        <v>10.1</v>
      </c>
      <c r="I35" s="21">
        <v>9.6999999999999993</v>
      </c>
      <c r="J35" s="21">
        <v>10.8</v>
      </c>
      <c r="K35" s="21">
        <v>10.7</v>
      </c>
      <c r="L35" s="21">
        <v>0</v>
      </c>
      <c r="M35" s="21">
        <v>366</v>
      </c>
      <c r="N35" s="21">
        <v>82</v>
      </c>
      <c r="O35" s="21">
        <v>19</v>
      </c>
      <c r="P35" s="21" t="s">
        <v>27</v>
      </c>
      <c r="Q35" s="21" t="s">
        <v>28</v>
      </c>
      <c r="R35" s="21">
        <v>98</v>
      </c>
      <c r="S35" s="21">
        <v>0</v>
      </c>
      <c r="T35" s="21">
        <v>8</v>
      </c>
      <c r="U35" s="20" t="s">
        <v>29</v>
      </c>
      <c r="V35" s="56">
        <v>0</v>
      </c>
      <c r="W35" s="20" t="s">
        <v>29</v>
      </c>
      <c r="X35" s="57">
        <v>1697</v>
      </c>
      <c r="Y35" s="57">
        <f t="shared" si="0"/>
        <v>8</v>
      </c>
      <c r="Z35" s="57">
        <v>6972</v>
      </c>
      <c r="AA35" s="20" t="s">
        <v>29</v>
      </c>
    </row>
    <row r="36" spans="1:27" x14ac:dyDescent="0.25">
      <c r="A36" s="53">
        <v>41649</v>
      </c>
      <c r="B36" s="21">
        <v>9</v>
      </c>
      <c r="C36" s="21" t="s">
        <v>72</v>
      </c>
      <c r="D36" s="21" t="s">
        <v>58</v>
      </c>
      <c r="E36" s="54">
        <v>0.74305555555555547</v>
      </c>
      <c r="F36" s="55">
        <v>0.89740740740740732</v>
      </c>
      <c r="G36" s="54">
        <v>0.90127314814814818</v>
      </c>
      <c r="H36" s="21">
        <v>8.1999999999999993</v>
      </c>
      <c r="I36" s="21">
        <v>9</v>
      </c>
      <c r="J36" s="21">
        <v>10.199999999999999</v>
      </c>
      <c r="K36" s="21">
        <v>10.3</v>
      </c>
      <c r="L36" s="21">
        <v>0</v>
      </c>
      <c r="M36" s="21">
        <v>395</v>
      </c>
      <c r="N36" s="21">
        <v>105</v>
      </c>
      <c r="O36" s="21">
        <v>25</v>
      </c>
      <c r="P36" s="21" t="s">
        <v>31</v>
      </c>
      <c r="Q36" s="21" t="s">
        <v>28</v>
      </c>
      <c r="R36" s="21">
        <v>1</v>
      </c>
      <c r="S36" s="21">
        <v>2</v>
      </c>
      <c r="T36" s="21">
        <v>0</v>
      </c>
      <c r="U36" s="20" t="s">
        <v>29</v>
      </c>
      <c r="V36" s="56">
        <v>1</v>
      </c>
      <c r="W36" s="59">
        <v>298</v>
      </c>
      <c r="X36" s="59">
        <v>310</v>
      </c>
      <c r="Y36" s="57">
        <f t="shared" si="0"/>
        <v>2</v>
      </c>
      <c r="Z36" s="59">
        <v>310</v>
      </c>
      <c r="AA36" s="60">
        <v>298</v>
      </c>
    </row>
    <row r="37" spans="1:27" x14ac:dyDescent="0.25">
      <c r="A37" s="53">
        <v>41652</v>
      </c>
      <c r="B37" s="21">
        <v>14</v>
      </c>
      <c r="C37" s="21" t="s">
        <v>72</v>
      </c>
      <c r="D37" s="21" t="s">
        <v>55</v>
      </c>
      <c r="E37" s="54">
        <v>0.74305555555555547</v>
      </c>
      <c r="F37" s="55">
        <v>0.98295138888888889</v>
      </c>
      <c r="G37" s="55">
        <v>0.99578703703703697</v>
      </c>
      <c r="H37" s="21">
        <v>9.3000000000000007</v>
      </c>
      <c r="I37" s="21">
        <v>8.6</v>
      </c>
      <c r="J37" s="21">
        <v>9.9</v>
      </c>
      <c r="K37" s="21">
        <v>9.3000000000000007</v>
      </c>
      <c r="L37" s="21">
        <v>0.1</v>
      </c>
      <c r="M37" s="21">
        <v>368</v>
      </c>
      <c r="N37" s="21">
        <v>79</v>
      </c>
      <c r="O37" s="21">
        <v>23</v>
      </c>
      <c r="P37" s="21" t="s">
        <v>57</v>
      </c>
      <c r="Q37" s="21" t="s">
        <v>28</v>
      </c>
      <c r="R37" s="21">
        <v>2</v>
      </c>
      <c r="S37" s="21">
        <v>5</v>
      </c>
      <c r="T37" s="21">
        <v>2</v>
      </c>
      <c r="U37" s="20" t="s">
        <v>29</v>
      </c>
      <c r="V37" s="56">
        <v>3</v>
      </c>
      <c r="W37" s="59">
        <v>460</v>
      </c>
      <c r="X37" s="59">
        <v>750</v>
      </c>
      <c r="Y37" s="57">
        <f t="shared" si="0"/>
        <v>7</v>
      </c>
      <c r="Z37" s="59">
        <v>819</v>
      </c>
      <c r="AA37" s="60">
        <v>153.33333329999999</v>
      </c>
    </row>
    <row r="38" spans="1:27" x14ac:dyDescent="0.25">
      <c r="A38" s="53">
        <v>41654</v>
      </c>
      <c r="B38" s="21">
        <v>23</v>
      </c>
      <c r="C38" s="21" t="s">
        <v>72</v>
      </c>
      <c r="D38" s="21" t="s">
        <v>58</v>
      </c>
      <c r="E38" s="54">
        <v>0.73263888888888884</v>
      </c>
      <c r="F38" s="55">
        <v>6.9513888888888889E-2</v>
      </c>
      <c r="G38" s="55">
        <v>0.15284722222222222</v>
      </c>
      <c r="H38" s="21">
        <v>9.5</v>
      </c>
      <c r="I38" s="21">
        <v>9.6</v>
      </c>
      <c r="J38" s="21">
        <v>10.5</v>
      </c>
      <c r="K38" s="21">
        <v>11.3</v>
      </c>
      <c r="L38" s="21">
        <v>0</v>
      </c>
      <c r="M38" s="21">
        <v>401</v>
      </c>
      <c r="N38" s="21">
        <v>109</v>
      </c>
      <c r="O38" s="21">
        <v>25</v>
      </c>
      <c r="P38" s="21" t="s">
        <v>27</v>
      </c>
      <c r="Q38" s="21" t="s">
        <v>28</v>
      </c>
      <c r="R38" s="21">
        <v>25</v>
      </c>
      <c r="S38" s="21">
        <v>1</v>
      </c>
      <c r="T38" s="21">
        <v>0</v>
      </c>
      <c r="U38" s="20" t="s">
        <v>29</v>
      </c>
      <c r="V38" s="56">
        <v>0</v>
      </c>
      <c r="W38" s="20" t="s">
        <v>29</v>
      </c>
      <c r="X38" s="59">
        <v>3144</v>
      </c>
      <c r="Y38" s="57">
        <f t="shared" si="0"/>
        <v>1</v>
      </c>
      <c r="Z38" s="59">
        <v>6378</v>
      </c>
      <c r="AA38" s="20" t="s">
        <v>29</v>
      </c>
    </row>
    <row r="39" spans="1:27" x14ac:dyDescent="0.25">
      <c r="A39" s="53">
        <v>41656</v>
      </c>
      <c r="B39" s="21">
        <v>28</v>
      </c>
      <c r="C39" s="21" t="s">
        <v>72</v>
      </c>
      <c r="D39" s="21" t="s">
        <v>55</v>
      </c>
      <c r="E39" s="54">
        <v>0.73472222222222217</v>
      </c>
      <c r="F39" s="55">
        <v>0.79275462962962961</v>
      </c>
      <c r="G39" s="55">
        <v>0.87608796296296287</v>
      </c>
      <c r="H39" s="21">
        <v>10.9</v>
      </c>
      <c r="I39" s="21">
        <v>10.9</v>
      </c>
      <c r="J39" s="21">
        <v>10.7</v>
      </c>
      <c r="K39" s="21">
        <v>10.6</v>
      </c>
      <c r="L39" s="21">
        <v>0</v>
      </c>
      <c r="M39" s="21">
        <v>358</v>
      </c>
      <c r="N39" s="21">
        <v>79</v>
      </c>
      <c r="O39" s="21">
        <v>19</v>
      </c>
      <c r="P39" s="21" t="s">
        <v>27</v>
      </c>
      <c r="Q39" s="21" t="s">
        <v>28</v>
      </c>
      <c r="R39" s="21">
        <v>16</v>
      </c>
      <c r="S39" s="21">
        <v>0</v>
      </c>
      <c r="T39" s="21">
        <v>4</v>
      </c>
      <c r="U39" s="20" t="s">
        <v>29</v>
      </c>
      <c r="V39" s="56">
        <v>0</v>
      </c>
      <c r="W39" s="20" t="s">
        <v>29</v>
      </c>
      <c r="X39" s="59">
        <v>2183</v>
      </c>
      <c r="Y39" s="57">
        <f t="shared" si="0"/>
        <v>4</v>
      </c>
      <c r="Z39" s="59">
        <v>7189</v>
      </c>
      <c r="AA39" s="20" t="s">
        <v>29</v>
      </c>
    </row>
    <row r="40" spans="1:27" x14ac:dyDescent="0.25">
      <c r="A40" s="53">
        <v>41656</v>
      </c>
      <c r="B40" s="21">
        <v>31</v>
      </c>
      <c r="C40" s="21" t="s">
        <v>72</v>
      </c>
      <c r="D40" s="21" t="s">
        <v>58</v>
      </c>
      <c r="E40" s="54">
        <v>0.73472222222222217</v>
      </c>
      <c r="F40" s="55">
        <v>7.6365740740740748E-2</v>
      </c>
      <c r="G40" s="55">
        <v>0.10510416666666667</v>
      </c>
      <c r="H40" s="21">
        <v>10.9</v>
      </c>
      <c r="I40" s="21">
        <v>10.9</v>
      </c>
      <c r="J40" s="21">
        <v>11.5</v>
      </c>
      <c r="K40" s="21">
        <v>11</v>
      </c>
      <c r="L40" s="21">
        <v>0</v>
      </c>
      <c r="M40" s="21">
        <v>345</v>
      </c>
      <c r="N40" s="21">
        <v>65</v>
      </c>
      <c r="O40" s="21">
        <v>18</v>
      </c>
      <c r="P40" s="21" t="s">
        <v>57</v>
      </c>
      <c r="Q40" s="21" t="s">
        <v>28</v>
      </c>
      <c r="R40" s="21">
        <v>7</v>
      </c>
      <c r="S40" s="21">
        <v>0</v>
      </c>
      <c r="T40" s="21">
        <v>1</v>
      </c>
      <c r="U40" s="20" t="s">
        <v>29</v>
      </c>
      <c r="V40" s="56">
        <v>0</v>
      </c>
      <c r="W40" s="20" t="s">
        <v>29</v>
      </c>
      <c r="X40" s="59">
        <v>1241</v>
      </c>
      <c r="Y40" s="57">
        <f t="shared" si="0"/>
        <v>1</v>
      </c>
      <c r="Z40" s="59">
        <v>2072</v>
      </c>
      <c r="AA40" s="20" t="s">
        <v>29</v>
      </c>
    </row>
    <row r="41" spans="1:27" x14ac:dyDescent="0.25">
      <c r="A41" s="53">
        <v>41662</v>
      </c>
      <c r="B41" s="21">
        <v>42</v>
      </c>
      <c r="C41" s="21" t="s">
        <v>72</v>
      </c>
      <c r="D41" s="21" t="s">
        <v>55</v>
      </c>
      <c r="E41" s="54">
        <v>0.74861111111111101</v>
      </c>
      <c r="F41" s="55">
        <v>0.80387731481481473</v>
      </c>
      <c r="G41" s="55">
        <v>0.8872106481481481</v>
      </c>
      <c r="H41" s="21">
        <v>9.1</v>
      </c>
      <c r="I41" s="21">
        <v>9.1</v>
      </c>
      <c r="J41" s="21">
        <v>9.3000000000000007</v>
      </c>
      <c r="K41" s="21">
        <v>9.6999999999999993</v>
      </c>
      <c r="L41" s="21">
        <v>0</v>
      </c>
      <c r="M41" s="21">
        <v>400</v>
      </c>
      <c r="N41" s="21">
        <v>116</v>
      </c>
      <c r="O41" s="21">
        <v>21</v>
      </c>
      <c r="P41" s="21" t="s">
        <v>27</v>
      </c>
      <c r="Q41" s="21" t="s">
        <v>28</v>
      </c>
      <c r="R41" s="21">
        <v>38</v>
      </c>
      <c r="S41" s="21">
        <v>13</v>
      </c>
      <c r="T41" s="21">
        <v>14</v>
      </c>
      <c r="U41" s="20" t="s">
        <v>29</v>
      </c>
      <c r="V41" s="56">
        <v>13</v>
      </c>
      <c r="W41" s="59">
        <v>3690</v>
      </c>
      <c r="X41" s="59">
        <v>4517</v>
      </c>
      <c r="Y41" s="57">
        <f t="shared" si="0"/>
        <v>27</v>
      </c>
      <c r="Z41" s="59">
        <v>6850</v>
      </c>
      <c r="AA41" s="60">
        <v>283.84615380000002</v>
      </c>
    </row>
    <row r="42" spans="1:27" x14ac:dyDescent="0.25">
      <c r="A42" s="53">
        <v>41662</v>
      </c>
      <c r="B42" s="21">
        <v>45</v>
      </c>
      <c r="C42" s="21" t="s">
        <v>72</v>
      </c>
      <c r="D42" s="21" t="s">
        <v>58</v>
      </c>
      <c r="E42" s="54">
        <v>0.74861111111111101</v>
      </c>
      <c r="F42" s="55">
        <v>8.2268518518518519E-2</v>
      </c>
      <c r="G42" s="55">
        <v>0.16560185185185186</v>
      </c>
      <c r="H42" s="21">
        <v>9.1</v>
      </c>
      <c r="I42" s="21">
        <v>9.1</v>
      </c>
      <c r="J42" s="21">
        <v>9.9</v>
      </c>
      <c r="K42" s="21">
        <v>10.6</v>
      </c>
      <c r="L42" s="21">
        <v>0</v>
      </c>
      <c r="M42" s="21">
        <v>342</v>
      </c>
      <c r="N42" s="21">
        <v>70</v>
      </c>
      <c r="O42" s="21">
        <v>18</v>
      </c>
      <c r="P42" s="21" t="s">
        <v>27</v>
      </c>
      <c r="Q42" s="21" t="s">
        <v>28</v>
      </c>
      <c r="R42" s="21">
        <v>70</v>
      </c>
      <c r="S42" s="21">
        <v>0</v>
      </c>
      <c r="T42" s="21">
        <v>0</v>
      </c>
      <c r="U42" s="20" t="s">
        <v>29</v>
      </c>
      <c r="V42" s="56">
        <v>0</v>
      </c>
      <c r="W42" s="20" t="s">
        <v>29</v>
      </c>
      <c r="X42" s="59">
        <v>768</v>
      </c>
      <c r="Y42" s="57">
        <f t="shared" si="0"/>
        <v>0</v>
      </c>
      <c r="Z42" s="59">
        <v>7135</v>
      </c>
      <c r="AA42" s="20" t="s">
        <v>29</v>
      </c>
    </row>
    <row r="43" spans="1:27" x14ac:dyDescent="0.25">
      <c r="A43" s="53">
        <v>41666</v>
      </c>
      <c r="B43" s="21">
        <v>50</v>
      </c>
      <c r="C43" s="21" t="s">
        <v>72</v>
      </c>
      <c r="D43" s="21" t="s">
        <v>55</v>
      </c>
      <c r="E43" s="54">
        <v>0.74305555555555547</v>
      </c>
      <c r="F43" s="55">
        <v>0.87621527777777775</v>
      </c>
      <c r="G43" s="55">
        <v>0.95954861111111101</v>
      </c>
      <c r="H43" s="21">
        <v>9.4</v>
      </c>
      <c r="I43" s="21">
        <v>8.1</v>
      </c>
      <c r="J43" s="21">
        <v>8.9</v>
      </c>
      <c r="K43" s="21">
        <v>8.8000000000000007</v>
      </c>
      <c r="L43" s="21">
        <v>0</v>
      </c>
      <c r="M43" s="21">
        <v>309</v>
      </c>
      <c r="N43" s="21">
        <v>58</v>
      </c>
      <c r="O43" s="21">
        <v>16</v>
      </c>
      <c r="P43" s="21" t="s">
        <v>27</v>
      </c>
      <c r="Q43" s="21" t="s">
        <v>28</v>
      </c>
      <c r="R43" s="21">
        <v>9</v>
      </c>
      <c r="S43" s="21">
        <v>0</v>
      </c>
      <c r="T43" s="21">
        <v>0</v>
      </c>
      <c r="U43" s="20" t="s">
        <v>29</v>
      </c>
      <c r="V43" s="56">
        <v>0</v>
      </c>
      <c r="W43" s="20" t="s">
        <v>29</v>
      </c>
      <c r="X43" s="59">
        <v>777</v>
      </c>
      <c r="Y43" s="57">
        <f t="shared" si="0"/>
        <v>0</v>
      </c>
      <c r="Z43" s="70">
        <v>7183</v>
      </c>
      <c r="AA43" s="20" t="s">
        <v>29</v>
      </c>
    </row>
    <row r="44" spans="1:27" x14ac:dyDescent="0.25">
      <c r="A44" s="53">
        <v>41668</v>
      </c>
      <c r="B44" s="21">
        <v>57</v>
      </c>
      <c r="C44" s="21" t="s">
        <v>72</v>
      </c>
      <c r="D44" s="21" t="s">
        <v>58</v>
      </c>
      <c r="E44" s="54">
        <v>0.75</v>
      </c>
      <c r="F44" s="55">
        <v>0.8052083333333333</v>
      </c>
      <c r="G44" s="55">
        <v>0.8237268518518519</v>
      </c>
      <c r="H44" s="21">
        <v>9.5</v>
      </c>
      <c r="I44" s="21">
        <v>8.5</v>
      </c>
      <c r="J44" s="21">
        <v>9.4</v>
      </c>
      <c r="K44" s="21">
        <v>9.1999999999999993</v>
      </c>
      <c r="L44" s="21">
        <v>0</v>
      </c>
      <c r="M44" s="21">
        <v>326</v>
      </c>
      <c r="N44" s="21">
        <v>58</v>
      </c>
      <c r="O44" s="21">
        <v>19</v>
      </c>
      <c r="P44" s="21" t="s">
        <v>31</v>
      </c>
      <c r="Q44" s="21" t="s">
        <v>28</v>
      </c>
      <c r="R44" s="21">
        <v>1</v>
      </c>
      <c r="S44" s="21">
        <v>3</v>
      </c>
      <c r="T44" s="21">
        <v>1</v>
      </c>
      <c r="U44" s="20" t="s">
        <v>29</v>
      </c>
      <c r="V44" s="56">
        <v>1</v>
      </c>
      <c r="W44" s="59">
        <v>379</v>
      </c>
      <c r="X44" s="59">
        <v>1014</v>
      </c>
      <c r="Y44" s="57">
        <f t="shared" si="0"/>
        <v>4</v>
      </c>
      <c r="Z44" s="70">
        <v>1014</v>
      </c>
      <c r="AA44" s="71">
        <v>379</v>
      </c>
    </row>
    <row r="45" spans="1:27" x14ac:dyDescent="0.25">
      <c r="A45" s="53">
        <v>41669</v>
      </c>
      <c r="B45" s="21">
        <v>62</v>
      </c>
      <c r="C45" s="21" t="s">
        <v>72</v>
      </c>
      <c r="D45" s="21" t="s">
        <v>55</v>
      </c>
      <c r="E45" s="54">
        <v>0.73819444444444438</v>
      </c>
      <c r="F45" s="55">
        <v>0.87297453703703709</v>
      </c>
      <c r="G45" s="55">
        <v>0.95630787037037035</v>
      </c>
      <c r="H45" s="21">
        <v>8.6</v>
      </c>
      <c r="I45" s="21">
        <v>8.5</v>
      </c>
      <c r="J45" s="21">
        <v>9.5</v>
      </c>
      <c r="K45" s="21">
        <v>9.1999999999999993</v>
      </c>
      <c r="L45" s="21">
        <v>0</v>
      </c>
      <c r="M45" s="21">
        <v>332</v>
      </c>
      <c r="N45" s="21">
        <v>62</v>
      </c>
      <c r="O45" s="21">
        <v>19</v>
      </c>
      <c r="P45" s="21" t="s">
        <v>27</v>
      </c>
      <c r="Q45" s="21" t="s">
        <v>28</v>
      </c>
      <c r="R45" s="21">
        <v>111</v>
      </c>
      <c r="S45" s="21">
        <v>0</v>
      </c>
      <c r="T45" s="21">
        <v>2</v>
      </c>
      <c r="U45" s="20" t="s">
        <v>29</v>
      </c>
      <c r="V45" s="56">
        <v>0</v>
      </c>
      <c r="W45" s="26" t="s">
        <v>29</v>
      </c>
      <c r="X45" s="65">
        <v>1046</v>
      </c>
      <c r="Y45" s="57">
        <f t="shared" si="0"/>
        <v>2</v>
      </c>
      <c r="Z45" s="72">
        <v>7005</v>
      </c>
      <c r="AA45" s="20" t="s">
        <v>29</v>
      </c>
    </row>
    <row r="46" spans="1:27" x14ac:dyDescent="0.25">
      <c r="A46" s="49">
        <v>41647</v>
      </c>
      <c r="B46" s="8">
        <v>3</v>
      </c>
      <c r="C46" s="8" t="s">
        <v>84</v>
      </c>
      <c r="D46" s="8" t="s">
        <v>58</v>
      </c>
      <c r="E46" s="50">
        <v>0.78125</v>
      </c>
      <c r="F46" s="51">
        <v>2.2754629629629628E-2</v>
      </c>
      <c r="G46" s="51">
        <v>0.10608796296296297</v>
      </c>
      <c r="H46" s="8">
        <v>9</v>
      </c>
      <c r="I46" s="8">
        <v>8.9</v>
      </c>
      <c r="J46" s="8">
        <v>9.6</v>
      </c>
      <c r="K46" s="8">
        <v>10.7</v>
      </c>
      <c r="L46" s="8">
        <v>0</v>
      </c>
      <c r="M46" s="8">
        <v>369</v>
      </c>
      <c r="N46" s="8">
        <v>85</v>
      </c>
      <c r="O46" s="8">
        <v>25</v>
      </c>
      <c r="P46" s="8" t="s">
        <v>27</v>
      </c>
      <c r="Q46" s="8" t="s">
        <v>28</v>
      </c>
      <c r="R46" s="8">
        <v>25</v>
      </c>
      <c r="S46" s="8">
        <v>10</v>
      </c>
      <c r="T46" s="8">
        <v>6</v>
      </c>
      <c r="U46" s="8">
        <v>1</v>
      </c>
      <c r="V46" s="11">
        <v>2</v>
      </c>
      <c r="W46" s="11">
        <v>397</v>
      </c>
      <c r="X46" s="11">
        <v>3446</v>
      </c>
      <c r="Y46" s="11">
        <f t="shared" si="0"/>
        <v>16</v>
      </c>
      <c r="Z46" s="11">
        <v>7189</v>
      </c>
      <c r="AA46" s="11">
        <v>198.5</v>
      </c>
    </row>
    <row r="47" spans="1:27" x14ac:dyDescent="0.25">
      <c r="A47" s="49">
        <v>41649</v>
      </c>
      <c r="B47" s="8">
        <v>8</v>
      </c>
      <c r="C47" s="8" t="s">
        <v>84</v>
      </c>
      <c r="D47" s="50" t="s">
        <v>55</v>
      </c>
      <c r="E47" s="50">
        <v>0.74305555555555547</v>
      </c>
      <c r="F47" s="51">
        <v>0.79531249999999998</v>
      </c>
      <c r="G47" s="51">
        <v>0.87864583333333324</v>
      </c>
      <c r="H47" s="8">
        <v>8.1999999999999993</v>
      </c>
      <c r="I47" s="8">
        <v>9</v>
      </c>
      <c r="J47" s="8">
        <v>9.5</v>
      </c>
      <c r="K47" s="8">
        <v>10.4</v>
      </c>
      <c r="L47" s="8">
        <v>0</v>
      </c>
      <c r="M47" s="8">
        <v>378</v>
      </c>
      <c r="N47" s="8">
        <v>80</v>
      </c>
      <c r="O47" s="8">
        <v>21</v>
      </c>
      <c r="P47" s="8" t="s">
        <v>27</v>
      </c>
      <c r="Q47" s="8" t="s">
        <v>28</v>
      </c>
      <c r="R47" s="8">
        <v>9</v>
      </c>
      <c r="S47" s="8">
        <v>0</v>
      </c>
      <c r="T47" s="8">
        <v>0</v>
      </c>
      <c r="U47" s="8">
        <v>0</v>
      </c>
      <c r="V47" s="11">
        <v>0</v>
      </c>
      <c r="W47" s="8" t="s">
        <v>29</v>
      </c>
      <c r="X47" s="11">
        <v>181</v>
      </c>
      <c r="Y47" s="11">
        <f t="shared" si="0"/>
        <v>0</v>
      </c>
      <c r="Z47" s="11">
        <v>4932</v>
      </c>
      <c r="AA47" s="8" t="s">
        <v>29</v>
      </c>
    </row>
    <row r="48" spans="1:27" x14ac:dyDescent="0.25">
      <c r="A48" s="49">
        <v>41653</v>
      </c>
      <c r="B48" s="8">
        <v>17</v>
      </c>
      <c r="C48" s="8" t="s">
        <v>84</v>
      </c>
      <c r="D48" s="8" t="s">
        <v>58</v>
      </c>
      <c r="E48" s="50">
        <v>0.73958333333333337</v>
      </c>
      <c r="F48" s="51">
        <v>0.88883101851851853</v>
      </c>
      <c r="G48" s="51">
        <v>0.9721643518518519</v>
      </c>
      <c r="H48" s="8">
        <v>9.6999999999999993</v>
      </c>
      <c r="I48" s="8">
        <v>8.5</v>
      </c>
      <c r="J48" s="8">
        <v>9.5</v>
      </c>
      <c r="K48" s="8">
        <v>9.6</v>
      </c>
      <c r="L48" s="8">
        <v>0</v>
      </c>
      <c r="M48" s="8">
        <v>368</v>
      </c>
      <c r="N48" s="8">
        <v>82</v>
      </c>
      <c r="O48" s="8">
        <v>22</v>
      </c>
      <c r="P48" s="8" t="s">
        <v>27</v>
      </c>
      <c r="Q48" s="8" t="s">
        <v>28</v>
      </c>
      <c r="R48" s="8">
        <v>28</v>
      </c>
      <c r="S48" s="8">
        <v>6</v>
      </c>
      <c r="T48" s="8">
        <v>2</v>
      </c>
      <c r="U48" s="8">
        <v>0</v>
      </c>
      <c r="V48" s="11">
        <v>1</v>
      </c>
      <c r="W48" s="11">
        <v>175</v>
      </c>
      <c r="X48" s="11">
        <v>2435</v>
      </c>
      <c r="Y48" s="11">
        <f t="shared" si="0"/>
        <v>8</v>
      </c>
      <c r="Z48" s="11">
        <v>6739</v>
      </c>
      <c r="AA48" s="52">
        <v>175</v>
      </c>
    </row>
    <row r="49" spans="1:27" x14ac:dyDescent="0.25">
      <c r="A49" s="49">
        <v>41654</v>
      </c>
      <c r="B49" s="8">
        <v>22</v>
      </c>
      <c r="C49" s="8" t="s">
        <v>84</v>
      </c>
      <c r="D49" s="8" t="s">
        <v>55</v>
      </c>
      <c r="E49" s="50">
        <v>0.73263888888888884</v>
      </c>
      <c r="F49" s="51">
        <v>0.96928240740740745</v>
      </c>
      <c r="G49" s="51">
        <v>5.2615740740740741E-2</v>
      </c>
      <c r="H49" s="8">
        <v>9.5</v>
      </c>
      <c r="I49" s="8">
        <v>9.6</v>
      </c>
      <c r="J49" s="8">
        <v>10.6</v>
      </c>
      <c r="K49" s="8">
        <v>11</v>
      </c>
      <c r="L49" s="8">
        <v>0</v>
      </c>
      <c r="M49" s="8">
        <v>371</v>
      </c>
      <c r="N49" s="8">
        <v>83</v>
      </c>
      <c r="O49" s="8">
        <v>21</v>
      </c>
      <c r="P49" s="8" t="s">
        <v>27</v>
      </c>
      <c r="Q49" s="8" t="s">
        <v>28</v>
      </c>
      <c r="R49" s="8">
        <v>65</v>
      </c>
      <c r="S49" s="8">
        <v>5</v>
      </c>
      <c r="T49" s="8">
        <v>12</v>
      </c>
      <c r="U49" s="8">
        <v>0</v>
      </c>
      <c r="V49" s="11">
        <v>2</v>
      </c>
      <c r="W49" s="11">
        <v>390</v>
      </c>
      <c r="X49" s="11">
        <v>3189</v>
      </c>
      <c r="Y49" s="11">
        <f t="shared" si="0"/>
        <v>17</v>
      </c>
      <c r="Z49" s="11">
        <v>7171</v>
      </c>
      <c r="AA49" s="52">
        <v>195</v>
      </c>
    </row>
    <row r="50" spans="1:27" x14ac:dyDescent="0.25">
      <c r="A50" s="49">
        <v>41655</v>
      </c>
      <c r="B50" s="8">
        <v>25</v>
      </c>
      <c r="C50" s="8" t="s">
        <v>84</v>
      </c>
      <c r="D50" s="8" t="s">
        <v>58</v>
      </c>
      <c r="E50" s="50">
        <v>0.73263888888888884</v>
      </c>
      <c r="F50" s="51">
        <v>0.87111111111111106</v>
      </c>
      <c r="G50" s="51">
        <v>0.95444444444444443</v>
      </c>
      <c r="H50" s="8">
        <v>10.4</v>
      </c>
      <c r="I50" s="8">
        <v>10.6</v>
      </c>
      <c r="J50" s="8">
        <v>10.7</v>
      </c>
      <c r="K50" s="8">
        <v>10.7</v>
      </c>
      <c r="L50" s="8">
        <v>0</v>
      </c>
      <c r="M50" s="8">
        <v>343</v>
      </c>
      <c r="N50" s="8">
        <v>62</v>
      </c>
      <c r="O50" s="8">
        <v>18</v>
      </c>
      <c r="P50" s="8" t="s">
        <v>27</v>
      </c>
      <c r="Q50" s="8" t="s">
        <v>28</v>
      </c>
      <c r="R50" s="8">
        <v>46</v>
      </c>
      <c r="S50" s="8">
        <v>1</v>
      </c>
      <c r="T50" s="8">
        <v>9</v>
      </c>
      <c r="U50" s="8">
        <v>1</v>
      </c>
      <c r="V50" s="11">
        <v>0</v>
      </c>
      <c r="W50" s="8" t="s">
        <v>29</v>
      </c>
      <c r="X50" s="11">
        <v>2236</v>
      </c>
      <c r="Y50" s="11">
        <f t="shared" si="0"/>
        <v>10</v>
      </c>
      <c r="Z50" s="11">
        <v>6457</v>
      </c>
      <c r="AA50" s="8" t="s">
        <v>29</v>
      </c>
    </row>
    <row r="51" spans="1:27" x14ac:dyDescent="0.25">
      <c r="A51" s="49">
        <v>41660</v>
      </c>
      <c r="B51" s="8">
        <v>34</v>
      </c>
      <c r="C51" s="8" t="s">
        <v>84</v>
      </c>
      <c r="D51" s="8" t="s">
        <v>55</v>
      </c>
      <c r="E51" s="50">
        <v>0.74652777777777779</v>
      </c>
      <c r="F51" s="51">
        <v>0.78880787037037037</v>
      </c>
      <c r="G51" s="51">
        <v>0.87214120370370374</v>
      </c>
      <c r="H51" s="8">
        <v>9.3000000000000007</v>
      </c>
      <c r="I51" s="8">
        <v>8.4</v>
      </c>
      <c r="J51" s="8">
        <v>8.6</v>
      </c>
      <c r="K51" s="8">
        <v>9.4</v>
      </c>
      <c r="L51" s="8">
        <v>0</v>
      </c>
      <c r="M51" s="8">
        <v>375</v>
      </c>
      <c r="N51" s="8">
        <v>91</v>
      </c>
      <c r="O51" s="8">
        <v>19</v>
      </c>
      <c r="P51" s="8" t="s">
        <v>27</v>
      </c>
      <c r="Q51" s="8" t="s">
        <v>28</v>
      </c>
      <c r="R51" s="8">
        <v>37</v>
      </c>
      <c r="S51" s="8">
        <v>2</v>
      </c>
      <c r="T51" s="8">
        <v>2</v>
      </c>
      <c r="U51" s="8">
        <v>0</v>
      </c>
      <c r="V51" s="11">
        <v>0</v>
      </c>
      <c r="W51" s="11" t="s">
        <v>29</v>
      </c>
      <c r="X51" s="11">
        <v>1068</v>
      </c>
      <c r="Y51" s="11">
        <f t="shared" si="0"/>
        <v>4</v>
      </c>
      <c r="Z51" s="11">
        <v>7172</v>
      </c>
      <c r="AA51" s="8" t="s">
        <v>29</v>
      </c>
    </row>
    <row r="52" spans="1:27" x14ac:dyDescent="0.25">
      <c r="A52" s="49">
        <v>41660</v>
      </c>
      <c r="B52" s="8">
        <v>37</v>
      </c>
      <c r="C52" s="8" t="s">
        <v>84</v>
      </c>
      <c r="D52" s="8" t="s">
        <v>58</v>
      </c>
      <c r="E52" s="50">
        <v>0.74652777777777779</v>
      </c>
      <c r="F52" s="51">
        <v>7.2939814814814818E-2</v>
      </c>
      <c r="G52" s="51">
        <v>0.15627314814814816</v>
      </c>
      <c r="H52" s="8">
        <v>9.3000000000000007</v>
      </c>
      <c r="I52" s="8">
        <v>8.4</v>
      </c>
      <c r="J52" s="8">
        <v>9.5</v>
      </c>
      <c r="K52" s="8">
        <v>9.4</v>
      </c>
      <c r="L52" s="8">
        <v>0</v>
      </c>
      <c r="M52" s="8">
        <v>350</v>
      </c>
      <c r="N52" s="8">
        <v>87</v>
      </c>
      <c r="O52" s="8">
        <v>17</v>
      </c>
      <c r="P52" s="8" t="s">
        <v>57</v>
      </c>
      <c r="Q52" s="8" t="s">
        <v>28</v>
      </c>
      <c r="R52" s="8">
        <v>31</v>
      </c>
      <c r="S52" s="8">
        <v>1</v>
      </c>
      <c r="T52" s="8">
        <v>10</v>
      </c>
      <c r="U52" s="8">
        <v>1</v>
      </c>
      <c r="V52" s="11">
        <v>1</v>
      </c>
      <c r="W52" s="11">
        <v>633</v>
      </c>
      <c r="X52" s="11">
        <v>3289</v>
      </c>
      <c r="Y52" s="11">
        <f t="shared" si="0"/>
        <v>11</v>
      </c>
      <c r="Z52" s="11">
        <v>5924</v>
      </c>
      <c r="AA52" s="52">
        <v>633</v>
      </c>
    </row>
    <row r="53" spans="1:27" x14ac:dyDescent="0.25">
      <c r="A53" s="49">
        <v>41663</v>
      </c>
      <c r="B53" s="8">
        <v>48</v>
      </c>
      <c r="C53" s="8" t="s">
        <v>84</v>
      </c>
      <c r="D53" s="8" t="s">
        <v>55</v>
      </c>
      <c r="E53" s="50">
        <v>0.77777777777777779</v>
      </c>
      <c r="F53" s="51">
        <v>2.1296296296296299E-2</v>
      </c>
      <c r="G53" s="51">
        <v>0.10462962962962963</v>
      </c>
      <c r="H53" s="8">
        <v>9.1999999999999993</v>
      </c>
      <c r="I53" s="8">
        <v>9.4</v>
      </c>
      <c r="J53" s="8">
        <v>10.5</v>
      </c>
      <c r="K53" s="8">
        <v>10.8</v>
      </c>
      <c r="L53" s="8">
        <v>0</v>
      </c>
      <c r="M53" s="8">
        <v>325</v>
      </c>
      <c r="N53" s="8">
        <v>62</v>
      </c>
      <c r="O53" s="8">
        <v>17</v>
      </c>
      <c r="P53" s="8" t="s">
        <v>27</v>
      </c>
      <c r="Q53" s="8" t="s">
        <v>28</v>
      </c>
      <c r="R53" s="8">
        <v>47</v>
      </c>
      <c r="S53" s="8">
        <v>1</v>
      </c>
      <c r="T53" s="8">
        <v>7</v>
      </c>
      <c r="U53" s="8">
        <v>0</v>
      </c>
      <c r="V53" s="11">
        <v>0</v>
      </c>
      <c r="W53" s="8" t="s">
        <v>29</v>
      </c>
      <c r="X53" s="11">
        <v>1859</v>
      </c>
      <c r="Y53" s="11">
        <f t="shared" si="0"/>
        <v>8</v>
      </c>
      <c r="Z53" s="11">
        <v>7191</v>
      </c>
      <c r="AA53" s="8" t="s">
        <v>29</v>
      </c>
    </row>
    <row r="54" spans="1:27" x14ac:dyDescent="0.25">
      <c r="A54" s="49">
        <v>41666</v>
      </c>
      <c r="B54" s="8">
        <v>51</v>
      </c>
      <c r="C54" s="8" t="s">
        <v>84</v>
      </c>
      <c r="D54" s="8" t="s">
        <v>58</v>
      </c>
      <c r="E54" s="50">
        <v>0.74305555555555547</v>
      </c>
      <c r="F54" s="51">
        <v>0.97361111111111109</v>
      </c>
      <c r="G54" s="51">
        <v>5.6944444444444443E-2</v>
      </c>
      <c r="H54" s="8">
        <v>9.4</v>
      </c>
      <c r="I54" s="8">
        <v>8.1</v>
      </c>
      <c r="J54" s="8">
        <v>8.8000000000000007</v>
      </c>
      <c r="K54" s="8">
        <v>8.6</v>
      </c>
      <c r="L54" s="8">
        <v>0</v>
      </c>
      <c r="M54" s="8">
        <v>354</v>
      </c>
      <c r="N54" s="8">
        <v>71</v>
      </c>
      <c r="O54" s="8">
        <v>18</v>
      </c>
      <c r="P54" s="8" t="s">
        <v>27</v>
      </c>
      <c r="Q54" s="8" t="s">
        <v>28</v>
      </c>
      <c r="R54" s="8">
        <v>52</v>
      </c>
      <c r="S54" s="8">
        <v>0</v>
      </c>
      <c r="T54" s="8">
        <v>5</v>
      </c>
      <c r="U54" s="8">
        <v>0</v>
      </c>
      <c r="V54" s="11">
        <v>0</v>
      </c>
      <c r="W54" s="8" t="s">
        <v>29</v>
      </c>
      <c r="X54" s="11">
        <v>1486</v>
      </c>
      <c r="Y54" s="11">
        <f t="shared" si="0"/>
        <v>5</v>
      </c>
      <c r="Z54" s="11">
        <v>7118</v>
      </c>
      <c r="AA54" s="8" t="s">
        <v>29</v>
      </c>
    </row>
    <row r="55" spans="1:27" x14ac:dyDescent="0.25">
      <c r="A55" s="67">
        <v>41667</v>
      </c>
      <c r="B55" s="11">
        <v>56</v>
      </c>
      <c r="C55" s="11" t="s">
        <v>84</v>
      </c>
      <c r="D55" s="11" t="s">
        <v>55</v>
      </c>
      <c r="E55" s="68">
        <v>0.73888888888888893</v>
      </c>
      <c r="F55" s="69">
        <v>6.5277777777777782E-2</v>
      </c>
      <c r="G55" s="69">
        <v>0.14733796296296295</v>
      </c>
      <c r="H55" s="11">
        <v>9</v>
      </c>
      <c r="I55" s="11">
        <v>8.8000000000000007</v>
      </c>
      <c r="J55" s="11">
        <v>9.6</v>
      </c>
      <c r="K55" s="11">
        <v>9.4</v>
      </c>
      <c r="L55" s="11">
        <v>0</v>
      </c>
      <c r="M55" s="11">
        <v>335</v>
      </c>
      <c r="N55" s="11">
        <v>64</v>
      </c>
      <c r="O55" s="11">
        <v>18</v>
      </c>
      <c r="P55" s="11" t="s">
        <v>57</v>
      </c>
      <c r="Q55" s="11" t="s">
        <v>28</v>
      </c>
      <c r="R55" s="11">
        <v>1</v>
      </c>
      <c r="S55" s="11">
        <v>0</v>
      </c>
      <c r="T55" s="11">
        <v>2</v>
      </c>
      <c r="U55" s="11">
        <v>1</v>
      </c>
      <c r="V55" s="11">
        <v>0</v>
      </c>
      <c r="W55" s="11" t="s">
        <v>29</v>
      </c>
      <c r="X55" s="11">
        <v>7094</v>
      </c>
      <c r="Y55" s="11">
        <f t="shared" si="0"/>
        <v>2</v>
      </c>
      <c r="Z55" s="11">
        <v>7094</v>
      </c>
      <c r="AA55" s="11" t="s">
        <v>29</v>
      </c>
    </row>
    <row r="56" spans="1:27" x14ac:dyDescent="0.25">
      <c r="A56" s="49">
        <v>41669</v>
      </c>
      <c r="B56" s="8">
        <v>63</v>
      </c>
      <c r="C56" s="8" t="s">
        <v>84</v>
      </c>
      <c r="D56" s="8" t="s">
        <v>58</v>
      </c>
      <c r="E56" s="50">
        <v>0.73819444444444438</v>
      </c>
      <c r="F56" s="51">
        <v>0.96737268518518515</v>
      </c>
      <c r="G56" s="51">
        <v>5.0706018518518518E-2</v>
      </c>
      <c r="H56" s="8">
        <v>8.6</v>
      </c>
      <c r="I56" s="8">
        <v>8.5</v>
      </c>
      <c r="J56" s="8">
        <v>9.3000000000000007</v>
      </c>
      <c r="K56" s="8">
        <v>9.5</v>
      </c>
      <c r="L56" s="8">
        <v>0</v>
      </c>
      <c r="M56" s="8">
        <v>350</v>
      </c>
      <c r="N56" s="8">
        <v>72</v>
      </c>
      <c r="O56" s="8">
        <v>19</v>
      </c>
      <c r="P56" s="8" t="s">
        <v>27</v>
      </c>
      <c r="Q56" s="8" t="s">
        <v>28</v>
      </c>
      <c r="R56" s="8">
        <v>54</v>
      </c>
      <c r="S56" s="8">
        <v>6</v>
      </c>
      <c r="T56" s="8">
        <v>13</v>
      </c>
      <c r="U56" s="8">
        <v>1</v>
      </c>
      <c r="V56" s="11">
        <v>1</v>
      </c>
      <c r="W56" s="11">
        <v>351</v>
      </c>
      <c r="X56" s="11">
        <v>2685</v>
      </c>
      <c r="Y56" s="11">
        <f t="shared" si="0"/>
        <v>19</v>
      </c>
      <c r="Z56" s="11">
        <v>6422</v>
      </c>
      <c r="AA56" s="52">
        <v>351</v>
      </c>
    </row>
    <row r="57" spans="1:27" x14ac:dyDescent="0.25">
      <c r="A57" s="73">
        <v>41648</v>
      </c>
      <c r="B57" s="59">
        <v>4</v>
      </c>
      <c r="C57" s="59" t="s">
        <v>99</v>
      </c>
      <c r="D57" s="59" t="s">
        <v>58</v>
      </c>
      <c r="E57" s="74">
        <v>0.77430555555555547</v>
      </c>
      <c r="F57" s="75">
        <v>0.8168981481481481</v>
      </c>
      <c r="G57" s="75">
        <v>0.90023148148148147</v>
      </c>
      <c r="H57" s="59">
        <v>10.1</v>
      </c>
      <c r="I57" s="59">
        <v>9.6999999999999993</v>
      </c>
      <c r="J57" s="59">
        <v>9.8000000000000007</v>
      </c>
      <c r="K57" s="59">
        <v>10.8</v>
      </c>
      <c r="L57" s="59">
        <v>0</v>
      </c>
      <c r="M57" s="59">
        <v>393</v>
      </c>
      <c r="N57" s="59">
        <v>99</v>
      </c>
      <c r="O57" s="59">
        <v>21</v>
      </c>
      <c r="P57" s="59" t="s">
        <v>27</v>
      </c>
      <c r="Q57" s="59" t="s">
        <v>28</v>
      </c>
      <c r="R57" s="59">
        <v>8</v>
      </c>
      <c r="S57" s="59">
        <v>21</v>
      </c>
      <c r="T57" s="59">
        <v>1</v>
      </c>
      <c r="U57" s="59">
        <v>0</v>
      </c>
      <c r="V57" s="76">
        <v>18</v>
      </c>
      <c r="W57" s="57">
        <v>3714</v>
      </c>
      <c r="X57" s="57">
        <v>4879</v>
      </c>
      <c r="Y57" s="57">
        <f t="shared" si="0"/>
        <v>22</v>
      </c>
      <c r="Z57" s="57">
        <v>5282</v>
      </c>
      <c r="AA57" s="58">
        <v>206.33333329999999</v>
      </c>
    </row>
    <row r="58" spans="1:27" x14ac:dyDescent="0.25">
      <c r="A58" s="53">
        <v>41648</v>
      </c>
      <c r="B58" s="21">
        <v>7</v>
      </c>
      <c r="C58" s="21" t="s">
        <v>99</v>
      </c>
      <c r="D58" s="21" t="s">
        <v>55</v>
      </c>
      <c r="E58" s="54">
        <v>0.77430555555555547</v>
      </c>
      <c r="F58" s="55">
        <v>0.10237268518518518</v>
      </c>
      <c r="G58" s="55">
        <v>0.121875</v>
      </c>
      <c r="H58" s="21">
        <v>10.1</v>
      </c>
      <c r="I58" s="21">
        <v>9.6999999999999993</v>
      </c>
      <c r="J58" s="21">
        <v>10</v>
      </c>
      <c r="K58" s="21">
        <v>10.5</v>
      </c>
      <c r="L58" s="21">
        <v>0</v>
      </c>
      <c r="M58" s="21">
        <v>383</v>
      </c>
      <c r="N58" s="21">
        <v>106</v>
      </c>
      <c r="O58" s="21">
        <v>26</v>
      </c>
      <c r="P58" s="21" t="s">
        <v>57</v>
      </c>
      <c r="Q58" s="21" t="s">
        <v>28</v>
      </c>
      <c r="R58" s="21">
        <v>6</v>
      </c>
      <c r="S58" s="21">
        <v>0</v>
      </c>
      <c r="T58" s="21">
        <v>1</v>
      </c>
      <c r="U58" s="21">
        <v>0</v>
      </c>
      <c r="V58" s="56">
        <v>0</v>
      </c>
      <c r="W58" s="20" t="s">
        <v>29</v>
      </c>
      <c r="X58" s="57">
        <v>252</v>
      </c>
      <c r="Y58" s="57">
        <f t="shared" si="0"/>
        <v>1</v>
      </c>
      <c r="Z58" s="57">
        <v>521</v>
      </c>
      <c r="AA58" s="20" t="s">
        <v>29</v>
      </c>
    </row>
    <row r="59" spans="1:27" x14ac:dyDescent="0.25">
      <c r="A59" s="53">
        <v>41653</v>
      </c>
      <c r="B59" s="21">
        <v>18</v>
      </c>
      <c r="C59" s="21" t="s">
        <v>99</v>
      </c>
      <c r="D59" s="21" t="s">
        <v>58</v>
      </c>
      <c r="E59" s="54">
        <v>0.73958333333333337</v>
      </c>
      <c r="F59" s="55">
        <v>0.97988425925925926</v>
      </c>
      <c r="G59" s="55">
        <v>6.3217592592592589E-2</v>
      </c>
      <c r="H59" s="21">
        <v>9.6999999999999993</v>
      </c>
      <c r="I59" s="21">
        <v>8.5</v>
      </c>
      <c r="J59" s="21">
        <v>9.6999999999999993</v>
      </c>
      <c r="K59" s="21">
        <v>9.6</v>
      </c>
      <c r="L59" s="21">
        <v>0</v>
      </c>
      <c r="M59" s="21">
        <v>395</v>
      </c>
      <c r="N59" s="21">
        <v>95</v>
      </c>
      <c r="O59" s="21">
        <v>23</v>
      </c>
      <c r="P59" s="21" t="s">
        <v>27</v>
      </c>
      <c r="Q59" s="21" t="s">
        <v>28</v>
      </c>
      <c r="R59" s="21">
        <v>20</v>
      </c>
      <c r="S59" s="21">
        <v>8</v>
      </c>
      <c r="T59" s="21">
        <v>5</v>
      </c>
      <c r="U59" s="21">
        <v>0</v>
      </c>
      <c r="V59" s="56">
        <v>4</v>
      </c>
      <c r="W59" s="59">
        <v>1017</v>
      </c>
      <c r="X59" s="59">
        <v>3821</v>
      </c>
      <c r="Y59" s="57">
        <f t="shared" si="0"/>
        <v>13</v>
      </c>
      <c r="Z59" s="59">
        <v>6465</v>
      </c>
      <c r="AA59" s="60">
        <v>254.25</v>
      </c>
    </row>
    <row r="60" spans="1:27" x14ac:dyDescent="0.25">
      <c r="A60" s="73">
        <v>41654</v>
      </c>
      <c r="B60" s="59">
        <v>21</v>
      </c>
      <c r="C60" s="59" t="s">
        <v>99</v>
      </c>
      <c r="D60" s="59" t="s">
        <v>55</v>
      </c>
      <c r="E60" s="74">
        <v>0.73263888888888884</v>
      </c>
      <c r="F60" s="75">
        <v>0.87957175925925923</v>
      </c>
      <c r="G60" s="75">
        <v>0.96290509259259249</v>
      </c>
      <c r="H60" s="59">
        <v>9.5</v>
      </c>
      <c r="I60" s="59">
        <v>9.6</v>
      </c>
      <c r="J60" s="59">
        <v>10.4</v>
      </c>
      <c r="K60" s="59">
        <v>10.4</v>
      </c>
      <c r="L60" s="59">
        <v>0</v>
      </c>
      <c r="M60" s="59">
        <v>366</v>
      </c>
      <c r="N60" s="59">
        <v>69</v>
      </c>
      <c r="O60" s="59">
        <v>22</v>
      </c>
      <c r="P60" s="59" t="s">
        <v>27</v>
      </c>
      <c r="Q60" s="59" t="s">
        <v>28</v>
      </c>
      <c r="R60" s="59">
        <v>40</v>
      </c>
      <c r="S60" s="59">
        <v>2</v>
      </c>
      <c r="T60" s="59">
        <v>2</v>
      </c>
      <c r="U60" s="59">
        <v>1</v>
      </c>
      <c r="V60" s="61">
        <v>1</v>
      </c>
      <c r="W60" s="59">
        <v>199</v>
      </c>
      <c r="X60" s="59">
        <v>3026</v>
      </c>
      <c r="Y60" s="57">
        <f t="shared" si="0"/>
        <v>4</v>
      </c>
      <c r="Z60" s="59">
        <v>5360</v>
      </c>
      <c r="AA60" s="59">
        <v>199</v>
      </c>
    </row>
    <row r="61" spans="1:27" x14ac:dyDescent="0.25">
      <c r="A61" s="53">
        <v>41655</v>
      </c>
      <c r="B61" s="21">
        <v>26</v>
      </c>
      <c r="C61" s="21" t="s">
        <v>99</v>
      </c>
      <c r="D61" s="21" t="s">
        <v>58</v>
      </c>
      <c r="E61" s="54">
        <v>0.73263888888888884</v>
      </c>
      <c r="F61" s="55">
        <v>0.96408564814814823</v>
      </c>
      <c r="G61" s="55">
        <v>4.7418981481481486E-2</v>
      </c>
      <c r="H61" s="21">
        <v>10.4</v>
      </c>
      <c r="I61" s="21">
        <v>10.6</v>
      </c>
      <c r="J61" s="21">
        <v>10.7</v>
      </c>
      <c r="K61" s="21">
        <v>11.7</v>
      </c>
      <c r="L61" s="21">
        <v>0</v>
      </c>
      <c r="M61" s="21">
        <v>319</v>
      </c>
      <c r="N61" s="21">
        <v>51</v>
      </c>
      <c r="O61" s="21">
        <v>22</v>
      </c>
      <c r="P61" s="21" t="s">
        <v>27</v>
      </c>
      <c r="Q61" s="21" t="s">
        <v>28</v>
      </c>
      <c r="R61" s="21">
        <v>2</v>
      </c>
      <c r="S61" s="21">
        <v>0</v>
      </c>
      <c r="T61" s="21">
        <v>1</v>
      </c>
      <c r="U61" s="21">
        <v>0</v>
      </c>
      <c r="V61" s="56">
        <v>0</v>
      </c>
      <c r="W61" s="20" t="s">
        <v>29</v>
      </c>
      <c r="X61" s="59">
        <v>6062</v>
      </c>
      <c r="Y61" s="57">
        <f t="shared" si="0"/>
        <v>1</v>
      </c>
      <c r="Z61" s="59">
        <v>6064</v>
      </c>
      <c r="AA61" s="20" t="s">
        <v>29</v>
      </c>
    </row>
    <row r="62" spans="1:27" x14ac:dyDescent="0.25">
      <c r="A62" s="53">
        <v>41659</v>
      </c>
      <c r="B62" s="21">
        <v>33</v>
      </c>
      <c r="C62" s="21" t="s">
        <v>99</v>
      </c>
      <c r="D62" s="21" t="s">
        <v>55</v>
      </c>
      <c r="E62" s="54">
        <v>0.89583333333333337</v>
      </c>
      <c r="F62" s="55">
        <v>5.3900462962962963E-2</v>
      </c>
      <c r="G62" s="55">
        <v>0.13723379629629631</v>
      </c>
      <c r="H62" s="21">
        <v>9.1999999999999993</v>
      </c>
      <c r="I62" s="21">
        <v>9</v>
      </c>
      <c r="J62" s="21">
        <v>9.6999999999999993</v>
      </c>
      <c r="K62" s="21">
        <v>9.8000000000000007</v>
      </c>
      <c r="L62" s="21">
        <v>0</v>
      </c>
      <c r="M62" s="21">
        <v>335</v>
      </c>
      <c r="N62" s="21">
        <v>62</v>
      </c>
      <c r="O62" s="21">
        <v>17</v>
      </c>
      <c r="P62" s="21" t="s">
        <v>27</v>
      </c>
      <c r="Q62" s="21" t="s">
        <v>28</v>
      </c>
      <c r="R62" s="21">
        <v>61</v>
      </c>
      <c r="S62" s="21">
        <v>4</v>
      </c>
      <c r="T62" s="21">
        <v>4</v>
      </c>
      <c r="U62" s="21">
        <v>1</v>
      </c>
      <c r="V62" s="56">
        <v>2</v>
      </c>
      <c r="W62" s="59">
        <v>577</v>
      </c>
      <c r="X62" s="59">
        <v>3342</v>
      </c>
      <c r="Y62" s="57">
        <f t="shared" si="0"/>
        <v>8</v>
      </c>
      <c r="Z62" s="59">
        <v>6233</v>
      </c>
      <c r="AA62" s="59">
        <v>288.5</v>
      </c>
    </row>
    <row r="63" spans="1:27" x14ac:dyDescent="0.25">
      <c r="A63" s="53">
        <v>41661</v>
      </c>
      <c r="B63" s="21">
        <v>38</v>
      </c>
      <c r="C63" s="21" t="s">
        <v>99</v>
      </c>
      <c r="D63" s="21" t="s">
        <v>58</v>
      </c>
      <c r="E63" s="54">
        <v>0.74652777777777779</v>
      </c>
      <c r="F63" s="55">
        <v>0.80372685185185189</v>
      </c>
      <c r="G63" s="55">
        <v>0.88706018518518526</v>
      </c>
      <c r="H63" s="21">
        <v>9.1999999999999993</v>
      </c>
      <c r="I63" s="21">
        <v>9.1999999999999993</v>
      </c>
      <c r="J63" s="21">
        <v>9.4</v>
      </c>
      <c r="K63" s="21">
        <v>9.6999999999999993</v>
      </c>
      <c r="L63" s="21">
        <v>0</v>
      </c>
      <c r="M63" s="21">
        <v>375</v>
      </c>
      <c r="N63" s="21">
        <v>93</v>
      </c>
      <c r="O63" s="21">
        <v>20</v>
      </c>
      <c r="P63" s="21" t="s">
        <v>27</v>
      </c>
      <c r="Q63" s="21" t="s">
        <v>28</v>
      </c>
      <c r="R63" s="21">
        <v>50</v>
      </c>
      <c r="S63" s="21">
        <v>3</v>
      </c>
      <c r="T63" s="21">
        <v>10</v>
      </c>
      <c r="U63" s="21">
        <v>0</v>
      </c>
      <c r="V63" s="56">
        <v>2</v>
      </c>
      <c r="W63" s="59">
        <v>5</v>
      </c>
      <c r="X63" s="59">
        <v>3072</v>
      </c>
      <c r="Y63" s="57">
        <f t="shared" si="0"/>
        <v>13</v>
      </c>
      <c r="Z63" s="59">
        <v>6631</v>
      </c>
      <c r="AA63" s="59">
        <v>2.5</v>
      </c>
    </row>
    <row r="64" spans="1:27" x14ac:dyDescent="0.25">
      <c r="A64" s="53">
        <v>41663</v>
      </c>
      <c r="B64" s="21">
        <v>47</v>
      </c>
      <c r="C64" s="21" t="s">
        <v>99</v>
      </c>
      <c r="D64" s="21" t="s">
        <v>55</v>
      </c>
      <c r="E64" s="54">
        <v>0.77777777777777779</v>
      </c>
      <c r="F64" s="55">
        <v>0.93519675925925927</v>
      </c>
      <c r="G64" s="55">
        <v>1.8530092592592595E-2</v>
      </c>
      <c r="H64" s="21">
        <v>9.1999999999999993</v>
      </c>
      <c r="I64" s="21">
        <v>9.4</v>
      </c>
      <c r="J64" s="21">
        <v>9.1999999999999993</v>
      </c>
      <c r="K64" s="21">
        <v>10.5</v>
      </c>
      <c r="L64" s="21">
        <v>0</v>
      </c>
      <c r="M64" s="21">
        <v>327</v>
      </c>
      <c r="N64" s="21">
        <v>60</v>
      </c>
      <c r="O64" s="21">
        <v>16</v>
      </c>
      <c r="P64" s="21" t="s">
        <v>27</v>
      </c>
      <c r="Q64" s="21" t="s">
        <v>28</v>
      </c>
      <c r="R64" s="21">
        <v>21</v>
      </c>
      <c r="S64" s="21">
        <v>14</v>
      </c>
      <c r="T64" s="21">
        <v>2</v>
      </c>
      <c r="U64" s="21">
        <v>1</v>
      </c>
      <c r="V64" s="56">
        <v>14</v>
      </c>
      <c r="W64" s="59">
        <v>4027</v>
      </c>
      <c r="X64" s="59">
        <v>5388</v>
      </c>
      <c r="Y64" s="57">
        <f t="shared" si="0"/>
        <v>16</v>
      </c>
      <c r="Z64" s="59">
        <v>6941</v>
      </c>
      <c r="AA64" s="60">
        <v>287.64285710000001</v>
      </c>
    </row>
    <row r="65" spans="1:27" x14ac:dyDescent="0.25">
      <c r="A65" s="53">
        <v>41666</v>
      </c>
      <c r="B65" s="21">
        <v>52</v>
      </c>
      <c r="C65" s="21" t="s">
        <v>99</v>
      </c>
      <c r="D65" s="21" t="s">
        <v>58</v>
      </c>
      <c r="E65" s="54">
        <v>0.74305555555555547</v>
      </c>
      <c r="F65" s="55">
        <v>6.5625000000000003E-2</v>
      </c>
      <c r="G65" s="55" t="s">
        <v>126</v>
      </c>
      <c r="H65" s="21">
        <v>9.4</v>
      </c>
      <c r="I65" s="21">
        <v>8.1</v>
      </c>
      <c r="J65" s="21">
        <v>8.6999999999999993</v>
      </c>
      <c r="K65" s="21">
        <v>9</v>
      </c>
      <c r="L65" s="21">
        <v>0</v>
      </c>
      <c r="M65" s="21">
        <v>362</v>
      </c>
      <c r="N65" s="21">
        <v>82</v>
      </c>
      <c r="O65" s="21">
        <v>20</v>
      </c>
      <c r="P65" s="21" t="s">
        <v>57</v>
      </c>
      <c r="Q65" s="21" t="s">
        <v>28</v>
      </c>
      <c r="R65" s="21">
        <v>7</v>
      </c>
      <c r="S65" s="21">
        <v>1</v>
      </c>
      <c r="T65" s="21">
        <v>1</v>
      </c>
      <c r="U65" s="21">
        <v>0</v>
      </c>
      <c r="V65" s="56">
        <v>0</v>
      </c>
      <c r="W65" s="20" t="s">
        <v>29</v>
      </c>
      <c r="X65" s="59">
        <v>1965</v>
      </c>
      <c r="Y65" s="57">
        <f t="shared" si="0"/>
        <v>2</v>
      </c>
      <c r="Z65" s="59">
        <v>3376</v>
      </c>
      <c r="AA65" s="20" t="s">
        <v>29</v>
      </c>
    </row>
    <row r="66" spans="1:27" x14ac:dyDescent="0.25">
      <c r="A66" s="62">
        <v>41667</v>
      </c>
      <c r="B66" s="23">
        <v>55</v>
      </c>
      <c r="C66" s="23" t="s">
        <v>99</v>
      </c>
      <c r="D66" s="23" t="s">
        <v>55</v>
      </c>
      <c r="E66" s="63">
        <v>0.73888888888888893</v>
      </c>
      <c r="F66" s="64">
        <v>0.97343750000000007</v>
      </c>
      <c r="G66" s="64">
        <v>5.6770833333333333E-2</v>
      </c>
      <c r="H66" s="23">
        <v>9</v>
      </c>
      <c r="I66" s="23">
        <v>8.8000000000000007</v>
      </c>
      <c r="J66" s="23">
        <v>9.8000000000000007</v>
      </c>
      <c r="K66" s="23">
        <v>9.5</v>
      </c>
      <c r="L66" s="23">
        <v>0</v>
      </c>
      <c r="M66" s="23">
        <v>341</v>
      </c>
      <c r="N66" s="23">
        <v>76</v>
      </c>
      <c r="O66" s="23">
        <v>20</v>
      </c>
      <c r="P66" s="23" t="s">
        <v>27</v>
      </c>
      <c r="Q66" s="23" t="s">
        <v>28</v>
      </c>
      <c r="R66" s="23">
        <v>68</v>
      </c>
      <c r="S66" s="23">
        <v>1</v>
      </c>
      <c r="T66" s="23">
        <v>10</v>
      </c>
      <c r="U66" s="23">
        <v>1</v>
      </c>
      <c r="V66" s="56">
        <v>0</v>
      </c>
      <c r="W66" s="26" t="s">
        <v>29</v>
      </c>
      <c r="X66" s="59">
        <v>3717</v>
      </c>
      <c r="Y66" s="57">
        <f t="shared" si="0"/>
        <v>11</v>
      </c>
      <c r="Z66" s="59">
        <v>6495</v>
      </c>
      <c r="AA66" s="20" t="s">
        <v>29</v>
      </c>
    </row>
    <row r="67" spans="1:27" x14ac:dyDescent="0.25">
      <c r="A67" s="77">
        <v>41669</v>
      </c>
      <c r="B67" s="35">
        <v>64</v>
      </c>
      <c r="C67" s="35" t="s">
        <v>99</v>
      </c>
      <c r="D67" s="35" t="s">
        <v>58</v>
      </c>
      <c r="E67" s="78">
        <v>0.73819444444444438</v>
      </c>
      <c r="F67" s="79">
        <v>5.5844907407407406E-2</v>
      </c>
      <c r="G67" s="79">
        <v>8.7615740740740744E-2</v>
      </c>
      <c r="H67" s="35">
        <v>8.6</v>
      </c>
      <c r="I67" s="35">
        <v>8.5</v>
      </c>
      <c r="J67" s="35">
        <v>9.5</v>
      </c>
      <c r="K67" s="35">
        <v>9.6</v>
      </c>
      <c r="L67" s="35">
        <v>0</v>
      </c>
      <c r="M67" s="35">
        <v>369</v>
      </c>
      <c r="N67" s="35">
        <v>89</v>
      </c>
      <c r="O67" s="35">
        <v>22</v>
      </c>
      <c r="P67" s="35" t="s">
        <v>57</v>
      </c>
      <c r="Q67" s="35" t="s">
        <v>28</v>
      </c>
      <c r="R67" s="35">
        <v>1</v>
      </c>
      <c r="S67" s="35">
        <v>0</v>
      </c>
      <c r="T67" s="35">
        <v>1</v>
      </c>
      <c r="U67" s="35">
        <v>0</v>
      </c>
      <c r="V67" s="80">
        <v>0</v>
      </c>
      <c r="W67" s="80" t="s">
        <v>29</v>
      </c>
      <c r="X67" s="81">
        <v>2244</v>
      </c>
      <c r="Y67" s="81">
        <f t="shared" si="0"/>
        <v>1</v>
      </c>
      <c r="Z67" s="81">
        <v>2244</v>
      </c>
      <c r="AA67" s="20" t="s">
        <v>29</v>
      </c>
    </row>
    <row r="68" spans="1:27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82"/>
      <c r="W68" s="57"/>
      <c r="X68" s="57"/>
      <c r="Y68" s="57"/>
      <c r="Z68" s="57"/>
      <c r="AA68" s="59"/>
    </row>
    <row r="69" spans="1:27" ht="15.75" x14ac:dyDescent="0.25">
      <c r="A69" s="37" t="s">
        <v>127</v>
      </c>
      <c r="B69" s="21"/>
      <c r="C69" s="21"/>
      <c r="D69" s="21"/>
      <c r="E69" s="37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82"/>
      <c r="W69" s="59"/>
      <c r="X69" s="59"/>
      <c r="Y69" s="59"/>
      <c r="Z69" s="59"/>
      <c r="AA69" s="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3" sqref="C3"/>
    </sheetView>
  </sheetViews>
  <sheetFormatPr defaultRowHeight="15" x14ac:dyDescent="0.25"/>
  <sheetData>
    <row r="1" spans="1:7" x14ac:dyDescent="0.25">
      <c r="A1" t="s">
        <v>130</v>
      </c>
      <c r="G1" t="s">
        <v>131</v>
      </c>
    </row>
    <row r="2" spans="1:7" x14ac:dyDescent="0.25">
      <c r="A2" t="s">
        <v>132</v>
      </c>
    </row>
    <row r="3" spans="1:7" x14ac:dyDescent="0.25">
      <c r="A3" t="s">
        <v>133</v>
      </c>
    </row>
    <row r="4" spans="1:7" x14ac:dyDescent="0.25">
      <c r="A4" t="s">
        <v>134</v>
      </c>
    </row>
    <row r="5" spans="1:7" x14ac:dyDescent="0.25">
      <c r="A5" t="s">
        <v>135</v>
      </c>
    </row>
    <row r="6" spans="1:7" x14ac:dyDescent="0.25">
      <c r="A6" t="s">
        <v>136</v>
      </c>
    </row>
    <row r="7" spans="1:7" x14ac:dyDescent="0.25">
      <c r="A7" t="s">
        <v>137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  <c r="G9" t="s">
        <v>140</v>
      </c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7">
        <v>0.19800000000000001</v>
      </c>
      <c r="D11" s="87">
        <v>2.5000000000000001E-2</v>
      </c>
      <c r="E11" s="87">
        <v>0.22800000000000001</v>
      </c>
      <c r="F11" s="87">
        <v>4.2000000000000003E-2</v>
      </c>
    </row>
    <row r="12" spans="1:7" ht="18.75" x14ac:dyDescent="0.3">
      <c r="A12" s="88"/>
      <c r="B12" s="85">
        <v>2</v>
      </c>
      <c r="C12" s="87">
        <v>0.33100000000000002</v>
      </c>
      <c r="D12" s="87">
        <v>4.4999999999999998E-2</v>
      </c>
      <c r="E12" s="87">
        <v>0.35199999999999998</v>
      </c>
      <c r="F12" s="87">
        <v>3.2000000000000001E-2</v>
      </c>
    </row>
    <row r="13" spans="1:7" ht="18.75" x14ac:dyDescent="0.3">
      <c r="A13" s="88"/>
      <c r="B13" s="85">
        <v>3</v>
      </c>
      <c r="C13" s="87">
        <v>0.40100000000000002</v>
      </c>
      <c r="D13" s="87">
        <v>2.8000000000000001E-2</v>
      </c>
      <c r="E13" s="87">
        <v>0.35299999999999998</v>
      </c>
      <c r="F13" s="87">
        <v>4.8000000000000001E-2</v>
      </c>
    </row>
    <row r="14" spans="1:7" ht="18.75" x14ac:dyDescent="0.3">
      <c r="A14" s="88"/>
      <c r="B14" s="85">
        <v>4</v>
      </c>
      <c r="C14" s="87">
        <v>0.32400000000000001</v>
      </c>
      <c r="D14" s="87">
        <v>2.1000000000000001E-2</v>
      </c>
      <c r="E14" s="87">
        <v>0.38200000000000001</v>
      </c>
      <c r="F14" s="87">
        <v>4.8000000000000001E-2</v>
      </c>
    </row>
    <row r="15" spans="1:7" ht="18.75" x14ac:dyDescent="0.3">
      <c r="A15" s="88"/>
      <c r="B15" s="85">
        <v>5</v>
      </c>
      <c r="C15" s="87">
        <v>0.192</v>
      </c>
      <c r="D15" s="87">
        <v>5.5E-2</v>
      </c>
      <c r="E15" s="89">
        <v>0.33</v>
      </c>
      <c r="F15" s="87">
        <v>2.1999999999999999E-2</v>
      </c>
    </row>
    <row r="16" spans="1:7" ht="18.75" x14ac:dyDescent="0.3">
      <c r="A16" s="88" t="s">
        <v>144</v>
      </c>
      <c r="B16" s="85">
        <v>1</v>
      </c>
      <c r="C16" s="89">
        <v>0.3</v>
      </c>
      <c r="D16" s="87">
        <v>0.122</v>
      </c>
      <c r="E16" s="87">
        <v>0.217</v>
      </c>
      <c r="F16" s="87">
        <v>5.5E-2</v>
      </c>
    </row>
    <row r="17" spans="1:6" ht="18.75" x14ac:dyDescent="0.3">
      <c r="A17" s="88"/>
      <c r="B17" s="85">
        <v>2</v>
      </c>
      <c r="C17" s="87">
        <v>0.42799999999999999</v>
      </c>
      <c r="D17" s="87">
        <v>0.16700000000000001</v>
      </c>
      <c r="E17" s="87">
        <v>0.39500000000000002</v>
      </c>
      <c r="F17" s="87">
        <v>7.5999999999999998E-2</v>
      </c>
    </row>
    <row r="18" spans="1:6" ht="18.75" x14ac:dyDescent="0.3">
      <c r="A18" s="88"/>
      <c r="B18" s="85">
        <v>3</v>
      </c>
      <c r="C18" s="89">
        <v>0.56000000000000005</v>
      </c>
      <c r="D18" s="87">
        <v>0.16800000000000001</v>
      </c>
      <c r="E18" s="87">
        <v>0.41599999999999998</v>
      </c>
      <c r="F18" s="87">
        <v>0.127</v>
      </c>
    </row>
    <row r="19" spans="1:6" ht="18.75" x14ac:dyDescent="0.3">
      <c r="A19" s="88"/>
      <c r="B19" s="85">
        <v>4</v>
      </c>
      <c r="C19" s="87">
        <v>0.33700000000000002</v>
      </c>
      <c r="D19" s="87">
        <v>0.11899999999999999</v>
      </c>
      <c r="E19" s="87">
        <v>0.49099999999999999</v>
      </c>
      <c r="F19" s="87">
        <v>0.127</v>
      </c>
    </row>
    <row r="20" spans="1:6" ht="18.75" x14ac:dyDescent="0.3">
      <c r="A20" s="88"/>
      <c r="B20" s="85">
        <v>5</v>
      </c>
      <c r="C20" s="87">
        <v>0.215</v>
      </c>
      <c r="D20" s="87">
        <v>9.7000000000000003E-2</v>
      </c>
      <c r="E20" s="89">
        <v>0.3</v>
      </c>
      <c r="F20" s="87">
        <v>6.3E-2</v>
      </c>
    </row>
    <row r="21" spans="1:6" ht="18.75" x14ac:dyDescent="0.3">
      <c r="A21" s="88" t="s">
        <v>145</v>
      </c>
      <c r="B21" s="85">
        <v>1</v>
      </c>
      <c r="C21" s="87">
        <v>1.4259999999999999</v>
      </c>
      <c r="D21" s="87">
        <v>0.11600000000000001</v>
      </c>
      <c r="E21" s="89">
        <v>-0.42</v>
      </c>
      <c r="F21" s="87">
        <v>8.5000000000000006E-2</v>
      </c>
    </row>
    <row r="22" spans="1:6" ht="18.75" x14ac:dyDescent="0.3">
      <c r="A22" s="88"/>
      <c r="B22" s="85">
        <v>2</v>
      </c>
      <c r="C22" s="87">
        <v>1.3959999999999999</v>
      </c>
      <c r="D22" s="87">
        <v>5.1999999999999998E-2</v>
      </c>
      <c r="E22" s="87">
        <v>-0.371</v>
      </c>
      <c r="F22" s="89">
        <v>0.14000000000000001</v>
      </c>
    </row>
    <row r="23" spans="1:6" ht="18.75" x14ac:dyDescent="0.3">
      <c r="A23" s="88"/>
      <c r="B23" s="85">
        <v>3</v>
      </c>
      <c r="C23" s="87">
        <v>1.2829999999999999</v>
      </c>
      <c r="D23" s="87">
        <v>8.8999999999999996E-2</v>
      </c>
      <c r="E23" s="87">
        <v>-0.35099999999999998</v>
      </c>
      <c r="F23" s="87">
        <v>9.4E-2</v>
      </c>
    </row>
    <row r="24" spans="1:6" ht="18.75" x14ac:dyDescent="0.3">
      <c r="A24" s="88"/>
      <c r="B24" s="85">
        <v>4</v>
      </c>
      <c r="C24" s="87">
        <v>1.5429999999999999</v>
      </c>
      <c r="D24" s="87">
        <v>7.9000000000000001E-2</v>
      </c>
      <c r="E24" s="89">
        <v>-0.31</v>
      </c>
      <c r="F24" s="87">
        <v>6.7000000000000004E-2</v>
      </c>
    </row>
    <row r="25" spans="1:6" ht="18.75" x14ac:dyDescent="0.3">
      <c r="A25" s="88"/>
      <c r="B25" s="85">
        <v>5</v>
      </c>
      <c r="C25" s="87">
        <v>1.387</v>
      </c>
      <c r="D25" s="87">
        <v>9.1999999999999998E-2</v>
      </c>
      <c r="E25" s="87">
        <v>-0.307</v>
      </c>
      <c r="F25" s="87">
        <v>0.109</v>
      </c>
    </row>
    <row r="26" spans="1:6" ht="18.75" x14ac:dyDescent="0.3">
      <c r="A26" s="88" t="s">
        <v>146</v>
      </c>
      <c r="B26" s="85">
        <v>1</v>
      </c>
      <c r="C26" s="87">
        <v>2.1190000000000002</v>
      </c>
      <c r="D26" s="87">
        <v>1.7999999999999999E-2</v>
      </c>
      <c r="E26" s="87" t="s">
        <v>147</v>
      </c>
      <c r="F26" s="87" t="s">
        <v>147</v>
      </c>
    </row>
    <row r="27" spans="1:6" ht="18.75" x14ac:dyDescent="0.3">
      <c r="A27" s="88"/>
      <c r="B27" s="85">
        <v>2</v>
      </c>
      <c r="C27" s="87">
        <v>2.0750000000000002</v>
      </c>
      <c r="D27" s="87">
        <v>1.2E-2</v>
      </c>
      <c r="E27" s="87" t="s">
        <v>147</v>
      </c>
      <c r="F27" s="87" t="s">
        <v>147</v>
      </c>
    </row>
    <row r="28" spans="1:6" ht="18.75" x14ac:dyDescent="0.3">
      <c r="A28" s="88"/>
      <c r="B28" s="85">
        <v>3</v>
      </c>
      <c r="C28" s="87">
        <v>2.1070000000000002</v>
      </c>
      <c r="D28" s="87">
        <v>1.7000000000000001E-2</v>
      </c>
      <c r="E28" s="87" t="s">
        <v>147</v>
      </c>
      <c r="F28" s="87" t="s">
        <v>147</v>
      </c>
    </row>
    <row r="29" spans="1:6" ht="18.75" x14ac:dyDescent="0.3">
      <c r="A29" s="88"/>
      <c r="B29" s="85">
        <v>4</v>
      </c>
      <c r="C29" s="87">
        <v>2.1030000000000002</v>
      </c>
      <c r="D29" s="87">
        <v>1.2E-2</v>
      </c>
      <c r="E29" s="87" t="s">
        <v>147</v>
      </c>
      <c r="F29" s="87" t="s">
        <v>147</v>
      </c>
    </row>
    <row r="30" spans="1:6" ht="18.75" x14ac:dyDescent="0.3">
      <c r="A30" s="88"/>
      <c r="B30" s="85">
        <v>5</v>
      </c>
      <c r="C30" s="87">
        <v>2.109</v>
      </c>
      <c r="D30" s="87">
        <v>2.9000000000000001E-2</v>
      </c>
      <c r="E30" s="87" t="s">
        <v>147</v>
      </c>
      <c r="F30" s="87" t="s">
        <v>147</v>
      </c>
    </row>
    <row r="31" spans="1:6" ht="18.75" x14ac:dyDescent="0.3">
      <c r="A31" s="88" t="s">
        <v>148</v>
      </c>
      <c r="B31" s="85">
        <v>1</v>
      </c>
      <c r="C31" s="87">
        <v>0.96899999999999997</v>
      </c>
      <c r="D31" s="89">
        <v>0.01</v>
      </c>
      <c r="E31" s="87" t="s">
        <v>147</v>
      </c>
      <c r="F31" s="87" t="s">
        <v>147</v>
      </c>
    </row>
    <row r="32" spans="1:6" ht="18.75" x14ac:dyDescent="0.3">
      <c r="A32" s="88"/>
      <c r="B32" s="85">
        <v>2</v>
      </c>
      <c r="C32" s="87">
        <v>0.97399999999999998</v>
      </c>
      <c r="D32" s="87">
        <v>1.2999999999999999E-2</v>
      </c>
      <c r="E32" s="87" t="s">
        <v>147</v>
      </c>
      <c r="F32" s="87" t="s">
        <v>147</v>
      </c>
    </row>
    <row r="33" spans="1:6" ht="18.75" x14ac:dyDescent="0.3">
      <c r="A33" s="88"/>
      <c r="B33" s="85">
        <v>3</v>
      </c>
      <c r="C33" s="87">
        <v>0.91900000000000004</v>
      </c>
      <c r="D33" s="87">
        <v>8.9999999999999993E-3</v>
      </c>
      <c r="E33" s="87" t="s">
        <v>147</v>
      </c>
      <c r="F33" s="87" t="s">
        <v>147</v>
      </c>
    </row>
    <row r="34" spans="1:6" ht="18.75" x14ac:dyDescent="0.3">
      <c r="A34" s="88"/>
      <c r="B34" s="85">
        <v>4</v>
      </c>
      <c r="C34" s="87">
        <v>0.97199999999999998</v>
      </c>
      <c r="D34" s="87">
        <v>1.4E-2</v>
      </c>
      <c r="E34" s="87" t="s">
        <v>147</v>
      </c>
      <c r="F34" s="87" t="s">
        <v>147</v>
      </c>
    </row>
    <row r="35" spans="1:6" ht="18.75" x14ac:dyDescent="0.3">
      <c r="A35" s="88"/>
      <c r="B35" s="85">
        <v>5</v>
      </c>
      <c r="C35" s="87">
        <v>0.94899999999999995</v>
      </c>
      <c r="D35" s="89">
        <v>0.01</v>
      </c>
      <c r="E35" s="87" t="s">
        <v>147</v>
      </c>
      <c r="F35" s="87" t="s">
        <v>147</v>
      </c>
    </row>
    <row r="36" spans="1:6" ht="18.75" x14ac:dyDescent="0.3">
      <c r="A36" s="88" t="s">
        <v>149</v>
      </c>
      <c r="B36" s="85">
        <v>1</v>
      </c>
      <c r="C36" s="87">
        <v>0.111</v>
      </c>
      <c r="D36" s="87">
        <v>5.0000000000000001E-3</v>
      </c>
      <c r="E36" s="87">
        <v>0.14899999999999999</v>
      </c>
      <c r="F36" s="87">
        <v>8.0000000000000002E-3</v>
      </c>
    </row>
    <row r="37" spans="1:6" ht="18.75" x14ac:dyDescent="0.3">
      <c r="A37" s="88"/>
      <c r="B37" s="85">
        <v>2</v>
      </c>
      <c r="C37" s="87">
        <v>0.14399999999999999</v>
      </c>
      <c r="D37" s="87">
        <v>1.0999999999999999E-2</v>
      </c>
      <c r="E37" s="87">
        <v>0.187</v>
      </c>
      <c r="F37" s="87">
        <v>6.0000000000000001E-3</v>
      </c>
    </row>
    <row r="38" spans="1:6" ht="18.75" x14ac:dyDescent="0.3">
      <c r="A38" s="88"/>
      <c r="B38" s="85">
        <v>3</v>
      </c>
      <c r="C38" s="87">
        <v>0.126</v>
      </c>
      <c r="D38" s="87">
        <v>1.0999999999999999E-2</v>
      </c>
      <c r="E38" s="87">
        <v>0.17599999999999999</v>
      </c>
      <c r="F38" s="87">
        <v>8.0000000000000002E-3</v>
      </c>
    </row>
    <row r="39" spans="1:6" ht="18.75" x14ac:dyDescent="0.3">
      <c r="A39" s="88"/>
      <c r="B39" s="85">
        <v>4</v>
      </c>
      <c r="C39" s="87">
        <v>0.14599999999999999</v>
      </c>
      <c r="D39" s="87">
        <v>1.2999999999999999E-2</v>
      </c>
      <c r="E39" s="87">
        <v>0.18099999999999999</v>
      </c>
      <c r="F39" s="87">
        <v>7.0000000000000001E-3</v>
      </c>
    </row>
    <row r="40" spans="1:6" ht="18.75" x14ac:dyDescent="0.3">
      <c r="A40" s="88"/>
      <c r="B40" s="85">
        <v>5</v>
      </c>
      <c r="C40" s="87">
        <v>0.13800000000000001</v>
      </c>
      <c r="D40" s="87">
        <v>8.9999999999999993E-3</v>
      </c>
      <c r="E40" s="87">
        <v>0.17499999999999999</v>
      </c>
      <c r="F40" s="89">
        <v>0.01</v>
      </c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3" sqref="A3"/>
    </sheetView>
  </sheetViews>
  <sheetFormatPr defaultRowHeight="15" x14ac:dyDescent="0.25"/>
  <sheetData>
    <row r="1" spans="1:7" x14ac:dyDescent="0.25">
      <c r="A1" t="s">
        <v>130</v>
      </c>
      <c r="G1" t="s">
        <v>150</v>
      </c>
    </row>
    <row r="2" spans="1:7" x14ac:dyDescent="0.25">
      <c r="A2" t="s">
        <v>132</v>
      </c>
    </row>
    <row r="3" spans="1:7" x14ac:dyDescent="0.25">
      <c r="A3" t="s">
        <v>151</v>
      </c>
    </row>
    <row r="4" spans="1:7" x14ac:dyDescent="0.25">
      <c r="A4" t="s">
        <v>134</v>
      </c>
    </row>
    <row r="5" spans="1:7" x14ac:dyDescent="0.25">
      <c r="A5" t="s">
        <v>135</v>
      </c>
    </row>
    <row r="6" spans="1:7" x14ac:dyDescent="0.25">
      <c r="A6" t="s">
        <v>136</v>
      </c>
    </row>
    <row r="7" spans="1:7" x14ac:dyDescent="0.25">
      <c r="A7" t="s">
        <v>152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7">
        <v>0.14899999999999999</v>
      </c>
      <c r="D11" s="87">
        <v>5.3999999999999999E-2</v>
      </c>
      <c r="E11" s="87">
        <v>0.20200000000000001</v>
      </c>
      <c r="F11" s="87">
        <v>3.7999999999999999E-2</v>
      </c>
    </row>
    <row r="12" spans="1:7" ht="18.75" x14ac:dyDescent="0.3">
      <c r="A12" s="88"/>
      <c r="B12" s="85">
        <v>2</v>
      </c>
      <c r="C12" s="87">
        <v>0.222</v>
      </c>
      <c r="D12" s="87">
        <v>2.5000000000000001E-2</v>
      </c>
      <c r="E12" s="87">
        <v>0.19800000000000001</v>
      </c>
      <c r="F12" s="87">
        <v>2.5999999999999999E-2</v>
      </c>
    </row>
    <row r="13" spans="1:7" ht="18.75" x14ac:dyDescent="0.3">
      <c r="A13" s="88"/>
      <c r="B13" s="85">
        <v>3</v>
      </c>
      <c r="C13" s="89">
        <v>0.25</v>
      </c>
      <c r="D13" s="87">
        <v>5.5E-2</v>
      </c>
      <c r="E13" s="87">
        <v>0.222</v>
      </c>
      <c r="F13" s="87">
        <v>5.8999999999999997E-2</v>
      </c>
    </row>
    <row r="14" spans="1:7" ht="18.75" x14ac:dyDescent="0.3">
      <c r="A14" s="88"/>
      <c r="B14" s="85">
        <v>4</v>
      </c>
      <c r="C14" s="87">
        <v>0.20399999999999999</v>
      </c>
      <c r="D14" s="87">
        <v>4.9000000000000002E-2</v>
      </c>
      <c r="E14" s="87">
        <v>0.27800000000000002</v>
      </c>
      <c r="F14" s="87">
        <v>4.2999999999999997E-2</v>
      </c>
    </row>
    <row r="15" spans="1:7" ht="18.75" x14ac:dyDescent="0.3">
      <c r="A15" s="88"/>
      <c r="B15" s="85">
        <v>5</v>
      </c>
      <c r="C15" s="87">
        <v>0.217</v>
      </c>
      <c r="D15" s="87">
        <v>5.7000000000000002E-2</v>
      </c>
      <c r="E15" s="89">
        <v>0.24399999999999999</v>
      </c>
      <c r="F15" s="87">
        <v>2.4E-2</v>
      </c>
    </row>
    <row r="16" spans="1:7" ht="18.75" x14ac:dyDescent="0.3">
      <c r="A16" s="88" t="s">
        <v>144</v>
      </c>
      <c r="B16" s="85">
        <v>1</v>
      </c>
      <c r="C16" s="89">
        <v>0.106</v>
      </c>
      <c r="D16" s="87">
        <v>6.2E-2</v>
      </c>
      <c r="E16" s="89">
        <v>0.12</v>
      </c>
      <c r="F16" s="87">
        <v>0.115</v>
      </c>
    </row>
    <row r="17" spans="1:6" ht="18.75" x14ac:dyDescent="0.3">
      <c r="A17" s="88"/>
      <c r="B17" s="85">
        <v>2</v>
      </c>
      <c r="C17" s="89">
        <v>0.31</v>
      </c>
      <c r="D17" s="87">
        <v>7.9000000000000001E-2</v>
      </c>
      <c r="E17" s="87">
        <v>0.11899999999999999</v>
      </c>
      <c r="F17" s="87">
        <v>9.0999999999999998E-2</v>
      </c>
    </row>
    <row r="18" spans="1:6" ht="18.75" x14ac:dyDescent="0.3">
      <c r="A18" s="88"/>
      <c r="B18" s="85">
        <v>3</v>
      </c>
      <c r="C18" s="89">
        <v>0.34</v>
      </c>
      <c r="D18" s="87">
        <v>8.1000000000000003E-2</v>
      </c>
      <c r="E18" s="89">
        <v>0.25</v>
      </c>
      <c r="F18" s="87">
        <v>3.9E-2</v>
      </c>
    </row>
    <row r="19" spans="1:6" ht="18.75" x14ac:dyDescent="0.3">
      <c r="A19" s="88"/>
      <c r="B19" s="85">
        <v>4</v>
      </c>
      <c r="C19" s="87">
        <v>0.27800000000000002</v>
      </c>
      <c r="D19" s="87">
        <v>3.5000000000000003E-2</v>
      </c>
      <c r="E19" s="89">
        <v>0.22</v>
      </c>
      <c r="F19" s="87">
        <v>4.9000000000000002E-2</v>
      </c>
    </row>
    <row r="20" spans="1:6" ht="18.75" x14ac:dyDescent="0.3">
      <c r="A20" s="88"/>
      <c r="B20" s="85">
        <v>5</v>
      </c>
      <c r="C20" s="87">
        <v>0.11700000000000001</v>
      </c>
      <c r="D20" s="89">
        <v>0.06</v>
      </c>
      <c r="E20" s="89">
        <v>0.29699999999999999</v>
      </c>
      <c r="F20" s="87">
        <v>5.0999999999999997E-2</v>
      </c>
    </row>
    <row r="21" spans="1:6" ht="18.75" x14ac:dyDescent="0.3">
      <c r="A21" s="88" t="s">
        <v>145</v>
      </c>
      <c r="B21" s="85">
        <v>1</v>
      </c>
      <c r="C21" s="87">
        <v>0.35299999999999998</v>
      </c>
      <c r="D21" s="87">
        <v>0.20200000000000001</v>
      </c>
      <c r="E21" s="89">
        <v>-5.8999999999999997E-2</v>
      </c>
      <c r="F21" s="87">
        <v>0.127</v>
      </c>
    </row>
    <row r="22" spans="1:6" ht="18.75" x14ac:dyDescent="0.3">
      <c r="A22" s="88"/>
      <c r="B22" s="85">
        <v>2</v>
      </c>
      <c r="C22" s="87">
        <v>0.59499999999999997</v>
      </c>
      <c r="D22" s="87">
        <v>0.11899999999999999</v>
      </c>
      <c r="E22" s="87">
        <v>6.3E-2</v>
      </c>
      <c r="F22" s="89">
        <v>0.155</v>
      </c>
    </row>
    <row r="23" spans="1:6" ht="18.75" x14ac:dyDescent="0.3">
      <c r="A23" s="88"/>
      <c r="B23" s="85">
        <v>3</v>
      </c>
      <c r="C23" s="87">
        <v>0.313</v>
      </c>
      <c r="D23" s="87">
        <v>0.112</v>
      </c>
      <c r="E23" s="87">
        <v>0.16700000000000001</v>
      </c>
      <c r="F23" s="87">
        <v>0.121</v>
      </c>
    </row>
    <row r="24" spans="1:6" ht="18.75" x14ac:dyDescent="0.3">
      <c r="A24" s="88"/>
      <c r="B24" s="85">
        <v>4</v>
      </c>
      <c r="C24" s="89">
        <v>0.43</v>
      </c>
      <c r="D24" s="87">
        <v>0.17499999999999999</v>
      </c>
      <c r="E24" s="89">
        <v>0.12</v>
      </c>
      <c r="F24" s="87">
        <v>9.1999999999999998E-2</v>
      </c>
    </row>
    <row r="25" spans="1:6" ht="18.75" x14ac:dyDescent="0.3">
      <c r="A25" s="88"/>
      <c r="B25" s="85">
        <v>5</v>
      </c>
      <c r="C25" s="87">
        <v>0.34399999999999997</v>
      </c>
      <c r="D25" s="89">
        <v>0.14000000000000001</v>
      </c>
      <c r="E25" s="87">
        <v>6.4000000000000001E-2</v>
      </c>
      <c r="F25" s="87">
        <v>0.13100000000000001</v>
      </c>
    </row>
    <row r="26" spans="1:6" ht="18.75" x14ac:dyDescent="0.3">
      <c r="A26" s="88" t="s">
        <v>146</v>
      </c>
      <c r="B26" s="85">
        <v>1</v>
      </c>
      <c r="C26" s="87">
        <v>1.198</v>
      </c>
      <c r="D26" s="87">
        <v>2.7E-2</v>
      </c>
      <c r="E26" s="87" t="s">
        <v>147</v>
      </c>
      <c r="F26" s="87" t="s">
        <v>147</v>
      </c>
    </row>
    <row r="27" spans="1:6" ht="18.75" x14ac:dyDescent="0.3">
      <c r="A27" s="88"/>
      <c r="B27" s="85">
        <v>2</v>
      </c>
      <c r="C27" s="87">
        <v>1.9339999999999999</v>
      </c>
      <c r="D27" s="87">
        <v>2.7E-2</v>
      </c>
      <c r="E27" s="87" t="s">
        <v>147</v>
      </c>
      <c r="F27" s="87" t="s">
        <v>147</v>
      </c>
    </row>
    <row r="28" spans="1:6" ht="18.75" x14ac:dyDescent="0.3">
      <c r="A28" s="88"/>
      <c r="B28" s="85">
        <v>3</v>
      </c>
      <c r="C28" s="87">
        <v>1.9890000000000001</v>
      </c>
      <c r="D28" s="87">
        <v>2.1999999999999999E-2</v>
      </c>
      <c r="E28" s="87" t="s">
        <v>147</v>
      </c>
      <c r="F28" s="87" t="s">
        <v>147</v>
      </c>
    </row>
    <row r="29" spans="1:6" ht="18.75" x14ac:dyDescent="0.3">
      <c r="A29" s="88"/>
      <c r="B29" s="85">
        <v>4</v>
      </c>
      <c r="C29" s="89">
        <v>1.99</v>
      </c>
      <c r="D29" s="87">
        <v>2.1999999999999999E-2</v>
      </c>
      <c r="E29" s="87" t="s">
        <v>147</v>
      </c>
      <c r="F29" s="87" t="s">
        <v>147</v>
      </c>
    </row>
    <row r="30" spans="1:6" ht="18.75" x14ac:dyDescent="0.3">
      <c r="A30" s="88"/>
      <c r="B30" s="85">
        <v>5</v>
      </c>
      <c r="C30" s="87">
        <v>1.857</v>
      </c>
      <c r="D30" s="87">
        <v>5.7000000000000002E-2</v>
      </c>
      <c r="E30" s="87" t="s">
        <v>147</v>
      </c>
      <c r="F30" s="87" t="s">
        <v>147</v>
      </c>
    </row>
    <row r="31" spans="1:6" ht="18.75" x14ac:dyDescent="0.3">
      <c r="A31" s="88" t="s">
        <v>148</v>
      </c>
      <c r="B31" s="85">
        <v>1</v>
      </c>
      <c r="C31" s="87">
        <v>0.96699999999999997</v>
      </c>
      <c r="D31" s="89">
        <v>1.2E-2</v>
      </c>
      <c r="E31" s="87" t="s">
        <v>147</v>
      </c>
      <c r="F31" s="87" t="s">
        <v>147</v>
      </c>
    </row>
    <row r="32" spans="1:6" ht="18.75" x14ac:dyDescent="0.3">
      <c r="A32" s="88"/>
      <c r="B32" s="85">
        <v>2</v>
      </c>
      <c r="C32" s="87">
        <v>0.97699999999999998</v>
      </c>
      <c r="D32" s="89">
        <v>0.01</v>
      </c>
      <c r="E32" s="87" t="s">
        <v>147</v>
      </c>
      <c r="F32" s="87" t="s">
        <v>147</v>
      </c>
    </row>
    <row r="33" spans="1:6" ht="18.75" x14ac:dyDescent="0.3">
      <c r="A33" s="88"/>
      <c r="B33" s="85">
        <v>3</v>
      </c>
      <c r="C33" s="87">
        <v>0.96599999999999997</v>
      </c>
      <c r="D33" s="87">
        <v>1.4999999999999999E-2</v>
      </c>
      <c r="E33" s="87" t="s">
        <v>147</v>
      </c>
      <c r="F33" s="87" t="s">
        <v>147</v>
      </c>
    </row>
    <row r="34" spans="1:6" ht="18.75" x14ac:dyDescent="0.3">
      <c r="A34" s="88"/>
      <c r="B34" s="85">
        <v>4</v>
      </c>
      <c r="C34" s="87">
        <v>0.97099999999999997</v>
      </c>
      <c r="D34" s="87">
        <v>8.9999999999999993E-3</v>
      </c>
      <c r="E34" s="87" t="s">
        <v>147</v>
      </c>
      <c r="F34" s="87" t="s">
        <v>147</v>
      </c>
    </row>
    <row r="35" spans="1:6" ht="18.75" x14ac:dyDescent="0.3">
      <c r="A35" s="88"/>
      <c r="B35" s="85">
        <v>5</v>
      </c>
      <c r="C35" s="87">
        <v>0.97499999999999998</v>
      </c>
      <c r="D35" s="89">
        <v>0.01</v>
      </c>
      <c r="E35" s="87" t="s">
        <v>147</v>
      </c>
      <c r="F35" s="87" t="s">
        <v>147</v>
      </c>
    </row>
    <row r="36" spans="1:6" ht="18.75" x14ac:dyDescent="0.3">
      <c r="A36" s="88" t="s">
        <v>149</v>
      </c>
      <c r="B36" s="85">
        <v>1</v>
      </c>
      <c r="C36" s="87">
        <v>0.115</v>
      </c>
      <c r="D36" s="87">
        <v>8.0000000000000002E-3</v>
      </c>
      <c r="E36" s="87">
        <v>0.16400000000000001</v>
      </c>
      <c r="F36" s="87">
        <v>6.0000000000000001E-3</v>
      </c>
    </row>
    <row r="37" spans="1:6" ht="18.75" x14ac:dyDescent="0.3">
      <c r="A37" s="88"/>
      <c r="B37" s="85">
        <v>2</v>
      </c>
      <c r="C37" s="87">
        <v>0.13200000000000001</v>
      </c>
      <c r="D37" s="89">
        <v>0.01</v>
      </c>
      <c r="E37" s="89">
        <v>0.18</v>
      </c>
      <c r="F37" s="87">
        <v>1.4E-2</v>
      </c>
    </row>
    <row r="38" spans="1:6" ht="18.75" x14ac:dyDescent="0.3">
      <c r="A38" s="88"/>
      <c r="B38" s="85">
        <v>3</v>
      </c>
      <c r="C38" s="87">
        <v>0.13800000000000001</v>
      </c>
      <c r="D38" s="87">
        <v>1.0999999999999999E-2</v>
      </c>
      <c r="E38" s="87">
        <v>0.17299999999999999</v>
      </c>
      <c r="F38" s="87">
        <v>6.0000000000000001E-3</v>
      </c>
    </row>
    <row r="39" spans="1:6" ht="18.75" x14ac:dyDescent="0.3">
      <c r="A39" s="88"/>
      <c r="B39" s="85">
        <v>4</v>
      </c>
      <c r="C39" s="87">
        <v>0.153</v>
      </c>
      <c r="D39" s="87">
        <v>8.9999999999999993E-3</v>
      </c>
      <c r="E39" s="87">
        <v>0.188</v>
      </c>
      <c r="F39" s="87">
        <v>8.0000000000000002E-3</v>
      </c>
    </row>
    <row r="40" spans="1:6" ht="18.75" x14ac:dyDescent="0.3">
      <c r="A40" s="88"/>
      <c r="B40" s="85">
        <v>5</v>
      </c>
      <c r="C40" s="87">
        <v>0.127</v>
      </c>
      <c r="D40" s="87">
        <v>1.0999999999999999E-2</v>
      </c>
      <c r="E40" s="87">
        <v>0.17299999999999999</v>
      </c>
      <c r="F40" s="89">
        <v>7.0000000000000001E-3</v>
      </c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4" sqref="A4"/>
    </sheetView>
  </sheetViews>
  <sheetFormatPr defaultRowHeight="15" x14ac:dyDescent="0.25"/>
  <sheetData>
    <row r="1" spans="1:7" x14ac:dyDescent="0.25">
      <c r="A1" t="s">
        <v>130</v>
      </c>
      <c r="G1" t="s">
        <v>131</v>
      </c>
    </row>
    <row r="2" spans="1:7" x14ac:dyDescent="0.25">
      <c r="A2" t="s">
        <v>132</v>
      </c>
    </row>
    <row r="3" spans="1:7" x14ac:dyDescent="0.25">
      <c r="A3" t="s">
        <v>160</v>
      </c>
    </row>
    <row r="4" spans="1:7" x14ac:dyDescent="0.25">
      <c r="A4" t="s">
        <v>134</v>
      </c>
    </row>
    <row r="5" spans="1:7" x14ac:dyDescent="0.25">
      <c r="A5" t="s">
        <v>153</v>
      </c>
    </row>
    <row r="6" spans="1:7" x14ac:dyDescent="0.25">
      <c r="A6" t="s">
        <v>136</v>
      </c>
    </row>
    <row r="7" spans="1:7" x14ac:dyDescent="0.25">
      <c r="A7" t="s">
        <v>137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7">
        <v>-0.36899999999999999</v>
      </c>
      <c r="D11" s="87">
        <v>8.4000000000000005E-2</v>
      </c>
      <c r="E11" s="87">
        <v>0.14899999999999999</v>
      </c>
      <c r="F11" s="87">
        <v>3.2000000000000001E-2</v>
      </c>
    </row>
    <row r="12" spans="1:7" ht="18.75" x14ac:dyDescent="0.3">
      <c r="A12" s="88"/>
      <c r="B12" s="85">
        <v>2</v>
      </c>
      <c r="C12" s="87">
        <v>-7.0000000000000001E-3</v>
      </c>
      <c r="D12" s="87">
        <v>6.0999999999999999E-2</v>
      </c>
      <c r="E12" s="87">
        <v>0.307</v>
      </c>
      <c r="F12" s="87">
        <v>8.5000000000000006E-2</v>
      </c>
    </row>
    <row r="13" spans="1:7" ht="18.75" x14ac:dyDescent="0.3">
      <c r="A13" s="88"/>
      <c r="B13" s="85">
        <v>3</v>
      </c>
      <c r="C13" s="87">
        <v>0.50700000000000001</v>
      </c>
      <c r="D13" s="87">
        <v>0.114</v>
      </c>
      <c r="E13" s="87">
        <v>0.84899999999999998</v>
      </c>
      <c r="F13" s="87">
        <v>0.106</v>
      </c>
    </row>
    <row r="14" spans="1:7" ht="18.75" x14ac:dyDescent="0.3">
      <c r="A14" s="88"/>
      <c r="B14" s="85">
        <v>4</v>
      </c>
      <c r="C14" s="89">
        <v>0.3</v>
      </c>
      <c r="D14" s="87">
        <v>4.2000000000000003E-2</v>
      </c>
      <c r="E14" s="87">
        <v>0.39900000000000002</v>
      </c>
      <c r="F14" s="87">
        <v>3.1E-2</v>
      </c>
    </row>
    <row r="15" spans="1:7" ht="18.75" x14ac:dyDescent="0.3">
      <c r="A15" s="88"/>
      <c r="B15" s="85">
        <v>5</v>
      </c>
      <c r="C15" s="87">
        <v>0.47499999999999998</v>
      </c>
      <c r="D15" s="87">
        <v>7.2999999999999995E-2</v>
      </c>
      <c r="E15" s="89">
        <v>0.499</v>
      </c>
      <c r="F15" s="87">
        <v>3.5999999999999997E-2</v>
      </c>
    </row>
    <row r="16" spans="1:7" ht="18.75" x14ac:dyDescent="0.3">
      <c r="A16" s="88" t="s">
        <v>144</v>
      </c>
      <c r="B16" s="85">
        <v>1</v>
      </c>
      <c r="C16" s="89">
        <v>-0.70199999999999996</v>
      </c>
      <c r="D16" s="87">
        <v>4.3999999999999997E-2</v>
      </c>
      <c r="E16" s="87">
        <v>-0.39700000000000002</v>
      </c>
      <c r="F16" s="87">
        <v>4.2999999999999997E-2</v>
      </c>
    </row>
    <row r="17" spans="1:6" ht="18.75" x14ac:dyDescent="0.3">
      <c r="A17" s="88"/>
      <c r="B17" s="85">
        <v>2</v>
      </c>
      <c r="C17" s="87">
        <v>0.35599999999999998</v>
      </c>
      <c r="D17" s="87">
        <v>7.1999999999999995E-2</v>
      </c>
      <c r="E17" s="87">
        <v>0.214</v>
      </c>
      <c r="F17" s="89">
        <v>0.14000000000000001</v>
      </c>
    </row>
    <row r="18" spans="1:6" ht="18.75" x14ac:dyDescent="0.3">
      <c r="A18" s="88"/>
      <c r="B18" s="85">
        <v>3</v>
      </c>
      <c r="C18" s="89">
        <v>0.85099999999999998</v>
      </c>
      <c r="D18" s="87">
        <v>4.7E-2</v>
      </c>
      <c r="E18" s="89">
        <v>1.1399999999999999</v>
      </c>
      <c r="F18" s="87">
        <v>5.1999999999999998E-2</v>
      </c>
    </row>
    <row r="19" spans="1:6" ht="18.75" x14ac:dyDescent="0.3">
      <c r="A19" s="88"/>
      <c r="B19" s="85">
        <v>4</v>
      </c>
      <c r="C19" s="87">
        <v>0.40899999999999997</v>
      </c>
      <c r="D19" s="87">
        <v>6.9000000000000006E-2</v>
      </c>
      <c r="E19" s="87">
        <v>0.44400000000000001</v>
      </c>
      <c r="F19" s="87">
        <v>0.105</v>
      </c>
    </row>
    <row r="20" spans="1:6" ht="18.75" x14ac:dyDescent="0.3">
      <c r="A20" s="88"/>
      <c r="B20" s="85">
        <v>5</v>
      </c>
      <c r="C20" s="87">
        <v>0.27700000000000002</v>
      </c>
      <c r="D20" s="87">
        <v>8.6999999999999994E-2</v>
      </c>
      <c r="E20" s="89">
        <v>0.32800000000000001</v>
      </c>
      <c r="F20" s="87">
        <v>3.4000000000000002E-2</v>
      </c>
    </row>
    <row r="21" spans="1:6" ht="18.75" x14ac:dyDescent="0.3">
      <c r="A21" s="88" t="s">
        <v>145</v>
      </c>
      <c r="B21" s="85">
        <v>1</v>
      </c>
      <c r="C21" s="87">
        <v>8.3000000000000004E-2</v>
      </c>
      <c r="D21" s="87">
        <v>3.5999999999999997E-2</v>
      </c>
      <c r="E21" s="89">
        <v>-7.0000000000000001E-3</v>
      </c>
      <c r="F21" s="87">
        <v>4.2000000000000003E-2</v>
      </c>
    </row>
    <row r="22" spans="1:6" ht="18.75" x14ac:dyDescent="0.3">
      <c r="A22" s="88"/>
      <c r="B22" s="85">
        <v>2</v>
      </c>
      <c r="C22" s="87">
        <v>-9.2999999999999999E-2</v>
      </c>
      <c r="D22" s="87">
        <v>6.4000000000000001E-2</v>
      </c>
      <c r="E22" s="87">
        <v>0.627</v>
      </c>
      <c r="F22" s="89">
        <v>0.18</v>
      </c>
    </row>
    <row r="23" spans="1:6" ht="18.75" x14ac:dyDescent="0.3">
      <c r="A23" s="88"/>
      <c r="B23" s="85">
        <v>3</v>
      </c>
      <c r="C23" s="87">
        <v>1.585</v>
      </c>
      <c r="D23" s="87">
        <v>6.7000000000000004E-2</v>
      </c>
      <c r="E23" s="87">
        <v>4.5999999999999999E-2</v>
      </c>
      <c r="F23" s="87">
        <v>6.3E-2</v>
      </c>
    </row>
    <row r="24" spans="1:6" ht="18.75" x14ac:dyDescent="0.3">
      <c r="A24" s="88"/>
      <c r="B24" s="85">
        <v>4</v>
      </c>
      <c r="C24" s="87">
        <v>1.2250000000000001</v>
      </c>
      <c r="D24" s="87">
        <v>0.151</v>
      </c>
      <c r="E24" s="89">
        <v>-0.39100000000000001</v>
      </c>
      <c r="F24" s="87">
        <v>9.9000000000000005E-2</v>
      </c>
    </row>
    <row r="25" spans="1:6" ht="18.75" x14ac:dyDescent="0.3">
      <c r="A25" s="88"/>
      <c r="B25" s="85">
        <v>5</v>
      </c>
      <c r="C25" s="87">
        <v>0.94399999999999995</v>
      </c>
      <c r="D25" s="87">
        <v>0.27300000000000002</v>
      </c>
      <c r="E25" s="87">
        <v>-0.32100000000000001</v>
      </c>
      <c r="F25" s="87">
        <v>0.19600000000000001</v>
      </c>
    </row>
    <row r="26" spans="1:6" ht="18.75" x14ac:dyDescent="0.3">
      <c r="A26" s="88" t="s">
        <v>146</v>
      </c>
      <c r="B26" s="85">
        <v>1</v>
      </c>
      <c r="C26" s="87">
        <v>2.0990000000000002</v>
      </c>
      <c r="D26" s="87">
        <v>2.5000000000000001E-2</v>
      </c>
      <c r="E26" s="87" t="s">
        <v>147</v>
      </c>
      <c r="F26" s="87" t="s">
        <v>147</v>
      </c>
    </row>
    <row r="27" spans="1:6" ht="18.75" x14ac:dyDescent="0.3">
      <c r="A27" s="88"/>
      <c r="B27" s="85">
        <v>2</v>
      </c>
      <c r="C27" s="87">
        <v>2.0489999999999999</v>
      </c>
      <c r="D27" s="87">
        <v>7.0000000000000001E-3</v>
      </c>
      <c r="E27" s="87" t="s">
        <v>147</v>
      </c>
      <c r="F27" s="87" t="s">
        <v>147</v>
      </c>
    </row>
    <row r="28" spans="1:6" ht="18.75" x14ac:dyDescent="0.3">
      <c r="A28" s="88"/>
      <c r="B28" s="85">
        <v>3</v>
      </c>
      <c r="C28" s="87">
        <v>2.0390000000000001</v>
      </c>
      <c r="D28" s="87">
        <v>1.2999999999999999E-2</v>
      </c>
      <c r="E28" s="87" t="s">
        <v>147</v>
      </c>
      <c r="F28" s="87" t="s">
        <v>147</v>
      </c>
    </row>
    <row r="29" spans="1:6" ht="18.75" x14ac:dyDescent="0.3">
      <c r="A29" s="88"/>
      <c r="B29" s="85">
        <v>4</v>
      </c>
      <c r="C29" s="87">
        <v>2.0939999999999999</v>
      </c>
      <c r="D29" s="89">
        <v>0.01</v>
      </c>
      <c r="E29" s="87" t="s">
        <v>147</v>
      </c>
      <c r="F29" s="87" t="s">
        <v>147</v>
      </c>
    </row>
    <row r="30" spans="1:6" ht="18.75" x14ac:dyDescent="0.3">
      <c r="A30" s="88"/>
      <c r="B30" s="85">
        <v>5</v>
      </c>
      <c r="C30" s="87">
        <v>2.1459999999999999</v>
      </c>
      <c r="D30" s="87">
        <v>1.0999999999999999E-2</v>
      </c>
      <c r="E30" s="87" t="s">
        <v>147</v>
      </c>
      <c r="F30" s="87" t="s">
        <v>147</v>
      </c>
    </row>
    <row r="31" spans="1:6" ht="18.75" x14ac:dyDescent="0.3">
      <c r="A31" s="88" t="s">
        <v>148</v>
      </c>
      <c r="B31" s="85">
        <v>1</v>
      </c>
      <c r="C31" s="87">
        <v>0.89700000000000002</v>
      </c>
      <c r="D31" s="89">
        <v>0.01</v>
      </c>
      <c r="E31" s="87" t="s">
        <v>147</v>
      </c>
      <c r="F31" s="87" t="s">
        <v>147</v>
      </c>
    </row>
    <row r="32" spans="1:6" ht="18.75" x14ac:dyDescent="0.3">
      <c r="A32" s="88"/>
      <c r="B32" s="85">
        <v>2</v>
      </c>
      <c r="C32" s="87">
        <v>0.97899999999999998</v>
      </c>
      <c r="D32" s="87">
        <v>8.9999999999999993E-3</v>
      </c>
      <c r="E32" s="87" t="s">
        <v>147</v>
      </c>
      <c r="F32" s="87" t="s">
        <v>147</v>
      </c>
    </row>
    <row r="33" spans="1:6" ht="18.75" x14ac:dyDescent="0.3">
      <c r="A33" s="88"/>
      <c r="B33" s="85">
        <v>3</v>
      </c>
      <c r="C33" s="89">
        <v>0.98</v>
      </c>
      <c r="D33" s="87">
        <v>8.9999999999999993E-3</v>
      </c>
      <c r="E33" s="87" t="s">
        <v>147</v>
      </c>
      <c r="F33" s="87" t="s">
        <v>147</v>
      </c>
    </row>
    <row r="34" spans="1:6" ht="18.75" x14ac:dyDescent="0.3">
      <c r="A34" s="88"/>
      <c r="B34" s="85">
        <v>4</v>
      </c>
      <c r="C34" s="87">
        <v>0.93799999999999994</v>
      </c>
      <c r="D34" s="87">
        <v>1.2E-2</v>
      </c>
      <c r="E34" s="87" t="s">
        <v>147</v>
      </c>
      <c r="F34" s="87" t="s">
        <v>147</v>
      </c>
    </row>
    <row r="35" spans="1:6" ht="18.75" x14ac:dyDescent="0.3">
      <c r="A35" s="88"/>
      <c r="B35" s="85">
        <v>5</v>
      </c>
      <c r="C35" s="89">
        <v>0.94</v>
      </c>
      <c r="D35" s="89">
        <v>1.4E-2</v>
      </c>
      <c r="E35" s="87" t="s">
        <v>147</v>
      </c>
      <c r="F35" s="87" t="s">
        <v>147</v>
      </c>
    </row>
    <row r="36" spans="1:6" ht="18.75" x14ac:dyDescent="0.3">
      <c r="A36" s="88" t="s">
        <v>149</v>
      </c>
      <c r="B36" s="85">
        <v>1</v>
      </c>
      <c r="C36" s="87">
        <v>0.129</v>
      </c>
      <c r="D36" s="87">
        <v>7.0000000000000001E-3</v>
      </c>
      <c r="E36" s="87">
        <v>0.16600000000000001</v>
      </c>
      <c r="F36" s="87">
        <v>5.0000000000000001E-3</v>
      </c>
    </row>
    <row r="37" spans="1:6" ht="18.75" x14ac:dyDescent="0.3">
      <c r="A37" s="88"/>
      <c r="B37" s="85">
        <v>2</v>
      </c>
      <c r="C37" s="87">
        <v>0.127</v>
      </c>
      <c r="D37" s="87">
        <v>1.2999999999999999E-2</v>
      </c>
      <c r="E37" s="87">
        <v>0.17299999999999999</v>
      </c>
      <c r="F37" s="87">
        <v>6.0000000000000001E-3</v>
      </c>
    </row>
    <row r="38" spans="1:6" ht="18.75" x14ac:dyDescent="0.3">
      <c r="A38" s="88"/>
      <c r="B38" s="85">
        <v>3</v>
      </c>
      <c r="C38" s="87">
        <v>0.105</v>
      </c>
      <c r="D38" s="87">
        <v>1.2999999999999999E-2</v>
      </c>
      <c r="E38" s="89">
        <v>0.18</v>
      </c>
      <c r="F38" s="87">
        <v>7.0000000000000001E-3</v>
      </c>
    </row>
    <row r="39" spans="1:6" ht="18.75" x14ac:dyDescent="0.3">
      <c r="A39" s="88"/>
      <c r="B39" s="85">
        <v>4</v>
      </c>
      <c r="C39" s="87">
        <v>0.14299999999999999</v>
      </c>
      <c r="D39" s="89">
        <v>0.01</v>
      </c>
      <c r="E39" s="87">
        <v>0.189</v>
      </c>
      <c r="F39" s="87">
        <v>4.0000000000000001E-3</v>
      </c>
    </row>
    <row r="40" spans="1:6" ht="18.75" x14ac:dyDescent="0.3">
      <c r="A40" s="88"/>
      <c r="B40" s="85">
        <v>5</v>
      </c>
      <c r="C40" s="87">
        <v>0.13400000000000001</v>
      </c>
      <c r="D40" s="87">
        <v>6.0000000000000001E-3</v>
      </c>
      <c r="E40" s="87">
        <v>0.17599999999999999</v>
      </c>
      <c r="F40" s="89">
        <v>8.9999999999999993E-3</v>
      </c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A4" sqref="A4"/>
    </sheetView>
  </sheetViews>
  <sheetFormatPr defaultRowHeight="15" x14ac:dyDescent="0.25"/>
  <sheetData>
    <row r="1" spans="1:7" x14ac:dyDescent="0.25">
      <c r="A1" t="s">
        <v>130</v>
      </c>
      <c r="G1" t="s">
        <v>150</v>
      </c>
    </row>
    <row r="2" spans="1:7" x14ac:dyDescent="0.25">
      <c r="A2" t="s">
        <v>132</v>
      </c>
    </row>
    <row r="3" spans="1:7" x14ac:dyDescent="0.25">
      <c r="A3" t="s">
        <v>159</v>
      </c>
    </row>
    <row r="4" spans="1:7" x14ac:dyDescent="0.25">
      <c r="A4" t="s">
        <v>134</v>
      </c>
    </row>
    <row r="5" spans="1:7" x14ac:dyDescent="0.25">
      <c r="A5" t="s">
        <v>153</v>
      </c>
    </row>
    <row r="6" spans="1:7" x14ac:dyDescent="0.25">
      <c r="A6" t="s">
        <v>136</v>
      </c>
    </row>
    <row r="7" spans="1:7" x14ac:dyDescent="0.25">
      <c r="A7" t="s">
        <v>154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7">
        <v>2.8000000000000001E-2</v>
      </c>
      <c r="D11" s="87">
        <v>3.1E-2</v>
      </c>
      <c r="E11" s="87">
        <v>-1.0999999999999999E-2</v>
      </c>
      <c r="F11" s="87">
        <v>7.5999999999999998E-2</v>
      </c>
    </row>
    <row r="12" spans="1:7" ht="18.75" x14ac:dyDescent="0.3">
      <c r="A12" s="88"/>
      <c r="B12" s="85">
        <v>2</v>
      </c>
      <c r="C12" s="87">
        <v>0.104</v>
      </c>
      <c r="D12" s="87">
        <v>9.8000000000000004E-2</v>
      </c>
      <c r="E12" s="87">
        <v>0.11700000000000001</v>
      </c>
      <c r="F12" s="87">
        <v>7.2999999999999995E-2</v>
      </c>
    </row>
    <row r="13" spans="1:7" ht="18.75" x14ac:dyDescent="0.3">
      <c r="A13" s="88"/>
      <c r="B13" s="85">
        <v>3</v>
      </c>
      <c r="C13" s="89">
        <v>0.22800000000000001</v>
      </c>
      <c r="D13" s="87">
        <v>7.1999999999999995E-2</v>
      </c>
      <c r="E13" s="89">
        <v>0.37</v>
      </c>
      <c r="F13" s="89">
        <v>7.0000000000000007E-2</v>
      </c>
    </row>
    <row r="14" spans="1:7" ht="18.75" x14ac:dyDescent="0.3">
      <c r="A14" s="88"/>
      <c r="B14" s="85">
        <v>4</v>
      </c>
      <c r="C14" s="87">
        <v>0.187</v>
      </c>
      <c r="D14" s="87">
        <v>4.9000000000000002E-2</v>
      </c>
      <c r="E14" s="87">
        <v>0.27200000000000002</v>
      </c>
      <c r="F14" s="87">
        <v>5.6000000000000001E-2</v>
      </c>
    </row>
    <row r="15" spans="1:7" ht="18.75" x14ac:dyDescent="0.3">
      <c r="A15" s="88"/>
      <c r="B15" s="85">
        <v>5</v>
      </c>
      <c r="C15" s="87">
        <v>0.126</v>
      </c>
      <c r="D15" s="87">
        <v>5.7000000000000002E-2</v>
      </c>
      <c r="E15" s="89">
        <v>0.40799999999999997</v>
      </c>
      <c r="F15" s="89">
        <v>0.04</v>
      </c>
    </row>
    <row r="16" spans="1:7" ht="18.75" x14ac:dyDescent="0.3">
      <c r="A16" s="88" t="s">
        <v>144</v>
      </c>
      <c r="B16" s="85">
        <v>1</v>
      </c>
      <c r="C16" s="89">
        <v>-0.375</v>
      </c>
      <c r="D16" s="87">
        <v>4.8000000000000001E-2</v>
      </c>
      <c r="E16" s="89">
        <v>-0.33300000000000002</v>
      </c>
      <c r="F16" s="87">
        <v>9.2999999999999999E-2</v>
      </c>
    </row>
    <row r="17" spans="1:6" ht="18.75" x14ac:dyDescent="0.3">
      <c r="A17" s="88"/>
      <c r="B17" s="85">
        <v>2</v>
      </c>
      <c r="C17" s="89">
        <v>-0.11799999999999999</v>
      </c>
      <c r="D17" s="87">
        <v>2.7E-2</v>
      </c>
      <c r="E17" s="87">
        <v>0.192</v>
      </c>
      <c r="F17" s="87">
        <v>0.126</v>
      </c>
    </row>
    <row r="18" spans="1:6" ht="18.75" x14ac:dyDescent="0.3">
      <c r="A18" s="88"/>
      <c r="B18" s="85">
        <v>3</v>
      </c>
      <c r="C18" s="89">
        <v>0.41599999999999998</v>
      </c>
      <c r="D18" s="89">
        <v>0.08</v>
      </c>
      <c r="E18" s="89">
        <v>0.56899999999999995</v>
      </c>
      <c r="F18" s="87">
        <v>0.107</v>
      </c>
    </row>
    <row r="19" spans="1:6" ht="18.75" x14ac:dyDescent="0.3">
      <c r="A19" s="88"/>
      <c r="B19" s="85">
        <v>4</v>
      </c>
      <c r="C19" s="87">
        <v>0.214</v>
      </c>
      <c r="D19" s="87">
        <v>0.107</v>
      </c>
      <c r="E19" s="89">
        <v>0.33500000000000002</v>
      </c>
      <c r="F19" s="87">
        <v>5.2999999999999999E-2</v>
      </c>
    </row>
    <row r="20" spans="1:6" ht="18.75" x14ac:dyDescent="0.3">
      <c r="A20" s="88"/>
      <c r="B20" s="85">
        <v>5</v>
      </c>
      <c r="C20" s="87">
        <v>0.185</v>
      </c>
      <c r="D20" s="89">
        <v>6.5000000000000002E-2</v>
      </c>
      <c r="E20" s="89">
        <v>0.21</v>
      </c>
      <c r="F20" s="87">
        <v>8.5000000000000006E-2</v>
      </c>
    </row>
    <row r="21" spans="1:6" ht="18.75" x14ac:dyDescent="0.3">
      <c r="A21" s="88" t="s">
        <v>145</v>
      </c>
      <c r="B21" s="85">
        <v>1</v>
      </c>
      <c r="C21" s="87">
        <v>-0.11</v>
      </c>
      <c r="D21" s="87">
        <v>8.6999999999999994E-2</v>
      </c>
      <c r="E21" s="89">
        <v>7.4999999999999997E-2</v>
      </c>
      <c r="F21" s="87">
        <v>4.2000000000000003E-2</v>
      </c>
    </row>
    <row r="22" spans="1:6" ht="18.75" x14ac:dyDescent="0.3">
      <c r="A22" s="88"/>
      <c r="B22" s="85">
        <v>2</v>
      </c>
      <c r="C22" s="87">
        <v>-0.154</v>
      </c>
      <c r="D22" s="87">
        <v>5.6000000000000001E-2</v>
      </c>
      <c r="E22" s="87">
        <v>0.14000000000000001</v>
      </c>
      <c r="F22" s="89">
        <v>8.6999999999999994E-2</v>
      </c>
    </row>
    <row r="23" spans="1:6" ht="18.75" x14ac:dyDescent="0.3">
      <c r="A23" s="88"/>
      <c r="B23" s="85">
        <v>3</v>
      </c>
      <c r="C23" s="87">
        <v>0.48799999999999999</v>
      </c>
      <c r="D23" s="87">
        <v>0.112</v>
      </c>
      <c r="E23" s="87">
        <v>0.77400000000000002</v>
      </c>
      <c r="F23" s="87">
        <v>5.6000000000000001E-2</v>
      </c>
    </row>
    <row r="24" spans="1:6" ht="18.75" x14ac:dyDescent="0.3">
      <c r="A24" s="88"/>
      <c r="B24" s="85">
        <v>4</v>
      </c>
      <c r="C24" s="89">
        <v>0.34599999999999997</v>
      </c>
      <c r="D24" s="87">
        <v>0.129</v>
      </c>
      <c r="E24" s="89">
        <v>0.21099999999999999</v>
      </c>
      <c r="F24" s="87">
        <v>0.17899999999999999</v>
      </c>
    </row>
    <row r="25" spans="1:6" ht="18.75" x14ac:dyDescent="0.3">
      <c r="A25" s="88"/>
      <c r="B25" s="85">
        <v>5</v>
      </c>
      <c r="C25" s="87">
        <v>0.20300000000000001</v>
      </c>
      <c r="D25" s="89">
        <v>0.16200000000000001</v>
      </c>
      <c r="E25" s="87">
        <v>8.0000000000000002E-3</v>
      </c>
      <c r="F25" s="87">
        <v>0.104</v>
      </c>
    </row>
    <row r="26" spans="1:6" ht="18.75" x14ac:dyDescent="0.3">
      <c r="A26" s="88" t="s">
        <v>146</v>
      </c>
      <c r="B26" s="85">
        <v>1</v>
      </c>
      <c r="C26" s="87">
        <v>1.2190000000000001</v>
      </c>
      <c r="D26" s="87">
        <v>0.121</v>
      </c>
      <c r="E26" s="87" t="s">
        <v>147</v>
      </c>
      <c r="F26" s="87" t="s">
        <v>147</v>
      </c>
    </row>
    <row r="27" spans="1:6" ht="18.75" x14ac:dyDescent="0.3">
      <c r="A27" s="88"/>
      <c r="B27" s="85">
        <v>2</v>
      </c>
      <c r="C27" s="87">
        <v>2.032</v>
      </c>
      <c r="D27" s="87">
        <v>2.1999999999999999E-2</v>
      </c>
      <c r="E27" s="87" t="s">
        <v>147</v>
      </c>
      <c r="F27" s="87" t="s">
        <v>147</v>
      </c>
    </row>
    <row r="28" spans="1:6" ht="18.75" x14ac:dyDescent="0.3">
      <c r="A28" s="88"/>
      <c r="B28" s="85">
        <v>3</v>
      </c>
      <c r="C28" s="87">
        <v>1.8660000000000001</v>
      </c>
      <c r="D28" s="87">
        <v>2.5999999999999999E-2</v>
      </c>
      <c r="E28" s="87" t="s">
        <v>147</v>
      </c>
      <c r="F28" s="87" t="s">
        <v>147</v>
      </c>
    </row>
    <row r="29" spans="1:6" ht="18.75" x14ac:dyDescent="0.3">
      <c r="A29" s="88"/>
      <c r="B29" s="85">
        <v>4</v>
      </c>
      <c r="C29" s="89">
        <v>1.8169999999999999</v>
      </c>
      <c r="D29" s="87">
        <v>2.7E-2</v>
      </c>
      <c r="E29" s="87" t="s">
        <v>147</v>
      </c>
      <c r="F29" s="87" t="s">
        <v>147</v>
      </c>
    </row>
    <row r="30" spans="1:6" ht="18.75" x14ac:dyDescent="0.3">
      <c r="A30" s="88"/>
      <c r="B30" s="85">
        <v>5</v>
      </c>
      <c r="C30" s="87">
        <v>1.8580000000000001</v>
      </c>
      <c r="D30" s="87">
        <v>3.6999999999999998E-2</v>
      </c>
      <c r="E30" s="87" t="s">
        <v>147</v>
      </c>
      <c r="F30" s="87" t="s">
        <v>147</v>
      </c>
    </row>
    <row r="31" spans="1:6" ht="18.75" x14ac:dyDescent="0.3">
      <c r="A31" s="88" t="s">
        <v>148</v>
      </c>
      <c r="B31" s="85">
        <v>1</v>
      </c>
      <c r="C31" s="87">
        <v>0.93300000000000005</v>
      </c>
      <c r="D31" s="89">
        <v>0.01</v>
      </c>
      <c r="E31" s="87" t="s">
        <v>147</v>
      </c>
      <c r="F31" s="87" t="s">
        <v>147</v>
      </c>
    </row>
    <row r="32" spans="1:6" ht="18.75" x14ac:dyDescent="0.3">
      <c r="A32" s="88"/>
      <c r="B32" s="85">
        <v>2</v>
      </c>
      <c r="C32" s="87">
        <v>0.94899999999999995</v>
      </c>
      <c r="D32" s="89">
        <v>8.9999999999999993E-3</v>
      </c>
      <c r="E32" s="87" t="s">
        <v>147</v>
      </c>
      <c r="F32" s="87" t="s">
        <v>147</v>
      </c>
    </row>
    <row r="33" spans="1:6" ht="18.75" x14ac:dyDescent="0.3">
      <c r="A33" s="88"/>
      <c r="B33" s="85">
        <v>3</v>
      </c>
      <c r="C33" s="87">
        <v>0.97499999999999998</v>
      </c>
      <c r="D33" s="87">
        <v>0.01</v>
      </c>
      <c r="E33" s="87" t="s">
        <v>147</v>
      </c>
      <c r="F33" s="87" t="s">
        <v>147</v>
      </c>
    </row>
    <row r="34" spans="1:6" ht="18.75" x14ac:dyDescent="0.3">
      <c r="A34" s="88"/>
      <c r="B34" s="85">
        <v>4</v>
      </c>
      <c r="C34" s="87">
        <v>0.96499999999999997</v>
      </c>
      <c r="D34" s="87">
        <v>1.4E-2</v>
      </c>
      <c r="E34" s="87" t="s">
        <v>147</v>
      </c>
      <c r="F34" s="87" t="s">
        <v>147</v>
      </c>
    </row>
    <row r="35" spans="1:6" ht="18.75" x14ac:dyDescent="0.3">
      <c r="A35" s="88"/>
      <c r="B35" s="85">
        <v>5</v>
      </c>
      <c r="C35" s="87">
        <v>0.94199999999999995</v>
      </c>
      <c r="D35" s="89">
        <v>1.0999999999999999E-2</v>
      </c>
      <c r="E35" s="87" t="s">
        <v>147</v>
      </c>
      <c r="F35" s="87" t="s">
        <v>147</v>
      </c>
    </row>
    <row r="36" spans="1:6" ht="18.75" x14ac:dyDescent="0.3">
      <c r="A36" s="88" t="s">
        <v>149</v>
      </c>
      <c r="B36" s="85">
        <v>1</v>
      </c>
      <c r="C36" s="87">
        <v>9.6000000000000002E-2</v>
      </c>
      <c r="D36" s="87">
        <v>8.0000000000000002E-3</v>
      </c>
      <c r="E36" s="87">
        <v>0.16300000000000001</v>
      </c>
      <c r="F36" s="87">
        <v>8.0000000000000002E-3</v>
      </c>
    </row>
    <row r="37" spans="1:6" ht="18.75" x14ac:dyDescent="0.3">
      <c r="A37" s="88"/>
      <c r="B37" s="85">
        <v>2</v>
      </c>
      <c r="C37" s="87">
        <v>0.128</v>
      </c>
      <c r="D37" s="89">
        <v>1E-3</v>
      </c>
      <c r="E37" s="89">
        <v>0.187</v>
      </c>
      <c r="F37" s="87">
        <v>7.0000000000000001E-3</v>
      </c>
    </row>
    <row r="38" spans="1:6" ht="18.75" x14ac:dyDescent="0.3">
      <c r="A38" s="88"/>
      <c r="B38" s="85">
        <v>3</v>
      </c>
      <c r="C38" s="87">
        <v>0.13400000000000001</v>
      </c>
      <c r="D38" s="87">
        <v>1.2999999999999999E-2</v>
      </c>
      <c r="E38" s="87">
        <v>0.16700000000000001</v>
      </c>
      <c r="F38" s="87">
        <v>8.0000000000000002E-3</v>
      </c>
    </row>
    <row r="39" spans="1:6" ht="18.75" x14ac:dyDescent="0.3">
      <c r="A39" s="88"/>
      <c r="B39" s="85">
        <v>4</v>
      </c>
      <c r="C39" s="87">
        <v>0.14299999999999999</v>
      </c>
      <c r="D39" s="87">
        <v>7.0000000000000001E-3</v>
      </c>
      <c r="E39" s="87">
        <v>0.184</v>
      </c>
      <c r="F39" s="87">
        <v>6.0000000000000001E-3</v>
      </c>
    </row>
    <row r="40" spans="1:6" ht="18.75" x14ac:dyDescent="0.3">
      <c r="A40" s="88"/>
      <c r="B40" s="85">
        <v>5</v>
      </c>
      <c r="C40" s="87">
        <v>0.13400000000000001</v>
      </c>
      <c r="D40" s="87">
        <v>8.9999999999999993E-3</v>
      </c>
      <c r="E40" s="87">
        <v>0.16300000000000001</v>
      </c>
      <c r="F40" s="89">
        <v>8.9999999999999993E-3</v>
      </c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4" sqref="A4"/>
    </sheetView>
  </sheetViews>
  <sheetFormatPr defaultRowHeight="15" x14ac:dyDescent="0.25"/>
  <sheetData>
    <row r="1" spans="1:7" x14ac:dyDescent="0.25">
      <c r="A1" t="s">
        <v>130</v>
      </c>
      <c r="G1" t="s">
        <v>131</v>
      </c>
    </row>
    <row r="2" spans="1:7" x14ac:dyDescent="0.25">
      <c r="A2" t="s">
        <v>132</v>
      </c>
    </row>
    <row r="3" spans="1:7" x14ac:dyDescent="0.25">
      <c r="A3" t="s">
        <v>158</v>
      </c>
    </row>
    <row r="4" spans="1:7" x14ac:dyDescent="0.25">
      <c r="A4" t="s">
        <v>134</v>
      </c>
    </row>
    <row r="5" spans="1:7" x14ac:dyDescent="0.25">
      <c r="A5" t="s">
        <v>155</v>
      </c>
    </row>
    <row r="6" spans="1:7" x14ac:dyDescent="0.25">
      <c r="A6" t="s">
        <v>136</v>
      </c>
    </row>
    <row r="7" spans="1:7" x14ac:dyDescent="0.25">
      <c r="A7" t="s">
        <v>156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9">
        <v>-0.14199999999999999</v>
      </c>
      <c r="D11" s="89">
        <v>2.9000000000000001E-2</v>
      </c>
      <c r="E11" s="89">
        <v>-0.124</v>
      </c>
      <c r="F11" s="89">
        <v>6.2E-2</v>
      </c>
    </row>
    <row r="12" spans="1:7" ht="18.75" x14ac:dyDescent="0.3">
      <c r="A12" s="88"/>
      <c r="B12" s="85">
        <v>2</v>
      </c>
      <c r="C12" s="89">
        <v>-0.20200000000000001</v>
      </c>
      <c r="D12" s="89">
        <v>3.4000000000000002E-2</v>
      </c>
      <c r="E12" s="89">
        <v>0.18</v>
      </c>
      <c r="F12" s="89">
        <v>6.0999999999999999E-2</v>
      </c>
    </row>
    <row r="13" spans="1:7" ht="18.75" x14ac:dyDescent="0.3">
      <c r="A13" s="88"/>
      <c r="B13" s="85">
        <v>3</v>
      </c>
      <c r="C13" s="89">
        <v>5.8999999999999997E-2</v>
      </c>
      <c r="D13" s="89">
        <v>3.7999999999999999E-2</v>
      </c>
      <c r="E13" s="89">
        <v>0.16400000000000001</v>
      </c>
      <c r="F13" s="89">
        <v>5.0999999999999997E-2</v>
      </c>
    </row>
    <row r="14" spans="1:7" ht="18.75" x14ac:dyDescent="0.3">
      <c r="A14" s="88"/>
      <c r="B14" s="85">
        <v>4</v>
      </c>
      <c r="C14" s="89">
        <v>0.84</v>
      </c>
      <c r="D14" s="89">
        <v>8.4000000000000005E-2</v>
      </c>
      <c r="E14" s="89">
        <v>0.93700000000000006</v>
      </c>
      <c r="F14" s="89">
        <v>4.4999999999999998E-2</v>
      </c>
    </row>
    <row r="15" spans="1:7" ht="18.75" x14ac:dyDescent="0.3">
      <c r="A15" s="88"/>
      <c r="B15" s="85">
        <v>5</v>
      </c>
      <c r="C15" s="89">
        <v>0.93200000000000005</v>
      </c>
      <c r="D15" s="89">
        <v>3.1E-2</v>
      </c>
      <c r="E15" s="89">
        <v>1.1659999999999999</v>
      </c>
      <c r="F15" s="89">
        <v>4.4999999999999998E-2</v>
      </c>
    </row>
    <row r="16" spans="1:7" ht="18.75" x14ac:dyDescent="0.3">
      <c r="A16" s="88" t="s">
        <v>144</v>
      </c>
      <c r="B16" s="85">
        <v>1</v>
      </c>
      <c r="C16" s="89">
        <v>-9.8000000000000004E-2</v>
      </c>
      <c r="D16" s="89">
        <v>1.6E-2</v>
      </c>
      <c r="E16" s="89">
        <v>-0.10100000000000001</v>
      </c>
      <c r="F16" s="89">
        <v>1.4E-2</v>
      </c>
    </row>
    <row r="17" spans="1:9" ht="18.75" x14ac:dyDescent="0.3">
      <c r="A17" s="88"/>
      <c r="B17" s="85">
        <v>2</v>
      </c>
      <c r="C17" s="89">
        <v>-0.107</v>
      </c>
      <c r="D17" s="89">
        <v>1.7999999999999999E-2</v>
      </c>
      <c r="E17" s="89">
        <v>-9.7000000000000003E-2</v>
      </c>
      <c r="F17" s="89">
        <v>0.03</v>
      </c>
    </row>
    <row r="18" spans="1:9" ht="18.75" x14ac:dyDescent="0.3">
      <c r="A18" s="88"/>
      <c r="B18" s="85">
        <v>3</v>
      </c>
      <c r="C18" s="89">
        <v>0.10299999999999999</v>
      </c>
      <c r="D18" s="89">
        <v>0.04</v>
      </c>
      <c r="E18" s="89">
        <v>0.13900000000000001</v>
      </c>
      <c r="F18" s="89">
        <v>4.4999999999999998E-2</v>
      </c>
    </row>
    <row r="19" spans="1:9" ht="18.75" x14ac:dyDescent="0.3">
      <c r="A19" s="88"/>
      <c r="B19" s="85">
        <v>4</v>
      </c>
      <c r="C19" s="89">
        <v>0.86899999999999999</v>
      </c>
      <c r="D19" s="89">
        <v>6.0999999999999999E-2</v>
      </c>
      <c r="E19" s="89">
        <v>1.1779999999999999</v>
      </c>
      <c r="F19" s="89">
        <v>3.7999999999999999E-2</v>
      </c>
    </row>
    <row r="20" spans="1:9" ht="18.75" x14ac:dyDescent="0.3">
      <c r="A20" s="88"/>
      <c r="B20" s="85">
        <v>5</v>
      </c>
      <c r="C20" s="89">
        <v>0.76500000000000001</v>
      </c>
      <c r="D20" s="89">
        <v>0.05</v>
      </c>
      <c r="E20" s="89">
        <v>1.0389999999999999</v>
      </c>
      <c r="F20" s="89">
        <v>3.6999999999999998E-2</v>
      </c>
    </row>
    <row r="21" spans="1:9" ht="18.75" x14ac:dyDescent="0.3">
      <c r="A21" s="88" t="s">
        <v>145</v>
      </c>
      <c r="B21" s="85">
        <v>1</v>
      </c>
      <c r="C21" s="89">
        <v>-1.2999999999999999E-2</v>
      </c>
      <c r="D21" s="89">
        <v>1.4999999999999999E-2</v>
      </c>
      <c r="E21" s="89">
        <v>-0.73</v>
      </c>
      <c r="F21" s="89">
        <v>2.4E-2</v>
      </c>
    </row>
    <row r="22" spans="1:9" ht="18.75" x14ac:dyDescent="0.3">
      <c r="A22" s="88"/>
      <c r="B22" s="85">
        <v>2</v>
      </c>
      <c r="C22" s="89">
        <v>-9.6000000000000002E-2</v>
      </c>
      <c r="D22" s="89">
        <v>1.2999999999999999E-2</v>
      </c>
      <c r="E22" s="89">
        <v>0.24</v>
      </c>
      <c r="F22" s="89">
        <v>4.4999999999999998E-2</v>
      </c>
    </row>
    <row r="23" spans="1:9" ht="18.75" x14ac:dyDescent="0.3">
      <c r="A23" s="88"/>
      <c r="B23" s="85">
        <v>3</v>
      </c>
      <c r="C23" s="89">
        <v>0.68400000000000005</v>
      </c>
      <c r="D23" s="89">
        <v>3.5999999999999997E-2</v>
      </c>
      <c r="E23" s="89">
        <v>-5.0999999999999997E-2</v>
      </c>
      <c r="F23" s="89">
        <v>3.6999999999999998E-2</v>
      </c>
    </row>
    <row r="24" spans="1:9" ht="18.75" x14ac:dyDescent="0.3">
      <c r="A24" s="88"/>
      <c r="B24" s="85">
        <v>4</v>
      </c>
      <c r="C24" s="89">
        <v>1.4</v>
      </c>
      <c r="D24" s="89">
        <v>5.3999999999999999E-2</v>
      </c>
      <c r="E24" s="89">
        <v>1.272</v>
      </c>
      <c r="F24" s="89">
        <v>9.2999999999999999E-2</v>
      </c>
    </row>
    <row r="25" spans="1:9" ht="18.75" x14ac:dyDescent="0.3">
      <c r="A25" s="88"/>
      <c r="B25" s="85">
        <v>5</v>
      </c>
      <c r="C25" s="89">
        <v>0.55400000000000005</v>
      </c>
      <c r="D25" s="89">
        <v>0.28999999999999998</v>
      </c>
      <c r="E25" s="89">
        <v>-0.32700000000000001</v>
      </c>
      <c r="F25" s="89">
        <v>0.08</v>
      </c>
      <c r="H25" s="90"/>
      <c r="I25" s="91"/>
    </row>
    <row r="26" spans="1:9" ht="18.75" x14ac:dyDescent="0.3">
      <c r="A26" s="88" t="s">
        <v>146</v>
      </c>
      <c r="B26" s="85">
        <v>1</v>
      </c>
      <c r="C26" s="87">
        <v>1.3580000000000001</v>
      </c>
      <c r="D26" s="87">
        <v>0.09</v>
      </c>
      <c r="E26" s="87" t="s">
        <v>147</v>
      </c>
      <c r="F26" s="87" t="s">
        <v>147</v>
      </c>
      <c r="I26" s="91"/>
    </row>
    <row r="27" spans="1:9" ht="18.75" x14ac:dyDescent="0.3">
      <c r="A27" s="88"/>
      <c r="B27" s="85">
        <v>2</v>
      </c>
      <c r="C27" s="87">
        <v>1.3759999999999999</v>
      </c>
      <c r="D27" s="87">
        <v>0.24</v>
      </c>
      <c r="E27" s="87" t="s">
        <v>147</v>
      </c>
      <c r="F27" s="87" t="s">
        <v>147</v>
      </c>
      <c r="I27" s="91"/>
    </row>
    <row r="28" spans="1:9" ht="18.75" x14ac:dyDescent="0.3">
      <c r="A28" s="88"/>
      <c r="B28" s="85">
        <v>3</v>
      </c>
      <c r="C28" s="87">
        <v>2.0489999999999999</v>
      </c>
      <c r="D28" s="87">
        <v>5.0000000000000001E-3</v>
      </c>
      <c r="E28" s="87" t="s">
        <v>147</v>
      </c>
      <c r="F28" s="87" t="s">
        <v>147</v>
      </c>
      <c r="I28" s="91"/>
    </row>
    <row r="29" spans="1:9" ht="18.75" x14ac:dyDescent="0.3">
      <c r="A29" s="88"/>
      <c r="B29" s="85">
        <v>4</v>
      </c>
      <c r="C29" s="87">
        <v>2.121</v>
      </c>
      <c r="D29" s="89">
        <v>2E-3</v>
      </c>
      <c r="E29" s="87" t="s">
        <v>147</v>
      </c>
      <c r="F29" s="87" t="s">
        <v>147</v>
      </c>
      <c r="I29" s="91"/>
    </row>
    <row r="30" spans="1:9" ht="18.75" x14ac:dyDescent="0.3">
      <c r="A30" s="88"/>
      <c r="B30" s="85">
        <v>5</v>
      </c>
      <c r="C30" s="87">
        <v>2.198</v>
      </c>
      <c r="D30" s="87">
        <v>7.0000000000000001E-3</v>
      </c>
      <c r="E30" s="87" t="s">
        <v>147</v>
      </c>
      <c r="F30" s="87" t="s">
        <v>147</v>
      </c>
    </row>
    <row r="31" spans="1:9" ht="18.75" x14ac:dyDescent="0.3">
      <c r="A31" s="88" t="s">
        <v>148</v>
      </c>
      <c r="B31" s="85">
        <v>1</v>
      </c>
      <c r="C31" s="87">
        <v>0.90300000000000002</v>
      </c>
      <c r="D31" s="89">
        <v>3.0000000000000001E-3</v>
      </c>
      <c r="E31" s="87" t="s">
        <v>147</v>
      </c>
      <c r="F31" s="87" t="s">
        <v>147</v>
      </c>
    </row>
    <row r="32" spans="1:9" ht="18.75" x14ac:dyDescent="0.3">
      <c r="A32" s="88"/>
      <c r="B32" s="85">
        <v>2</v>
      </c>
      <c r="C32" s="87">
        <v>0.94699999999999995</v>
      </c>
      <c r="D32" s="87">
        <v>2E-3</v>
      </c>
      <c r="E32" s="87" t="s">
        <v>147</v>
      </c>
      <c r="F32" s="87" t="s">
        <v>147</v>
      </c>
      <c r="I32" s="91"/>
    </row>
    <row r="33" spans="1:9" ht="18.75" x14ac:dyDescent="0.3">
      <c r="A33" s="88"/>
      <c r="B33" s="85">
        <v>3</v>
      </c>
      <c r="C33" s="89">
        <v>0.93</v>
      </c>
      <c r="D33" s="87">
        <v>1E-3</v>
      </c>
      <c r="E33" s="87" t="s">
        <v>147</v>
      </c>
      <c r="F33" s="87" t="s">
        <v>147</v>
      </c>
      <c r="I33" s="91"/>
    </row>
    <row r="34" spans="1:9" ht="18.75" x14ac:dyDescent="0.3">
      <c r="A34" s="88"/>
      <c r="B34" s="85">
        <v>4</v>
      </c>
      <c r="C34" s="87">
        <v>0.98499999999999999</v>
      </c>
      <c r="D34" s="87">
        <v>3.0000000000000001E-3</v>
      </c>
      <c r="E34" s="87" t="s">
        <v>147</v>
      </c>
      <c r="F34" s="87" t="s">
        <v>147</v>
      </c>
      <c r="I34" s="91"/>
    </row>
    <row r="35" spans="1:9" ht="18.75" x14ac:dyDescent="0.3">
      <c r="A35" s="88"/>
      <c r="B35" s="85">
        <v>5</v>
      </c>
      <c r="C35" s="89">
        <v>0.96099999999999997</v>
      </c>
      <c r="D35" s="89">
        <v>4.0000000000000001E-3</v>
      </c>
      <c r="E35" s="87" t="s">
        <v>147</v>
      </c>
      <c r="F35" s="87" t="s">
        <v>147</v>
      </c>
      <c r="I35" s="91"/>
    </row>
    <row r="36" spans="1:9" ht="18.75" x14ac:dyDescent="0.3">
      <c r="A36" s="88" t="s">
        <v>149</v>
      </c>
      <c r="B36" s="85">
        <v>1</v>
      </c>
      <c r="C36" s="87">
        <v>0.13400000000000001</v>
      </c>
      <c r="D36" s="87">
        <v>5.0000000000000001E-3</v>
      </c>
      <c r="E36" s="89">
        <v>0.16400000000000001</v>
      </c>
      <c r="F36" s="89">
        <v>7.0000000000000001E-3</v>
      </c>
      <c r="I36" s="91"/>
    </row>
    <row r="37" spans="1:9" ht="18.75" x14ac:dyDescent="0.3">
      <c r="A37" s="88"/>
      <c r="B37" s="85">
        <v>2</v>
      </c>
      <c r="C37" s="87">
        <v>0.14299999999999999</v>
      </c>
      <c r="D37" s="87">
        <v>8.9999999999999993E-3</v>
      </c>
      <c r="E37" s="89">
        <v>0.186</v>
      </c>
      <c r="F37" s="89">
        <v>4.0000000000000001E-3</v>
      </c>
    </row>
    <row r="38" spans="1:9" ht="18.75" x14ac:dyDescent="0.3">
      <c r="A38" s="88"/>
      <c r="B38" s="85">
        <v>3</v>
      </c>
      <c r="C38" s="87">
        <v>0.14499999999999999</v>
      </c>
      <c r="D38" s="87">
        <v>8.0000000000000002E-3</v>
      </c>
      <c r="E38" s="89">
        <v>0.191</v>
      </c>
      <c r="F38" s="89">
        <v>3.0000000000000001E-3</v>
      </c>
      <c r="H38" s="92"/>
    </row>
    <row r="39" spans="1:9" ht="18.75" x14ac:dyDescent="0.3">
      <c r="A39" s="88"/>
      <c r="B39" s="85">
        <v>4</v>
      </c>
      <c r="C39" s="87">
        <v>0.151</v>
      </c>
      <c r="D39" s="89">
        <v>6.0000000000000001E-3</v>
      </c>
      <c r="E39" s="89">
        <v>0.18</v>
      </c>
      <c r="F39" s="89">
        <v>5.0000000000000001E-3</v>
      </c>
      <c r="I39" s="91"/>
    </row>
    <row r="40" spans="1:9" ht="18.75" x14ac:dyDescent="0.3">
      <c r="A40" s="88"/>
      <c r="B40" s="85">
        <v>5</v>
      </c>
      <c r="C40" s="87">
        <v>0.127</v>
      </c>
      <c r="D40" s="87">
        <v>4.0000000000000001E-3</v>
      </c>
      <c r="E40" s="89">
        <v>0.185</v>
      </c>
      <c r="F40" s="89">
        <v>6.0000000000000001E-3</v>
      </c>
      <c r="I40" s="91"/>
    </row>
    <row r="41" spans="1:9" x14ac:dyDescent="0.25">
      <c r="I41" s="91"/>
    </row>
    <row r="42" spans="1:9" x14ac:dyDescent="0.25">
      <c r="I42" s="91"/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A4" sqref="A4"/>
    </sheetView>
  </sheetViews>
  <sheetFormatPr defaultRowHeight="15" x14ac:dyDescent="0.25"/>
  <sheetData>
    <row r="1" spans="1:7" x14ac:dyDescent="0.25">
      <c r="A1" t="s">
        <v>130</v>
      </c>
      <c r="G1" t="s">
        <v>150</v>
      </c>
    </row>
    <row r="2" spans="1:7" x14ac:dyDescent="0.25">
      <c r="A2" t="s">
        <v>132</v>
      </c>
    </row>
    <row r="3" spans="1:7" x14ac:dyDescent="0.25">
      <c r="A3" t="s">
        <v>157</v>
      </c>
    </row>
    <row r="4" spans="1:7" x14ac:dyDescent="0.25">
      <c r="A4" t="s">
        <v>134</v>
      </c>
    </row>
    <row r="5" spans="1:7" x14ac:dyDescent="0.25">
      <c r="A5" t="s">
        <v>155</v>
      </c>
    </row>
    <row r="6" spans="1:7" x14ac:dyDescent="0.25">
      <c r="A6" t="s">
        <v>136</v>
      </c>
    </row>
    <row r="7" spans="1:7" x14ac:dyDescent="0.25">
      <c r="A7" t="s">
        <v>152</v>
      </c>
    </row>
    <row r="9" spans="1:7" ht="18.75" x14ac:dyDescent="0.3">
      <c r="A9" s="85"/>
      <c r="B9" s="85"/>
      <c r="C9" s="86" t="s">
        <v>138</v>
      </c>
      <c r="D9" s="86"/>
      <c r="E9" s="86" t="s">
        <v>139</v>
      </c>
      <c r="F9" s="86"/>
    </row>
    <row r="10" spans="1:7" ht="18.75" x14ac:dyDescent="0.3">
      <c r="A10" s="85"/>
      <c r="B10" s="85"/>
      <c r="C10" s="87" t="s">
        <v>141</v>
      </c>
      <c r="D10" s="87" t="s">
        <v>142</v>
      </c>
      <c r="E10" s="87" t="s">
        <v>141</v>
      </c>
      <c r="F10" s="87" t="s">
        <v>142</v>
      </c>
    </row>
    <row r="11" spans="1:7" ht="18.75" x14ac:dyDescent="0.3">
      <c r="A11" s="88" t="s">
        <v>143</v>
      </c>
      <c r="B11" s="85">
        <v>1</v>
      </c>
      <c r="C11" s="87">
        <v>-0.12</v>
      </c>
      <c r="D11" s="87">
        <v>5.1999999999999998E-2</v>
      </c>
      <c r="E11" s="87">
        <v>-7.3999999999999996E-2</v>
      </c>
      <c r="F11" s="87">
        <v>4.2000000000000003E-2</v>
      </c>
    </row>
    <row r="12" spans="1:7" ht="18.75" x14ac:dyDescent="0.3">
      <c r="A12" s="88"/>
      <c r="B12" s="85">
        <v>2</v>
      </c>
      <c r="C12" s="87">
        <v>-7.0999999999999994E-2</v>
      </c>
      <c r="D12" s="87">
        <v>2.9000000000000001E-2</v>
      </c>
      <c r="E12" s="87">
        <v>-1.4999999999999999E-2</v>
      </c>
      <c r="F12" s="87">
        <v>8.8999999999999996E-2</v>
      </c>
    </row>
    <row r="13" spans="1:7" ht="18.75" x14ac:dyDescent="0.3">
      <c r="A13" s="88"/>
      <c r="B13" s="85">
        <v>3</v>
      </c>
      <c r="C13" s="89">
        <v>0.16300000000000001</v>
      </c>
      <c r="D13" s="87">
        <v>6.2E-2</v>
      </c>
      <c r="E13" s="89">
        <v>0.125</v>
      </c>
      <c r="F13" s="89">
        <v>3.2000000000000001E-2</v>
      </c>
    </row>
    <row r="14" spans="1:7" ht="18.75" x14ac:dyDescent="0.3">
      <c r="A14" s="88"/>
      <c r="B14" s="85">
        <v>4</v>
      </c>
      <c r="C14" s="87">
        <v>0.61</v>
      </c>
      <c r="D14" s="87">
        <v>8.5000000000000006E-2</v>
      </c>
      <c r="E14" s="87">
        <v>0.60599999999999998</v>
      </c>
      <c r="F14" s="87">
        <v>6.8000000000000005E-2</v>
      </c>
    </row>
    <row r="15" spans="1:7" ht="18.75" x14ac:dyDescent="0.3">
      <c r="A15" s="88"/>
      <c r="B15" s="85">
        <v>5</v>
      </c>
      <c r="C15" s="87">
        <v>0.55600000000000005</v>
      </c>
      <c r="D15" s="87">
        <v>8.8999999999999996E-2</v>
      </c>
      <c r="E15" s="89">
        <v>0.69899999999999995</v>
      </c>
      <c r="F15" s="89">
        <v>7.1999999999999995E-2</v>
      </c>
    </row>
    <row r="16" spans="1:7" ht="18.75" x14ac:dyDescent="0.3">
      <c r="A16" s="88" t="s">
        <v>144</v>
      </c>
      <c r="B16" s="85">
        <v>1</v>
      </c>
      <c r="C16" s="89">
        <v>-3.9E-2</v>
      </c>
      <c r="D16" s="87">
        <v>2.7E-2</v>
      </c>
      <c r="E16" s="89">
        <v>-6.3E-2</v>
      </c>
      <c r="F16" s="87">
        <v>2.3E-2</v>
      </c>
    </row>
    <row r="17" spans="1:10" ht="18.75" x14ac:dyDescent="0.3">
      <c r="A17" s="88"/>
      <c r="B17" s="85">
        <v>2</v>
      </c>
      <c r="C17" s="89">
        <v>-7.4999999999999997E-2</v>
      </c>
      <c r="D17" s="87">
        <v>1.4999999999999999E-2</v>
      </c>
      <c r="E17" s="87">
        <v>-5.0999999999999997E-2</v>
      </c>
      <c r="F17" s="87">
        <v>0.10299999999999999</v>
      </c>
    </row>
    <row r="18" spans="1:10" ht="18.75" x14ac:dyDescent="0.3">
      <c r="A18" s="88"/>
      <c r="B18" s="85">
        <v>3</v>
      </c>
      <c r="C18" s="89">
        <v>-8.3000000000000004E-2</v>
      </c>
      <c r="D18" s="89">
        <v>6.4000000000000001E-2</v>
      </c>
      <c r="E18" s="89">
        <v>3.7999999999999999E-2</v>
      </c>
      <c r="F18" s="87">
        <v>4.1000000000000002E-2</v>
      </c>
      <c r="H18" s="92"/>
      <c r="J18" s="93"/>
    </row>
    <row r="19" spans="1:10" ht="18.75" x14ac:dyDescent="0.3">
      <c r="A19" s="88"/>
      <c r="B19" s="85">
        <v>4</v>
      </c>
      <c r="C19" s="87">
        <v>0.83199999999999996</v>
      </c>
      <c r="D19" s="87">
        <v>8.7999999999999995E-2</v>
      </c>
      <c r="E19" s="89">
        <v>0.63</v>
      </c>
      <c r="F19" s="87">
        <v>8.3000000000000004E-2</v>
      </c>
      <c r="J19" s="94"/>
    </row>
    <row r="20" spans="1:10" ht="18.75" x14ac:dyDescent="0.3">
      <c r="A20" s="88"/>
      <c r="B20" s="85">
        <v>5</v>
      </c>
      <c r="C20" s="87">
        <v>4.3999999999999997E-2</v>
      </c>
      <c r="D20" s="89">
        <v>6.4000000000000001E-2</v>
      </c>
      <c r="E20" s="89">
        <v>0.61899999999999999</v>
      </c>
      <c r="F20" s="87">
        <v>3.2000000000000001E-2</v>
      </c>
      <c r="I20" s="92"/>
    </row>
    <row r="21" spans="1:10" ht="18.75" x14ac:dyDescent="0.3">
      <c r="A21" s="88" t="s">
        <v>145</v>
      </c>
      <c r="B21" s="85">
        <v>1</v>
      </c>
      <c r="C21" s="87">
        <v>-3.9E-2</v>
      </c>
      <c r="D21" s="87">
        <v>2.7E-2</v>
      </c>
      <c r="E21" s="89">
        <v>0.20399999999999999</v>
      </c>
      <c r="F21" s="89">
        <v>0.08</v>
      </c>
    </row>
    <row r="22" spans="1:10" ht="18.75" x14ac:dyDescent="0.3">
      <c r="A22" s="88"/>
      <c r="B22" s="85">
        <v>2</v>
      </c>
      <c r="C22" s="87">
        <v>-7.4999999999999997E-2</v>
      </c>
      <c r="D22" s="87">
        <v>1.4999999999999999E-2</v>
      </c>
      <c r="E22" s="87">
        <v>-2.1999999999999999E-2</v>
      </c>
      <c r="F22" s="89">
        <v>6.6000000000000003E-2</v>
      </c>
    </row>
    <row r="23" spans="1:10" ht="18.75" x14ac:dyDescent="0.3">
      <c r="A23" s="88"/>
      <c r="B23" s="85">
        <v>3</v>
      </c>
      <c r="C23" s="87">
        <v>-8.3000000000000004E-2</v>
      </c>
      <c r="D23" s="87">
        <v>6.4000000000000001E-2</v>
      </c>
      <c r="E23" s="87">
        <v>2.9000000000000001E-2</v>
      </c>
      <c r="F23" s="87">
        <v>6.9000000000000006E-2</v>
      </c>
    </row>
    <row r="24" spans="1:10" ht="18.75" x14ac:dyDescent="0.3">
      <c r="A24" s="88"/>
      <c r="B24" s="85">
        <v>4</v>
      </c>
      <c r="C24" s="89">
        <v>0.83199999999999996</v>
      </c>
      <c r="D24" s="87">
        <v>8.7999999999999995E-2</v>
      </c>
      <c r="E24" s="89">
        <v>1.1619999999999999</v>
      </c>
      <c r="F24" s="87">
        <v>7.1999999999999995E-2</v>
      </c>
    </row>
    <row r="25" spans="1:10" ht="18.75" x14ac:dyDescent="0.3">
      <c r="A25" s="88"/>
      <c r="B25" s="85">
        <v>5</v>
      </c>
      <c r="C25" s="87">
        <v>4.3999999999999997E-2</v>
      </c>
      <c r="D25" s="89">
        <v>6.4000000000000001E-2</v>
      </c>
      <c r="E25" s="87">
        <v>1.264</v>
      </c>
      <c r="F25" s="87">
        <v>3.4000000000000002E-2</v>
      </c>
      <c r="J25" s="92"/>
    </row>
    <row r="26" spans="1:10" ht="18.75" x14ac:dyDescent="0.3">
      <c r="A26" s="88" t="s">
        <v>146</v>
      </c>
      <c r="B26" s="85">
        <v>1</v>
      </c>
      <c r="C26" s="89">
        <v>0.89</v>
      </c>
      <c r="D26" s="89">
        <v>8.0000000000000002E-3</v>
      </c>
      <c r="E26" s="87" t="s">
        <v>147</v>
      </c>
      <c r="F26" s="87" t="s">
        <v>147</v>
      </c>
    </row>
    <row r="27" spans="1:10" ht="18.75" x14ac:dyDescent="0.3">
      <c r="A27" s="88"/>
      <c r="B27" s="85">
        <v>2</v>
      </c>
      <c r="C27" s="89">
        <v>0.95099999999999996</v>
      </c>
      <c r="D27" s="89">
        <v>4.0000000000000001E-3</v>
      </c>
      <c r="E27" s="87" t="s">
        <v>147</v>
      </c>
      <c r="F27" s="87" t="s">
        <v>147</v>
      </c>
    </row>
    <row r="28" spans="1:10" ht="18.75" x14ac:dyDescent="0.3">
      <c r="A28" s="88"/>
      <c r="B28" s="85">
        <v>3</v>
      </c>
      <c r="C28" s="89">
        <v>0.95199999999999996</v>
      </c>
      <c r="D28" s="89">
        <v>1E-3</v>
      </c>
      <c r="E28" s="87" t="s">
        <v>147</v>
      </c>
      <c r="F28" s="87" t="s">
        <v>147</v>
      </c>
    </row>
    <row r="29" spans="1:10" ht="18.75" x14ac:dyDescent="0.3">
      <c r="A29" s="88"/>
      <c r="B29" s="85">
        <v>4</v>
      </c>
      <c r="C29" s="89">
        <v>0.99099999999999999</v>
      </c>
      <c r="D29" s="89">
        <v>3.0000000000000001E-3</v>
      </c>
      <c r="E29" s="87" t="s">
        <v>147</v>
      </c>
      <c r="F29" s="87" t="s">
        <v>147</v>
      </c>
    </row>
    <row r="30" spans="1:10" ht="18.75" x14ac:dyDescent="0.3">
      <c r="A30" s="88"/>
      <c r="B30" s="85">
        <v>5</v>
      </c>
      <c r="C30" s="89">
        <v>0.96899999999999997</v>
      </c>
      <c r="D30" s="89">
        <v>7.0000000000000001E-3</v>
      </c>
      <c r="E30" s="87" t="s">
        <v>147</v>
      </c>
      <c r="F30" s="87" t="s">
        <v>147</v>
      </c>
      <c r="H30" s="92"/>
    </row>
    <row r="31" spans="1:10" ht="18.75" x14ac:dyDescent="0.3">
      <c r="A31" s="88" t="s">
        <v>148</v>
      </c>
      <c r="B31" s="85">
        <v>1</v>
      </c>
      <c r="C31" s="89">
        <v>0.89</v>
      </c>
      <c r="D31" s="89">
        <v>8.0000000000000002E-3</v>
      </c>
      <c r="E31" s="87" t="s">
        <v>147</v>
      </c>
      <c r="F31" s="87" t="s">
        <v>147</v>
      </c>
    </row>
    <row r="32" spans="1:10" ht="18.75" x14ac:dyDescent="0.3">
      <c r="A32" s="88"/>
      <c r="B32" s="85">
        <v>2</v>
      </c>
      <c r="C32" s="87">
        <v>0.95099999999999996</v>
      </c>
      <c r="D32" s="89">
        <v>4.0000000000000001E-3</v>
      </c>
      <c r="E32" s="87" t="s">
        <v>147</v>
      </c>
      <c r="F32" s="87" t="s">
        <v>147</v>
      </c>
    </row>
    <row r="33" spans="1:8" ht="18.75" x14ac:dyDescent="0.3">
      <c r="A33" s="88"/>
      <c r="B33" s="85">
        <v>3</v>
      </c>
      <c r="C33" s="87">
        <v>0.95199999999999996</v>
      </c>
      <c r="D33" s="87">
        <v>1E-3</v>
      </c>
      <c r="E33" s="87" t="s">
        <v>147</v>
      </c>
      <c r="F33" s="87" t="s">
        <v>147</v>
      </c>
    </row>
    <row r="34" spans="1:8" ht="18.75" x14ac:dyDescent="0.3">
      <c r="A34" s="88"/>
      <c r="B34" s="85">
        <v>4</v>
      </c>
      <c r="C34" s="87">
        <v>0.99099999999999999</v>
      </c>
      <c r="D34" s="87">
        <v>3.0000000000000001E-3</v>
      </c>
      <c r="E34" s="87" t="s">
        <v>147</v>
      </c>
      <c r="F34" s="87" t="s">
        <v>147</v>
      </c>
    </row>
    <row r="35" spans="1:8" ht="18.75" x14ac:dyDescent="0.3">
      <c r="A35" s="88"/>
      <c r="B35" s="85">
        <v>5</v>
      </c>
      <c r="C35" s="87">
        <v>0.96899999999999997</v>
      </c>
      <c r="D35" s="89">
        <v>7.0000000000000001E-3</v>
      </c>
      <c r="E35" s="87" t="s">
        <v>147</v>
      </c>
      <c r="F35" s="87" t="s">
        <v>147</v>
      </c>
    </row>
    <row r="36" spans="1:8" ht="18.75" x14ac:dyDescent="0.3">
      <c r="A36" s="88" t="s">
        <v>149</v>
      </c>
      <c r="B36" s="85">
        <v>1</v>
      </c>
      <c r="C36" s="89">
        <v>0.14399999999999999</v>
      </c>
      <c r="D36" s="89">
        <v>6.0000000000000001E-3</v>
      </c>
      <c r="E36" s="87">
        <v>0.16300000000000001</v>
      </c>
      <c r="F36" s="87">
        <v>6.0000000000000001E-3</v>
      </c>
    </row>
    <row r="37" spans="1:8" ht="18.75" x14ac:dyDescent="0.3">
      <c r="A37" s="88"/>
      <c r="B37" s="85">
        <v>2</v>
      </c>
      <c r="C37" s="89">
        <v>0.154</v>
      </c>
      <c r="D37" s="89">
        <v>1.2E-2</v>
      </c>
      <c r="E37" s="89">
        <v>0.186</v>
      </c>
      <c r="F37" s="87">
        <v>4.0000000000000001E-3</v>
      </c>
    </row>
    <row r="38" spans="1:8" ht="18.75" x14ac:dyDescent="0.3">
      <c r="A38" s="88"/>
      <c r="B38" s="85">
        <v>3</v>
      </c>
      <c r="C38" s="89">
        <v>0.14899999999999999</v>
      </c>
      <c r="D38" s="89">
        <v>1.0999999999999999E-2</v>
      </c>
      <c r="E38" s="87">
        <v>0.188</v>
      </c>
      <c r="F38" s="87">
        <v>4.0000000000000001E-3</v>
      </c>
    </row>
    <row r="39" spans="1:8" ht="18.75" x14ac:dyDescent="0.3">
      <c r="A39" s="88"/>
      <c r="B39" s="85">
        <v>4</v>
      </c>
      <c r="C39" s="89">
        <v>0.17100000000000001</v>
      </c>
      <c r="D39" s="89">
        <v>0.01</v>
      </c>
      <c r="E39" s="87">
        <v>0.17799999999999999</v>
      </c>
      <c r="F39" s="87">
        <v>5.0000000000000001E-3</v>
      </c>
      <c r="H39" s="92"/>
    </row>
    <row r="40" spans="1:8" ht="18.75" x14ac:dyDescent="0.3">
      <c r="A40" s="88"/>
      <c r="B40" s="85">
        <v>5</v>
      </c>
      <c r="C40" s="87">
        <v>0.14399999999999999</v>
      </c>
      <c r="D40" s="87">
        <v>8.0000000000000002E-3</v>
      </c>
      <c r="E40" s="87">
        <v>0.16900000000000001</v>
      </c>
      <c r="F40" s="89">
        <v>6.0000000000000001E-3</v>
      </c>
    </row>
  </sheetData>
  <mergeCells count="8">
    <mergeCell ref="A31:A35"/>
    <mergeCell ref="A36:A40"/>
    <mergeCell ref="C9:D9"/>
    <mergeCell ref="E9:F9"/>
    <mergeCell ref="A11:A15"/>
    <mergeCell ref="A16:A20"/>
    <mergeCell ref="A21:A25"/>
    <mergeCell ref="A26:A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10" sqref="F10"/>
    </sheetView>
  </sheetViews>
  <sheetFormatPr defaultRowHeight="15" x14ac:dyDescent="0.25"/>
  <cols>
    <col min="1" max="1" width="16" customWidth="1"/>
    <col min="2" max="2" width="12.7109375" bestFit="1" customWidth="1"/>
    <col min="3" max="5" width="11" bestFit="1" customWidth="1"/>
    <col min="6" max="6" width="10" bestFit="1" customWidth="1"/>
  </cols>
  <sheetData>
    <row r="1" spans="1:6" x14ac:dyDescent="0.25">
      <c r="A1" t="s">
        <v>172</v>
      </c>
    </row>
    <row r="2" spans="1:6" x14ac:dyDescent="0.25">
      <c r="B2" s="95" t="s">
        <v>161</v>
      </c>
      <c r="C2" s="95"/>
      <c r="D2" s="95"/>
      <c r="E2" s="95"/>
      <c r="F2" s="95"/>
    </row>
    <row r="3" spans="1:6" x14ac:dyDescent="0.25">
      <c r="A3" s="36" t="s">
        <v>2</v>
      </c>
      <c r="B3" s="36">
        <v>1</v>
      </c>
      <c r="C3" s="36">
        <v>2</v>
      </c>
      <c r="D3" s="36">
        <v>3</v>
      </c>
      <c r="E3" s="36">
        <v>4</v>
      </c>
      <c r="F3" s="36">
        <v>5</v>
      </c>
    </row>
    <row r="4" spans="1:6" x14ac:dyDescent="0.25">
      <c r="A4" t="s">
        <v>54</v>
      </c>
      <c r="B4" t="s">
        <v>162</v>
      </c>
      <c r="C4" t="s">
        <v>163</v>
      </c>
      <c r="D4" t="s">
        <v>164</v>
      </c>
      <c r="E4" t="s">
        <v>165</v>
      </c>
      <c r="F4" t="s">
        <v>166</v>
      </c>
    </row>
    <row r="5" spans="1:6" x14ac:dyDescent="0.25">
      <c r="A5" s="36" t="s">
        <v>72</v>
      </c>
      <c r="B5" s="96" t="s">
        <v>167</v>
      </c>
      <c r="C5" s="36" t="s">
        <v>168</v>
      </c>
      <c r="D5" s="36" t="s">
        <v>169</v>
      </c>
      <c r="E5" s="36" t="s">
        <v>170</v>
      </c>
      <c r="F5" s="36" t="s">
        <v>171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Eel_trial_data</vt:lpstr>
      <vt:lpstr>Lamprey_trial_data</vt:lpstr>
      <vt:lpstr>Hydraulic data1</vt:lpstr>
      <vt:lpstr>Hydraulic data2</vt:lpstr>
      <vt:lpstr>Hydraulic data3</vt:lpstr>
      <vt:lpstr>Hydraulic data4</vt:lpstr>
      <vt:lpstr>Hydraulic data5</vt:lpstr>
      <vt:lpstr>Hydraulic data6</vt:lpstr>
      <vt:lpstr>Hydraulic data7</vt:lpstr>
    </vt:vector>
  </TitlesOfParts>
  <Company>University of Southampton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2016-09-16T15:09:51Z</dcterms:created>
  <dcterms:modified xsi:type="dcterms:W3CDTF">2016-09-16T15:26:03Z</dcterms:modified>
</cp:coreProperties>
</file>