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59" i="1" l="1"/>
  <c r="I59" i="1"/>
  <c r="J59" i="1"/>
  <c r="G59" i="1"/>
  <c r="H58" i="1"/>
  <c r="I58" i="1"/>
  <c r="J58" i="1"/>
  <c r="G58" i="1"/>
  <c r="H44" i="1"/>
  <c r="I44" i="1"/>
  <c r="J44" i="1"/>
  <c r="G44" i="1"/>
  <c r="G43" i="1"/>
  <c r="H43" i="1"/>
  <c r="I43" i="1"/>
  <c r="J43" i="1"/>
  <c r="H57" i="1"/>
  <c r="I57" i="1"/>
  <c r="J57" i="1"/>
  <c r="G57" i="1"/>
  <c r="H42" i="1"/>
  <c r="I42" i="1"/>
  <c r="J42" i="1"/>
  <c r="G42" i="1"/>
  <c r="K56" i="1"/>
  <c r="K59" i="1" s="1"/>
  <c r="K55" i="1"/>
  <c r="K54" i="1"/>
  <c r="K58" i="1" s="1"/>
  <c r="K53" i="1"/>
  <c r="K52" i="1"/>
  <c r="K51" i="1"/>
  <c r="K50" i="1"/>
  <c r="K49" i="1"/>
  <c r="K48" i="1"/>
  <c r="K47" i="1"/>
  <c r="K46" i="1"/>
  <c r="K41" i="1"/>
  <c r="K40" i="1"/>
  <c r="K44" i="1" s="1"/>
  <c r="K39" i="1"/>
  <c r="K38" i="1"/>
  <c r="K37" i="1"/>
  <c r="K36" i="1"/>
  <c r="K35" i="1"/>
  <c r="K34" i="1"/>
  <c r="K33" i="1"/>
  <c r="K32" i="1"/>
  <c r="K31" i="1"/>
  <c r="K30" i="1"/>
  <c r="K27" i="1"/>
  <c r="K26" i="1"/>
  <c r="K23" i="1"/>
  <c r="K22" i="1"/>
  <c r="K21" i="1"/>
  <c r="K20" i="1"/>
  <c r="K19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3" i="1"/>
  <c r="K42" i="1" l="1"/>
  <c r="K43" i="1"/>
  <c r="K57" i="1"/>
</calcChain>
</file>

<file path=xl/sharedStrings.xml><?xml version="1.0" encoding="utf-8"?>
<sst xmlns="http://schemas.openxmlformats.org/spreadsheetml/2006/main" count="64" uniqueCount="16">
  <si>
    <t>Bolt type</t>
  </si>
  <si>
    <t>Measured elongation</t>
  </si>
  <si>
    <t>Ultimate strain</t>
  </si>
  <si>
    <t>Bolt no.</t>
  </si>
  <si>
    <t xml:space="preserve">Test no. </t>
  </si>
  <si>
    <t>SS</t>
  </si>
  <si>
    <t>BB</t>
  </si>
  <si>
    <t>Ultimate load (kN)</t>
  </si>
  <si>
    <t>Energy absorbed (kJ)</t>
  </si>
  <si>
    <t>Disp. Rate mm/min</t>
  </si>
  <si>
    <t>21 Re 20</t>
  </si>
  <si>
    <t>Failure Strain</t>
  </si>
  <si>
    <t>Scans per second</t>
  </si>
  <si>
    <t>Average strength static:</t>
  </si>
  <si>
    <t>Average dynamic:</t>
  </si>
  <si>
    <t>Average fast: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</si>
</sst>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4" fontId="0" fillId="0" borderId="7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165" fontId="0" fillId="0" borderId="3" xfId="0" applyNumberFormat="1" applyBorder="1"/>
    <xf numFmtId="0" fontId="0" fillId="0" borderId="4" xfId="0" applyBorder="1"/>
    <xf numFmtId="2" fontId="0" fillId="0" borderId="5" xfId="0" applyNumberFormat="1" applyBorder="1"/>
    <xf numFmtId="0" fontId="0" fillId="0" borderId="6" xfId="0" applyBorder="1"/>
    <xf numFmtId="2" fontId="0" fillId="0" borderId="8" xfId="0" applyNumberFormat="1" applyBorder="1"/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9"/>
  <sheetViews>
    <sheetView tabSelected="1" zoomScale="55" zoomScaleNormal="55" workbookViewId="0">
      <selection activeCell="R10" sqref="R10"/>
    </sheetView>
  </sheetViews>
  <sheetFormatPr defaultRowHeight="15" x14ac:dyDescent="0.25"/>
  <cols>
    <col min="1" max="1" width="5.7109375" customWidth="1"/>
    <col min="2" max="2" width="7.85546875" customWidth="1"/>
    <col min="3" max="3" width="8.5703125" customWidth="1"/>
    <col min="4" max="4" width="5.28515625" customWidth="1"/>
    <col min="5" max="6" width="9.42578125" customWidth="1"/>
    <col min="7" max="8" width="11.140625" customWidth="1"/>
    <col min="9" max="9" width="10.5703125" customWidth="1"/>
    <col min="10" max="10" width="11.7109375" customWidth="1"/>
    <col min="11" max="11" width="10.140625" customWidth="1"/>
    <col min="12" max="12" width="12.140625" customWidth="1"/>
  </cols>
  <sheetData>
    <row r="1" spans="2:12" ht="15.75" thickBot="1" x14ac:dyDescent="0.3"/>
    <row r="2" spans="2:12" ht="52.5" customHeight="1" x14ac:dyDescent="0.25">
      <c r="B2" s="2" t="s">
        <v>4</v>
      </c>
      <c r="C2" s="3" t="s">
        <v>0</v>
      </c>
      <c r="D2" s="3" t="s">
        <v>3</v>
      </c>
      <c r="E2" s="4" t="s">
        <v>9</v>
      </c>
      <c r="F2" s="4" t="s">
        <v>12</v>
      </c>
      <c r="G2" s="3" t="s">
        <v>7</v>
      </c>
      <c r="H2" s="3" t="s">
        <v>2</v>
      </c>
      <c r="I2" s="3" t="s">
        <v>1</v>
      </c>
      <c r="J2" s="4" t="s">
        <v>8</v>
      </c>
      <c r="K2" s="5" t="s">
        <v>11</v>
      </c>
      <c r="L2" s="1"/>
    </row>
    <row r="3" spans="2:12" x14ac:dyDescent="0.25">
      <c r="B3" s="6">
        <v>1</v>
      </c>
      <c r="C3" s="7" t="s">
        <v>5</v>
      </c>
      <c r="D3" s="8">
        <v>1</v>
      </c>
      <c r="E3" s="8">
        <v>2</v>
      </c>
      <c r="F3" s="8">
        <v>10</v>
      </c>
      <c r="G3" s="9">
        <v>76.040000000000006</v>
      </c>
      <c r="H3" s="10">
        <v>0.472466</v>
      </c>
      <c r="I3" s="8">
        <v>15.7</v>
      </c>
      <c r="J3" s="11">
        <v>1.0747492999999999</v>
      </c>
      <c r="K3" s="12">
        <f>I3/30</f>
        <v>0.52333333333333332</v>
      </c>
    </row>
    <row r="4" spans="2:12" x14ac:dyDescent="0.25">
      <c r="B4" s="6">
        <v>2</v>
      </c>
      <c r="C4" s="7" t="s">
        <v>5</v>
      </c>
      <c r="D4" s="8">
        <v>2</v>
      </c>
      <c r="E4" s="8">
        <v>2</v>
      </c>
      <c r="F4" s="8">
        <v>10</v>
      </c>
      <c r="G4" s="9">
        <v>74.260000000000005</v>
      </c>
      <c r="H4" s="10">
        <v>0.4299</v>
      </c>
      <c r="I4" s="8">
        <v>15.7</v>
      </c>
      <c r="J4" s="11">
        <v>1.1446016000000001</v>
      </c>
      <c r="K4" s="12">
        <f t="shared" ref="K4:K18" si="0">I4/30</f>
        <v>0.52333333333333332</v>
      </c>
    </row>
    <row r="5" spans="2:12" x14ac:dyDescent="0.25">
      <c r="B5" s="6">
        <v>3</v>
      </c>
      <c r="C5" s="7" t="s">
        <v>5</v>
      </c>
      <c r="D5" s="8">
        <v>3</v>
      </c>
      <c r="E5" s="8">
        <v>2</v>
      </c>
      <c r="F5" s="8">
        <v>10</v>
      </c>
      <c r="G5" s="9">
        <v>74.151499999999999</v>
      </c>
      <c r="H5" s="10">
        <v>0.41523330000000003</v>
      </c>
      <c r="I5" s="8">
        <v>15.9</v>
      </c>
      <c r="J5" s="11">
        <v>1.1450642200000001</v>
      </c>
      <c r="K5" s="12">
        <f t="shared" si="0"/>
        <v>0.53</v>
      </c>
    </row>
    <row r="6" spans="2:12" x14ac:dyDescent="0.25">
      <c r="B6" s="6">
        <v>4</v>
      </c>
      <c r="C6" s="7" t="s">
        <v>5</v>
      </c>
      <c r="D6" s="8">
        <v>4</v>
      </c>
      <c r="E6" s="8">
        <v>2</v>
      </c>
      <c r="F6" s="8">
        <v>10</v>
      </c>
      <c r="G6" s="9">
        <v>74.575699999999998</v>
      </c>
      <c r="H6" s="10">
        <v>0.43240000000000001</v>
      </c>
      <c r="I6" s="8">
        <v>15.9</v>
      </c>
      <c r="J6" s="11">
        <v>1.14793700515</v>
      </c>
      <c r="K6" s="12">
        <f t="shared" si="0"/>
        <v>0.53</v>
      </c>
    </row>
    <row r="7" spans="2:12" x14ac:dyDescent="0.25">
      <c r="B7" s="6">
        <v>5</v>
      </c>
      <c r="C7" s="7" t="s">
        <v>5</v>
      </c>
      <c r="D7" s="8">
        <v>5</v>
      </c>
      <c r="E7" s="8">
        <v>2</v>
      </c>
      <c r="F7" s="8">
        <v>10</v>
      </c>
      <c r="G7" s="9">
        <v>74.178970000000007</v>
      </c>
      <c r="H7" s="10">
        <v>0.37646659999999998</v>
      </c>
      <c r="I7" s="8">
        <v>15.9</v>
      </c>
      <c r="J7" s="11">
        <v>1.1461694081135001</v>
      </c>
      <c r="K7" s="12">
        <f t="shared" si="0"/>
        <v>0.53</v>
      </c>
    </row>
    <row r="8" spans="2:12" x14ac:dyDescent="0.25">
      <c r="B8" s="6">
        <v>6</v>
      </c>
      <c r="C8" s="7" t="s">
        <v>6</v>
      </c>
      <c r="D8" s="8">
        <v>1</v>
      </c>
      <c r="E8" s="8">
        <v>2</v>
      </c>
      <c r="F8" s="8">
        <v>10</v>
      </c>
      <c r="G8" s="9">
        <v>79.080697000000001</v>
      </c>
      <c r="H8" s="10">
        <v>0.18883332999999999</v>
      </c>
      <c r="I8" s="8">
        <v>0.1</v>
      </c>
      <c r="J8" s="11">
        <v>0.40210630000000003</v>
      </c>
      <c r="K8" s="12">
        <f t="shared" si="0"/>
        <v>3.3333333333333335E-3</v>
      </c>
    </row>
    <row r="9" spans="2:12" x14ac:dyDescent="0.25">
      <c r="B9" s="6">
        <v>7</v>
      </c>
      <c r="C9" s="7" t="s">
        <v>6</v>
      </c>
      <c r="D9" s="8">
        <v>2</v>
      </c>
      <c r="E9" s="8">
        <v>2</v>
      </c>
      <c r="F9" s="8">
        <v>10</v>
      </c>
      <c r="G9" s="9">
        <v>79.892565000000005</v>
      </c>
      <c r="H9" s="10">
        <v>0.22320000000000001</v>
      </c>
      <c r="I9" s="8">
        <v>0.1</v>
      </c>
      <c r="J9" s="11">
        <v>0.52231344999999996</v>
      </c>
      <c r="K9" s="12">
        <f t="shared" si="0"/>
        <v>3.3333333333333335E-3</v>
      </c>
    </row>
    <row r="10" spans="2:12" x14ac:dyDescent="0.25">
      <c r="B10" s="6">
        <v>8</v>
      </c>
      <c r="C10" s="7" t="s">
        <v>6</v>
      </c>
      <c r="D10" s="8">
        <v>3</v>
      </c>
      <c r="E10" s="8">
        <v>2</v>
      </c>
      <c r="F10" s="8">
        <v>10</v>
      </c>
      <c r="G10" s="9">
        <v>79.294347990000006</v>
      </c>
      <c r="H10" s="10">
        <v>0.21536666600000001</v>
      </c>
      <c r="I10" s="8">
        <v>0.1</v>
      </c>
      <c r="J10" s="11">
        <v>0.57671258299999995</v>
      </c>
      <c r="K10" s="12">
        <f t="shared" si="0"/>
        <v>3.3333333333333335E-3</v>
      </c>
    </row>
    <row r="11" spans="2:12" x14ac:dyDescent="0.25">
      <c r="B11" s="6">
        <v>9</v>
      </c>
      <c r="C11" s="7" t="s">
        <v>6</v>
      </c>
      <c r="D11" s="8">
        <v>4</v>
      </c>
      <c r="E11" s="8">
        <v>2</v>
      </c>
      <c r="F11" s="8">
        <v>10</v>
      </c>
      <c r="G11" s="9">
        <v>78.671711999999999</v>
      </c>
      <c r="H11" s="10">
        <v>0.20316666</v>
      </c>
      <c r="I11" s="8">
        <v>0.1</v>
      </c>
      <c r="J11" s="11">
        <v>0.39733895699999999</v>
      </c>
      <c r="K11" s="12">
        <f t="shared" si="0"/>
        <v>3.3333333333333335E-3</v>
      </c>
    </row>
    <row r="12" spans="2:12" x14ac:dyDescent="0.25">
      <c r="B12" s="6">
        <v>10</v>
      </c>
      <c r="C12" s="7" t="s">
        <v>6</v>
      </c>
      <c r="D12" s="8">
        <v>5</v>
      </c>
      <c r="E12" s="8">
        <v>2</v>
      </c>
      <c r="F12" s="8">
        <v>10</v>
      </c>
      <c r="G12" s="9">
        <v>80.008544999999998</v>
      </c>
      <c r="H12" s="10">
        <v>0.22589999999999999</v>
      </c>
      <c r="I12" s="8">
        <v>0.1</v>
      </c>
      <c r="J12" s="11">
        <v>0.43985938562999999</v>
      </c>
      <c r="K12" s="12">
        <f t="shared" si="0"/>
        <v>3.3333333333333335E-3</v>
      </c>
    </row>
    <row r="13" spans="2:12" x14ac:dyDescent="0.25">
      <c r="B13" s="6">
        <v>11</v>
      </c>
      <c r="C13" s="7" t="s">
        <v>5</v>
      </c>
      <c r="D13" s="8">
        <v>6</v>
      </c>
      <c r="E13" s="8">
        <v>2</v>
      </c>
      <c r="F13" s="8">
        <v>10</v>
      </c>
      <c r="G13" s="9">
        <v>75.485288999999995</v>
      </c>
      <c r="H13" s="10">
        <v>0.45186665999999998</v>
      </c>
      <c r="I13" s="8">
        <v>15.9</v>
      </c>
      <c r="J13" s="11">
        <v>1.1175157162110001</v>
      </c>
      <c r="K13" s="12">
        <f t="shared" si="0"/>
        <v>0.53</v>
      </c>
    </row>
    <row r="14" spans="2:12" x14ac:dyDescent="0.25">
      <c r="B14" s="6">
        <v>12</v>
      </c>
      <c r="C14" s="7" t="s">
        <v>5</v>
      </c>
      <c r="D14" s="8">
        <v>7</v>
      </c>
      <c r="E14" s="8">
        <v>2</v>
      </c>
      <c r="F14" s="8">
        <v>10</v>
      </c>
      <c r="G14" s="9">
        <v>75.756928000000002</v>
      </c>
      <c r="H14" s="10">
        <v>0.3871</v>
      </c>
      <c r="I14" s="8">
        <v>15.9</v>
      </c>
      <c r="J14" s="11">
        <v>1.1299904999999999</v>
      </c>
      <c r="K14" s="12">
        <f t="shared" si="0"/>
        <v>0.53</v>
      </c>
    </row>
    <row r="15" spans="2:12" x14ac:dyDescent="0.25">
      <c r="B15" s="6">
        <v>13</v>
      </c>
      <c r="C15" s="7" t="s">
        <v>5</v>
      </c>
      <c r="D15" s="8">
        <v>8</v>
      </c>
      <c r="E15" s="8">
        <v>2</v>
      </c>
      <c r="F15" s="8">
        <v>10</v>
      </c>
      <c r="G15" s="9">
        <v>77.453000000000003</v>
      </c>
      <c r="H15" s="10">
        <v>0.51180000000000003</v>
      </c>
      <c r="I15" s="8">
        <v>15.9</v>
      </c>
      <c r="J15" s="11">
        <v>1.1439296078000001</v>
      </c>
      <c r="K15" s="12">
        <f t="shared" si="0"/>
        <v>0.53</v>
      </c>
    </row>
    <row r="16" spans="2:12" x14ac:dyDescent="0.25">
      <c r="B16" s="6">
        <v>14</v>
      </c>
      <c r="C16" s="7" t="s">
        <v>5</v>
      </c>
      <c r="D16" s="8">
        <v>9</v>
      </c>
      <c r="E16" s="8">
        <v>20</v>
      </c>
      <c r="F16" s="8">
        <v>10</v>
      </c>
      <c r="G16" s="9">
        <v>73.827982000000006</v>
      </c>
      <c r="H16" s="10">
        <v>0.33023333300000002</v>
      </c>
      <c r="I16" s="8">
        <v>13.3</v>
      </c>
      <c r="J16" s="11">
        <v>0.93074104899999999</v>
      </c>
      <c r="K16" s="12">
        <f t="shared" si="0"/>
        <v>0.44333333333333336</v>
      </c>
    </row>
    <row r="17" spans="2:11" x14ac:dyDescent="0.25">
      <c r="B17" s="6">
        <v>15</v>
      </c>
      <c r="C17" s="7" t="s">
        <v>5</v>
      </c>
      <c r="D17" s="8">
        <v>10</v>
      </c>
      <c r="E17" s="8">
        <v>200</v>
      </c>
      <c r="F17" s="8">
        <v>10</v>
      </c>
      <c r="G17" s="9">
        <v>74.938956899999994</v>
      </c>
      <c r="H17" s="10">
        <v>0.3196</v>
      </c>
      <c r="I17" s="8">
        <v>11.3</v>
      </c>
      <c r="J17" s="11">
        <v>0.84978746988999998</v>
      </c>
      <c r="K17" s="12">
        <f t="shared" si="0"/>
        <v>0.37666666666666671</v>
      </c>
    </row>
    <row r="18" spans="2:11" x14ac:dyDescent="0.25">
      <c r="B18" s="6">
        <v>16</v>
      </c>
      <c r="C18" s="7" t="s">
        <v>6</v>
      </c>
      <c r="D18" s="8">
        <v>6</v>
      </c>
      <c r="E18" s="8">
        <v>2</v>
      </c>
      <c r="F18" s="8">
        <v>10</v>
      </c>
      <c r="G18" s="9">
        <v>80.884500000000003</v>
      </c>
      <c r="H18" s="10">
        <v>0.20050000000000001</v>
      </c>
      <c r="I18" s="8">
        <v>0.1</v>
      </c>
      <c r="J18" s="11">
        <v>0.55916160000000004</v>
      </c>
      <c r="K18" s="12">
        <f t="shared" si="0"/>
        <v>3.3333333333333335E-3</v>
      </c>
    </row>
    <row r="19" spans="2:11" x14ac:dyDescent="0.25">
      <c r="B19" s="6">
        <v>17</v>
      </c>
      <c r="C19" s="7" t="s">
        <v>6</v>
      </c>
      <c r="D19" s="8">
        <v>7</v>
      </c>
      <c r="E19" s="8">
        <v>2</v>
      </c>
      <c r="F19" s="8">
        <v>10</v>
      </c>
      <c r="G19" s="9">
        <v>76.581003999999993</v>
      </c>
      <c r="H19" s="10">
        <v>0.16846665999999999</v>
      </c>
      <c r="I19" s="8">
        <v>0.1</v>
      </c>
      <c r="J19" s="11">
        <v>0.37778695000000001</v>
      </c>
      <c r="K19" s="12">
        <f>I19/30</f>
        <v>3.3333333333333335E-3</v>
      </c>
    </row>
    <row r="20" spans="2:11" x14ac:dyDescent="0.25">
      <c r="B20" s="6">
        <v>18</v>
      </c>
      <c r="C20" s="7" t="s">
        <v>6</v>
      </c>
      <c r="D20" s="8">
        <v>8</v>
      </c>
      <c r="E20" s="8">
        <v>2</v>
      </c>
      <c r="F20" s="8">
        <v>10</v>
      </c>
      <c r="G20" s="9">
        <v>77.630936000000005</v>
      </c>
      <c r="H20" s="10">
        <v>0.19059999999999999</v>
      </c>
      <c r="I20" s="8">
        <v>0.1</v>
      </c>
      <c r="J20" s="11">
        <v>0.52794400919999995</v>
      </c>
      <c r="K20" s="12">
        <f>I20/30</f>
        <v>3.3333333333333335E-3</v>
      </c>
    </row>
    <row r="21" spans="2:11" x14ac:dyDescent="0.25">
      <c r="B21" s="6">
        <v>19</v>
      </c>
      <c r="C21" s="7" t="s">
        <v>6</v>
      </c>
      <c r="D21" s="8">
        <v>9</v>
      </c>
      <c r="E21" s="8">
        <v>20</v>
      </c>
      <c r="F21" s="8">
        <v>10</v>
      </c>
      <c r="G21" s="9">
        <v>79.208888000000002</v>
      </c>
      <c r="H21" s="10">
        <v>0.17956666666000001</v>
      </c>
      <c r="I21" s="8">
        <v>0.1</v>
      </c>
      <c r="J21" s="11">
        <v>0.33989772400000001</v>
      </c>
      <c r="K21" s="12">
        <f>I21/30</f>
        <v>3.3333333333333335E-3</v>
      </c>
    </row>
    <row r="22" spans="2:11" x14ac:dyDescent="0.25">
      <c r="B22" s="6">
        <v>20</v>
      </c>
      <c r="C22" s="7" t="s">
        <v>6</v>
      </c>
      <c r="D22" s="8">
        <v>10</v>
      </c>
      <c r="E22" s="8">
        <v>200</v>
      </c>
      <c r="F22" s="8">
        <v>10</v>
      </c>
      <c r="G22" s="9">
        <v>79.269900000000007</v>
      </c>
      <c r="H22" s="10">
        <v>0.1784</v>
      </c>
      <c r="I22" s="8">
        <v>0.1</v>
      </c>
      <c r="J22" s="11">
        <v>0.53868691069999997</v>
      </c>
      <c r="K22" s="12">
        <f>I22/30</f>
        <v>3.3333333333333335E-3</v>
      </c>
    </row>
    <row r="23" spans="2:11" x14ac:dyDescent="0.25">
      <c r="B23" s="6" t="s">
        <v>10</v>
      </c>
      <c r="C23" s="7" t="s">
        <v>6</v>
      </c>
      <c r="D23" s="8">
        <v>11</v>
      </c>
      <c r="E23" s="8">
        <v>200</v>
      </c>
      <c r="F23" s="8">
        <v>10</v>
      </c>
      <c r="G23" s="9">
        <v>81.83372</v>
      </c>
      <c r="H23" s="10">
        <v>0.19743333299999999</v>
      </c>
      <c r="I23" s="8">
        <v>0.1</v>
      </c>
      <c r="J23" s="11">
        <v>0.54315860956299999</v>
      </c>
      <c r="K23" s="12">
        <f>I23/30</f>
        <v>3.3333333333333335E-3</v>
      </c>
    </row>
    <row r="24" spans="2:11" x14ac:dyDescent="0.25">
      <c r="B24" s="6">
        <v>22</v>
      </c>
      <c r="C24" s="7"/>
      <c r="D24" s="8"/>
      <c r="E24" s="8">
        <v>2000</v>
      </c>
      <c r="F24" s="8">
        <v>10</v>
      </c>
      <c r="G24" s="8"/>
      <c r="H24" s="10"/>
      <c r="I24" s="8"/>
      <c r="J24" s="8"/>
      <c r="K24" s="12"/>
    </row>
    <row r="25" spans="2:11" x14ac:dyDescent="0.25">
      <c r="B25" s="6">
        <v>23</v>
      </c>
      <c r="C25" s="7"/>
      <c r="D25" s="8"/>
      <c r="E25" s="8">
        <v>2000</v>
      </c>
      <c r="F25" s="8">
        <v>5000</v>
      </c>
      <c r="G25" s="8"/>
      <c r="H25" s="10"/>
      <c r="I25" s="8"/>
      <c r="J25" s="8"/>
      <c r="K25" s="12"/>
    </row>
    <row r="26" spans="2:11" x14ac:dyDescent="0.25">
      <c r="B26" s="6">
        <v>24</v>
      </c>
      <c r="C26" s="7" t="s">
        <v>5</v>
      </c>
      <c r="D26" s="8">
        <v>12</v>
      </c>
      <c r="E26" s="8">
        <v>2000</v>
      </c>
      <c r="F26" s="8">
        <v>200</v>
      </c>
      <c r="G26" s="9">
        <v>77.820168899999999</v>
      </c>
      <c r="H26" s="10">
        <v>0.27693332999999998</v>
      </c>
      <c r="I26" s="8">
        <v>11.2</v>
      </c>
      <c r="J26" s="11">
        <v>0.81674579999999997</v>
      </c>
      <c r="K26" s="12">
        <f t="shared" ref="K26:K27" si="1">I26/30</f>
        <v>0.37333333333333329</v>
      </c>
    </row>
    <row r="27" spans="2:11" ht="15.75" thickBot="1" x14ac:dyDescent="0.3">
      <c r="B27" s="13">
        <v>25</v>
      </c>
      <c r="C27" s="14" t="s">
        <v>6</v>
      </c>
      <c r="D27" s="15">
        <v>13</v>
      </c>
      <c r="E27" s="15">
        <v>2000</v>
      </c>
      <c r="F27" s="15">
        <v>200</v>
      </c>
      <c r="G27" s="16">
        <v>84.519593999999998</v>
      </c>
      <c r="H27" s="17">
        <v>0.1384</v>
      </c>
      <c r="I27" s="15">
        <v>0.2</v>
      </c>
      <c r="J27" s="18">
        <v>0.47819984743999999</v>
      </c>
      <c r="K27" s="19">
        <f t="shared" si="1"/>
        <v>6.6666666666666671E-3</v>
      </c>
    </row>
    <row r="29" spans="2:11" ht="15.75" thickBot="1" x14ac:dyDescent="0.3"/>
    <row r="30" spans="2:11" x14ac:dyDescent="0.25">
      <c r="B30" s="20">
        <v>6</v>
      </c>
      <c r="C30" s="21" t="s">
        <v>6</v>
      </c>
      <c r="D30" s="22">
        <v>1</v>
      </c>
      <c r="E30" s="22">
        <v>2</v>
      </c>
      <c r="F30" s="22">
        <v>10</v>
      </c>
      <c r="G30" s="23">
        <v>79.080697000000001</v>
      </c>
      <c r="H30" s="24">
        <v>0.18883332999999999</v>
      </c>
      <c r="I30" s="22">
        <v>0.1</v>
      </c>
      <c r="J30" s="25">
        <v>0.40210630000000003</v>
      </c>
      <c r="K30" s="26">
        <f t="shared" ref="K30:K35" si="2">I30/30</f>
        <v>3.3333333333333335E-3</v>
      </c>
    </row>
    <row r="31" spans="2:11" x14ac:dyDescent="0.25">
      <c r="B31" s="6">
        <v>7</v>
      </c>
      <c r="C31" s="7" t="s">
        <v>6</v>
      </c>
      <c r="D31" s="8">
        <v>2</v>
      </c>
      <c r="E31" s="8">
        <v>2</v>
      </c>
      <c r="F31" s="8">
        <v>10</v>
      </c>
      <c r="G31" s="9">
        <v>79.892565000000005</v>
      </c>
      <c r="H31" s="10">
        <v>0.22320000000000001</v>
      </c>
      <c r="I31" s="8">
        <v>0.1</v>
      </c>
      <c r="J31" s="11">
        <v>0.52231344999999996</v>
      </c>
      <c r="K31" s="12">
        <f t="shared" si="2"/>
        <v>3.3333333333333335E-3</v>
      </c>
    </row>
    <row r="32" spans="2:11" x14ac:dyDescent="0.25">
      <c r="B32" s="6">
        <v>8</v>
      </c>
      <c r="C32" s="7" t="s">
        <v>6</v>
      </c>
      <c r="D32" s="8">
        <v>3</v>
      </c>
      <c r="E32" s="8">
        <v>2</v>
      </c>
      <c r="F32" s="8">
        <v>10</v>
      </c>
      <c r="G32" s="9">
        <v>79.294347990000006</v>
      </c>
      <c r="H32" s="10">
        <v>0.21536666600000001</v>
      </c>
      <c r="I32" s="8">
        <v>0.1</v>
      </c>
      <c r="J32" s="11">
        <v>0.57671258299999995</v>
      </c>
      <c r="K32" s="12">
        <f t="shared" si="2"/>
        <v>3.3333333333333335E-3</v>
      </c>
    </row>
    <row r="33" spans="2:11" x14ac:dyDescent="0.25">
      <c r="B33" s="6">
        <v>9</v>
      </c>
      <c r="C33" s="7" t="s">
        <v>6</v>
      </c>
      <c r="D33" s="8">
        <v>4</v>
      </c>
      <c r="E33" s="8">
        <v>2</v>
      </c>
      <c r="F33" s="8">
        <v>10</v>
      </c>
      <c r="G33" s="9">
        <v>78.671711999999999</v>
      </c>
      <c r="H33" s="10">
        <v>0.20316666</v>
      </c>
      <c r="I33" s="8">
        <v>0.1</v>
      </c>
      <c r="J33" s="11">
        <v>0.39733895699999999</v>
      </c>
      <c r="K33" s="12">
        <f t="shared" si="2"/>
        <v>3.3333333333333335E-3</v>
      </c>
    </row>
    <row r="34" spans="2:11" x14ac:dyDescent="0.25">
      <c r="B34" s="6">
        <v>10</v>
      </c>
      <c r="C34" s="7" t="s">
        <v>6</v>
      </c>
      <c r="D34" s="8">
        <v>5</v>
      </c>
      <c r="E34" s="8">
        <v>2</v>
      </c>
      <c r="F34" s="8">
        <v>10</v>
      </c>
      <c r="G34" s="9">
        <v>80.008544999999998</v>
      </c>
      <c r="H34" s="10">
        <v>0.22589999999999999</v>
      </c>
      <c r="I34" s="8">
        <v>0.1</v>
      </c>
      <c r="J34" s="11">
        <v>0.43985938562999999</v>
      </c>
      <c r="K34" s="12">
        <f t="shared" si="2"/>
        <v>3.3333333333333335E-3</v>
      </c>
    </row>
    <row r="35" spans="2:11" x14ac:dyDescent="0.25">
      <c r="B35" s="6">
        <v>16</v>
      </c>
      <c r="C35" s="7" t="s">
        <v>6</v>
      </c>
      <c r="D35" s="8">
        <v>6</v>
      </c>
      <c r="E35" s="8">
        <v>2</v>
      </c>
      <c r="F35" s="8">
        <v>10</v>
      </c>
      <c r="G35" s="9">
        <v>80.884500000000003</v>
      </c>
      <c r="H35" s="10">
        <v>0.20050000000000001</v>
      </c>
      <c r="I35" s="8">
        <v>0.1</v>
      </c>
      <c r="J35" s="11">
        <v>0.55916160000000004</v>
      </c>
      <c r="K35" s="12">
        <f t="shared" si="2"/>
        <v>3.3333333333333335E-3</v>
      </c>
    </row>
    <row r="36" spans="2:11" x14ac:dyDescent="0.25">
      <c r="B36" s="6">
        <v>17</v>
      </c>
      <c r="C36" s="7" t="s">
        <v>6</v>
      </c>
      <c r="D36" s="8">
        <v>7</v>
      </c>
      <c r="E36" s="8">
        <v>2</v>
      </c>
      <c r="F36" s="8">
        <v>10</v>
      </c>
      <c r="G36" s="9">
        <v>76.581003999999993</v>
      </c>
      <c r="H36" s="10">
        <v>0.16846665999999999</v>
      </c>
      <c r="I36" s="8">
        <v>0.1</v>
      </c>
      <c r="J36" s="11">
        <v>0.37778695000000001</v>
      </c>
      <c r="K36" s="12">
        <f>I36/30</f>
        <v>3.3333333333333335E-3</v>
      </c>
    </row>
    <row r="37" spans="2:11" x14ac:dyDescent="0.25">
      <c r="B37" s="6">
        <v>18</v>
      </c>
      <c r="C37" s="7" t="s">
        <v>6</v>
      </c>
      <c r="D37" s="8">
        <v>8</v>
      </c>
      <c r="E37" s="8">
        <v>2</v>
      </c>
      <c r="F37" s="8">
        <v>10</v>
      </c>
      <c r="G37" s="9">
        <v>77.630936000000005</v>
      </c>
      <c r="H37" s="10">
        <v>0.19059999999999999</v>
      </c>
      <c r="I37" s="8">
        <v>0.1</v>
      </c>
      <c r="J37" s="11">
        <v>0.52794400919999995</v>
      </c>
      <c r="K37" s="12">
        <f>I37/30</f>
        <v>3.3333333333333335E-3</v>
      </c>
    </row>
    <row r="38" spans="2:11" x14ac:dyDescent="0.25">
      <c r="B38" s="6">
        <v>19</v>
      </c>
      <c r="C38" s="7" t="s">
        <v>6</v>
      </c>
      <c r="D38" s="8">
        <v>9</v>
      </c>
      <c r="E38" s="8">
        <v>20</v>
      </c>
      <c r="F38" s="8">
        <v>10</v>
      </c>
      <c r="G38" s="9">
        <v>79.208888000000002</v>
      </c>
      <c r="H38" s="10">
        <v>0.17956666666000001</v>
      </c>
      <c r="I38" s="8">
        <v>0.1</v>
      </c>
      <c r="J38" s="11">
        <v>0.33989772400000001</v>
      </c>
      <c r="K38" s="12">
        <f>I38/30</f>
        <v>3.3333333333333335E-3</v>
      </c>
    </row>
    <row r="39" spans="2:11" x14ac:dyDescent="0.25">
      <c r="B39" s="6">
        <v>20</v>
      </c>
      <c r="C39" s="7" t="s">
        <v>6</v>
      </c>
      <c r="D39" s="8">
        <v>10</v>
      </c>
      <c r="E39" s="8">
        <v>200</v>
      </c>
      <c r="F39" s="8">
        <v>10</v>
      </c>
      <c r="G39" s="9">
        <v>79.269900000000007</v>
      </c>
      <c r="H39" s="10">
        <v>0.1784</v>
      </c>
      <c r="I39" s="8">
        <v>0.1</v>
      </c>
      <c r="J39" s="11">
        <v>0.53868691069999997</v>
      </c>
      <c r="K39" s="12">
        <f>I39/30</f>
        <v>3.3333333333333335E-3</v>
      </c>
    </row>
    <row r="40" spans="2:11" x14ac:dyDescent="0.25">
      <c r="B40" s="6" t="s">
        <v>10</v>
      </c>
      <c r="C40" s="7" t="s">
        <v>6</v>
      </c>
      <c r="D40" s="8">
        <v>11</v>
      </c>
      <c r="E40" s="8">
        <v>200</v>
      </c>
      <c r="F40" s="8">
        <v>10</v>
      </c>
      <c r="G40" s="9">
        <v>81.83372</v>
      </c>
      <c r="H40" s="10">
        <v>0.19743333299999999</v>
      </c>
      <c r="I40" s="8">
        <v>0.1</v>
      </c>
      <c r="J40" s="11">
        <v>0.54315860956299999</v>
      </c>
      <c r="K40" s="12">
        <f>I40/30</f>
        <v>3.3333333333333335E-3</v>
      </c>
    </row>
    <row r="41" spans="2:11" x14ac:dyDescent="0.25">
      <c r="B41" s="6">
        <v>25</v>
      </c>
      <c r="C41" s="7" t="s">
        <v>6</v>
      </c>
      <c r="D41" s="8">
        <v>13</v>
      </c>
      <c r="E41" s="8">
        <v>2000</v>
      </c>
      <c r="F41" s="8">
        <v>200</v>
      </c>
      <c r="G41" s="9">
        <v>84.519593999999998</v>
      </c>
      <c r="H41" s="10">
        <v>0.1384</v>
      </c>
      <c r="I41" s="8">
        <v>0.2</v>
      </c>
      <c r="J41" s="11">
        <v>0.47819984743999999</v>
      </c>
      <c r="K41" s="12">
        <f t="shared" ref="K41" si="3">I41/30</f>
        <v>6.6666666666666671E-3</v>
      </c>
    </row>
    <row r="42" spans="2:11" ht="33" customHeight="1" x14ac:dyDescent="0.25">
      <c r="B42" s="27"/>
      <c r="C42" s="8"/>
      <c r="D42" s="8"/>
      <c r="E42" s="31" t="s">
        <v>13</v>
      </c>
      <c r="F42" s="31"/>
      <c r="G42" s="9">
        <f>AVERAGE(G30:G37)</f>
        <v>79.005538373749999</v>
      </c>
      <c r="H42" s="9">
        <f t="shared" ref="H42:J42" si="4">AVERAGE(H30:H37)</f>
        <v>0.20200416449999997</v>
      </c>
      <c r="I42" s="9">
        <f t="shared" si="4"/>
        <v>9.9999999999999992E-2</v>
      </c>
      <c r="J42" s="9">
        <f t="shared" si="4"/>
        <v>0.47540290435374999</v>
      </c>
      <c r="K42" s="28">
        <f>AVERAGE(K30:K37)</f>
        <v>3.3333333333333335E-3</v>
      </c>
    </row>
    <row r="43" spans="2:11" ht="24.75" customHeight="1" x14ac:dyDescent="0.25">
      <c r="B43" s="27"/>
      <c r="C43" s="8"/>
      <c r="D43" s="8"/>
      <c r="E43" s="31" t="s">
        <v>14</v>
      </c>
      <c r="F43" s="31"/>
      <c r="G43" s="9">
        <f>AVERAGE(G38:G41)</f>
        <v>81.208025500000005</v>
      </c>
      <c r="H43" s="9">
        <f>AVERAGE(H38:H41)</f>
        <v>0.17344999991499999</v>
      </c>
      <c r="I43" s="9">
        <f>AVERAGE(I38:I41)</f>
        <v>0.125</v>
      </c>
      <c r="J43" s="9">
        <f>AVERAGE(J38:J41)</f>
        <v>0.47498577292574995</v>
      </c>
      <c r="K43" s="28">
        <f>AVERAGE(K38:K41)</f>
        <v>4.1666666666666666E-3</v>
      </c>
    </row>
    <row r="44" spans="2:11" ht="24.75" customHeight="1" thickBot="1" x14ac:dyDescent="0.3">
      <c r="B44" s="29"/>
      <c r="C44" s="15"/>
      <c r="D44" s="15"/>
      <c r="E44" s="32" t="s">
        <v>15</v>
      </c>
      <c r="F44" s="32"/>
      <c r="G44" s="16">
        <f>AVERAGE(G39:G41)</f>
        <v>81.874404666666678</v>
      </c>
      <c r="H44" s="16">
        <f t="shared" ref="H44:J44" si="5">AVERAGE(H39:H41)</f>
        <v>0.17141111099999998</v>
      </c>
      <c r="I44" s="16">
        <f t="shared" si="5"/>
        <v>0.13333333333333333</v>
      </c>
      <c r="J44" s="16">
        <f t="shared" si="5"/>
        <v>0.52001512256766669</v>
      </c>
      <c r="K44" s="30">
        <f>AVERAGE(K39:K41)</f>
        <v>4.4444444444444444E-3</v>
      </c>
    </row>
    <row r="45" spans="2:11" ht="21" customHeight="1" thickBot="1" x14ac:dyDescent="0.3"/>
    <row r="46" spans="2:11" x14ac:dyDescent="0.25">
      <c r="B46" s="20">
        <v>1</v>
      </c>
      <c r="C46" s="21" t="s">
        <v>5</v>
      </c>
      <c r="D46" s="22">
        <v>1</v>
      </c>
      <c r="E46" s="22">
        <v>2</v>
      </c>
      <c r="F46" s="22">
        <v>10</v>
      </c>
      <c r="G46" s="23">
        <v>76.040000000000006</v>
      </c>
      <c r="H46" s="24">
        <v>0.472466</v>
      </c>
      <c r="I46" s="22">
        <v>15.7</v>
      </c>
      <c r="J46" s="25">
        <v>1.0747492999999999</v>
      </c>
      <c r="K46" s="26">
        <f>I46/30</f>
        <v>0.52333333333333332</v>
      </c>
    </row>
    <row r="47" spans="2:11" x14ac:dyDescent="0.25">
      <c r="B47" s="6">
        <v>2</v>
      </c>
      <c r="C47" s="7" t="s">
        <v>5</v>
      </c>
      <c r="D47" s="8">
        <v>2</v>
      </c>
      <c r="E47" s="8">
        <v>2</v>
      </c>
      <c r="F47" s="8">
        <v>10</v>
      </c>
      <c r="G47" s="9">
        <v>74.260000000000005</v>
      </c>
      <c r="H47" s="10">
        <v>0.4299</v>
      </c>
      <c r="I47" s="8">
        <v>15.7</v>
      </c>
      <c r="J47" s="11">
        <v>1.1446016000000001</v>
      </c>
      <c r="K47" s="12">
        <f t="shared" ref="K47:K56" si="6">I47/30</f>
        <v>0.52333333333333332</v>
      </c>
    </row>
    <row r="48" spans="2:11" x14ac:dyDescent="0.25">
      <c r="B48" s="6">
        <v>3</v>
      </c>
      <c r="C48" s="7" t="s">
        <v>5</v>
      </c>
      <c r="D48" s="8">
        <v>3</v>
      </c>
      <c r="E48" s="8">
        <v>2</v>
      </c>
      <c r="F48" s="8">
        <v>10</v>
      </c>
      <c r="G48" s="9">
        <v>74.151499999999999</v>
      </c>
      <c r="H48" s="10">
        <v>0.41523330000000003</v>
      </c>
      <c r="I48" s="8">
        <v>15.9</v>
      </c>
      <c r="J48" s="11">
        <v>1.1450642200000001</v>
      </c>
      <c r="K48" s="12">
        <f t="shared" si="6"/>
        <v>0.53</v>
      </c>
    </row>
    <row r="49" spans="2:11" x14ac:dyDescent="0.25">
      <c r="B49" s="6">
        <v>4</v>
      </c>
      <c r="C49" s="7" t="s">
        <v>5</v>
      </c>
      <c r="D49" s="8">
        <v>4</v>
      </c>
      <c r="E49" s="8">
        <v>2</v>
      </c>
      <c r="F49" s="8">
        <v>10</v>
      </c>
      <c r="G49" s="9">
        <v>74.575699999999998</v>
      </c>
      <c r="H49" s="10">
        <v>0.43240000000000001</v>
      </c>
      <c r="I49" s="8">
        <v>15.9</v>
      </c>
      <c r="J49" s="11">
        <v>1.14793700515</v>
      </c>
      <c r="K49" s="12">
        <f t="shared" si="6"/>
        <v>0.53</v>
      </c>
    </row>
    <row r="50" spans="2:11" x14ac:dyDescent="0.25">
      <c r="B50" s="6">
        <v>5</v>
      </c>
      <c r="C50" s="7" t="s">
        <v>5</v>
      </c>
      <c r="D50" s="8">
        <v>5</v>
      </c>
      <c r="E50" s="8">
        <v>2</v>
      </c>
      <c r="F50" s="8">
        <v>10</v>
      </c>
      <c r="G50" s="9">
        <v>74.178970000000007</v>
      </c>
      <c r="H50" s="10">
        <v>0.37646659999999998</v>
      </c>
      <c r="I50" s="8">
        <v>15.9</v>
      </c>
      <c r="J50" s="11">
        <v>1.1461694081135001</v>
      </c>
      <c r="K50" s="12">
        <f t="shared" si="6"/>
        <v>0.53</v>
      </c>
    </row>
    <row r="51" spans="2:11" x14ac:dyDescent="0.25">
      <c r="B51" s="6">
        <v>11</v>
      </c>
      <c r="C51" s="7" t="s">
        <v>5</v>
      </c>
      <c r="D51" s="8">
        <v>6</v>
      </c>
      <c r="E51" s="8">
        <v>2</v>
      </c>
      <c r="F51" s="8">
        <v>10</v>
      </c>
      <c r="G51" s="9">
        <v>75.485288999999995</v>
      </c>
      <c r="H51" s="10">
        <v>0.45186665999999998</v>
      </c>
      <c r="I51" s="8">
        <v>15.9</v>
      </c>
      <c r="J51" s="11">
        <v>1.1175157162110001</v>
      </c>
      <c r="K51" s="12">
        <f t="shared" si="6"/>
        <v>0.53</v>
      </c>
    </row>
    <row r="52" spans="2:11" x14ac:dyDescent="0.25">
      <c r="B52" s="6">
        <v>12</v>
      </c>
      <c r="C52" s="7" t="s">
        <v>5</v>
      </c>
      <c r="D52" s="8">
        <v>7</v>
      </c>
      <c r="E52" s="8">
        <v>2</v>
      </c>
      <c r="F52" s="8">
        <v>10</v>
      </c>
      <c r="G52" s="9">
        <v>75.756928000000002</v>
      </c>
      <c r="H52" s="10">
        <v>0.3871</v>
      </c>
      <c r="I52" s="8">
        <v>15.9</v>
      </c>
      <c r="J52" s="11">
        <v>1.1299904999999999</v>
      </c>
      <c r="K52" s="12">
        <f t="shared" si="6"/>
        <v>0.53</v>
      </c>
    </row>
    <row r="53" spans="2:11" x14ac:dyDescent="0.25">
      <c r="B53" s="6">
        <v>13</v>
      </c>
      <c r="C53" s="7" t="s">
        <v>5</v>
      </c>
      <c r="D53" s="8">
        <v>8</v>
      </c>
      <c r="E53" s="8">
        <v>2</v>
      </c>
      <c r="F53" s="8">
        <v>10</v>
      </c>
      <c r="G53" s="9">
        <v>77.453000000000003</v>
      </c>
      <c r="H53" s="10">
        <v>0.51180000000000003</v>
      </c>
      <c r="I53" s="8">
        <v>15.9</v>
      </c>
      <c r="J53" s="11">
        <v>1.1439296078000001</v>
      </c>
      <c r="K53" s="12">
        <f t="shared" si="6"/>
        <v>0.53</v>
      </c>
    </row>
    <row r="54" spans="2:11" x14ac:dyDescent="0.25">
      <c r="B54" s="6">
        <v>14</v>
      </c>
      <c r="C54" s="7" t="s">
        <v>5</v>
      </c>
      <c r="D54" s="8">
        <v>9</v>
      </c>
      <c r="E54" s="8">
        <v>20</v>
      </c>
      <c r="F54" s="8">
        <v>10</v>
      </c>
      <c r="G54" s="9">
        <v>73.827982000000006</v>
      </c>
      <c r="H54" s="10">
        <v>0.33023333300000002</v>
      </c>
      <c r="I54" s="8">
        <v>13.3</v>
      </c>
      <c r="J54" s="11">
        <v>0.93074104899999999</v>
      </c>
      <c r="K54" s="12">
        <f t="shared" si="6"/>
        <v>0.44333333333333336</v>
      </c>
    </row>
    <row r="55" spans="2:11" x14ac:dyDescent="0.25">
      <c r="B55" s="6">
        <v>15</v>
      </c>
      <c r="C55" s="7" t="s">
        <v>5</v>
      </c>
      <c r="D55" s="8">
        <v>10</v>
      </c>
      <c r="E55" s="8">
        <v>200</v>
      </c>
      <c r="F55" s="8">
        <v>10</v>
      </c>
      <c r="G55" s="9">
        <v>74.938956899999994</v>
      </c>
      <c r="H55" s="10">
        <v>0.3196</v>
      </c>
      <c r="I55" s="8">
        <v>11.3</v>
      </c>
      <c r="J55" s="11">
        <v>0.84978746988999998</v>
      </c>
      <c r="K55" s="12">
        <f t="shared" si="6"/>
        <v>0.37666666666666671</v>
      </c>
    </row>
    <row r="56" spans="2:11" x14ac:dyDescent="0.25">
      <c r="B56" s="6">
        <v>24</v>
      </c>
      <c r="C56" s="7" t="s">
        <v>5</v>
      </c>
      <c r="D56" s="8">
        <v>12</v>
      </c>
      <c r="E56" s="8">
        <v>2000</v>
      </c>
      <c r="F56" s="8">
        <v>200</v>
      </c>
      <c r="G56" s="9">
        <v>77.820168899999999</v>
      </c>
      <c r="H56" s="10">
        <v>0.27693332999999998</v>
      </c>
      <c r="I56" s="8">
        <v>11.2</v>
      </c>
      <c r="J56" s="11">
        <v>0.81674579999999997</v>
      </c>
      <c r="K56" s="12">
        <f t="shared" si="6"/>
        <v>0.37333333333333329</v>
      </c>
    </row>
    <row r="57" spans="2:11" ht="28.5" customHeight="1" x14ac:dyDescent="0.25">
      <c r="B57" s="27"/>
      <c r="C57" s="8"/>
      <c r="D57" s="8"/>
      <c r="E57" s="31" t="s">
        <v>13</v>
      </c>
      <c r="F57" s="31"/>
      <c r="G57" s="9">
        <f>AVERAGE(G46:G53)</f>
        <v>75.237673375</v>
      </c>
      <c r="H57" s="9">
        <f t="shared" ref="H57:K57" si="7">AVERAGE(H46:H53)</f>
        <v>0.43465407</v>
      </c>
      <c r="I57" s="9">
        <f t="shared" si="7"/>
        <v>15.850000000000001</v>
      </c>
      <c r="J57" s="9">
        <f t="shared" si="7"/>
        <v>1.1312446696593126</v>
      </c>
      <c r="K57" s="28">
        <f t="shared" si="7"/>
        <v>0.52833333333333343</v>
      </c>
    </row>
    <row r="58" spans="2:11" ht="18" customHeight="1" x14ac:dyDescent="0.25">
      <c r="B58" s="27"/>
      <c r="C58" s="8"/>
      <c r="D58" s="8"/>
      <c r="E58" s="31" t="s">
        <v>14</v>
      </c>
      <c r="F58" s="31"/>
      <c r="G58" s="9">
        <f>AVERAGE(G54:G56)</f>
        <v>75.529035933333333</v>
      </c>
      <c r="H58" s="9">
        <f t="shared" ref="H58:K58" si="8">AVERAGE(H54:H56)</f>
        <v>0.308922221</v>
      </c>
      <c r="I58" s="9">
        <f t="shared" si="8"/>
        <v>11.933333333333332</v>
      </c>
      <c r="J58" s="9">
        <f t="shared" si="8"/>
        <v>0.86575810629666661</v>
      </c>
      <c r="K58" s="28">
        <f t="shared" si="8"/>
        <v>0.39777777777777779</v>
      </c>
    </row>
    <row r="59" spans="2:11" ht="15.75" thickBot="1" x14ac:dyDescent="0.3">
      <c r="B59" s="29"/>
      <c r="C59" s="15"/>
      <c r="D59" s="15"/>
      <c r="E59" s="32" t="s">
        <v>15</v>
      </c>
      <c r="F59" s="32"/>
      <c r="G59" s="16">
        <f>AVERAGE(G55:G56)</f>
        <v>76.379562899999996</v>
      </c>
      <c r="H59" s="16">
        <f t="shared" ref="H59:K59" si="9">AVERAGE(H55:H56)</f>
        <v>0.29826666499999999</v>
      </c>
      <c r="I59" s="16">
        <f t="shared" si="9"/>
        <v>11.25</v>
      </c>
      <c r="J59" s="16">
        <f t="shared" si="9"/>
        <v>0.83326663494499997</v>
      </c>
      <c r="K59" s="30">
        <f t="shared" si="9"/>
        <v>0.375</v>
      </c>
    </row>
  </sheetData>
  <mergeCells count="6">
    <mergeCell ref="E59:F59"/>
    <mergeCell ref="E42:F42"/>
    <mergeCell ref="E57:F57"/>
    <mergeCell ref="E43:F43"/>
    <mergeCell ref="E58:F58"/>
    <mergeCell ref="E44:F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2016-09-16T14:17:23Z</dcterms:modified>
</cp:coreProperties>
</file>