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FEE\AACEUnit\AFM &amp; Astro\ePrints\John Shrimpton\"/>
    </mc:Choice>
  </mc:AlternateContent>
  <bookViews>
    <workbookView xWindow="0" yWindow="465" windowWidth="25605" windowHeight="14325" tabRatio="500" activeTab="1"/>
  </bookViews>
  <sheets>
    <sheet name="Pearce MRF" sheetId="1" r:id="rId1"/>
    <sheet name="Wharf Road MRF " sheetId="2" r:id="rId2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21" i="2" l="1"/>
  <c r="J22" i="2"/>
  <c r="J23" i="2"/>
  <c r="J24" i="2"/>
  <c r="J25" i="2"/>
  <c r="J20" i="2"/>
  <c r="I27" i="2"/>
  <c r="J6" i="2"/>
  <c r="J7" i="2"/>
  <c r="J8" i="2"/>
  <c r="J9" i="2"/>
  <c r="J10" i="2"/>
  <c r="J5" i="2"/>
  <c r="I12" i="2"/>
  <c r="C27" i="2"/>
  <c r="J27" i="2" s="1"/>
  <c r="D27" i="2"/>
  <c r="E27" i="2"/>
  <c r="F27" i="2"/>
  <c r="G27" i="2"/>
  <c r="H27" i="2"/>
  <c r="C12" i="2"/>
  <c r="J12" i="2" s="1"/>
  <c r="D12" i="2"/>
  <c r="E12" i="2"/>
  <c r="F12" i="2"/>
  <c r="G12" i="2"/>
  <c r="H12" i="2"/>
  <c r="C27" i="1"/>
  <c r="D27" i="1"/>
  <c r="E27" i="1"/>
  <c r="F27" i="1"/>
  <c r="G27" i="1"/>
  <c r="H27" i="1"/>
  <c r="I27" i="1"/>
  <c r="I25" i="1"/>
  <c r="I24" i="1"/>
  <c r="I23" i="1"/>
  <c r="I22" i="1"/>
  <c r="I21" i="1"/>
  <c r="I20" i="1"/>
  <c r="I6" i="1"/>
  <c r="I7" i="1"/>
  <c r="I8" i="1"/>
  <c r="I9" i="1"/>
  <c r="I10" i="1"/>
  <c r="I5" i="1"/>
  <c r="D12" i="1"/>
  <c r="I12" i="1" s="1"/>
  <c r="E12" i="1"/>
  <c r="F12" i="1"/>
  <c r="G12" i="1"/>
  <c r="H12" i="1"/>
  <c r="C12" i="1"/>
</calcChain>
</file>

<file path=xl/sharedStrings.xml><?xml version="1.0" encoding="utf-8"?>
<sst xmlns="http://schemas.openxmlformats.org/spreadsheetml/2006/main" count="62" uniqueCount="17">
  <si>
    <t>Before Separation</t>
  </si>
  <si>
    <t>Removable contaminates</t>
  </si>
  <si>
    <t>Average</t>
  </si>
  <si>
    <t>Test 1</t>
  </si>
  <si>
    <t>Test 2</t>
  </si>
  <si>
    <t>Test 3</t>
  </si>
  <si>
    <t>Test 4</t>
  </si>
  <si>
    <t>Test 5</t>
  </si>
  <si>
    <t>Test 6</t>
  </si>
  <si>
    <t>Glass [%]</t>
  </si>
  <si>
    <t>Metals [%]</t>
  </si>
  <si>
    <t>CSP [%]</t>
  </si>
  <si>
    <t>Organics [%]</t>
  </si>
  <si>
    <t>Paper [%]</t>
  </si>
  <si>
    <t>Plastics [%]</t>
  </si>
  <si>
    <t>After Separation</t>
  </si>
  <si>
    <t>Test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</si>
</sst>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0" xfId="0" applyFill="1"/>
    <xf numFmtId="0" fontId="1" fillId="0" borderId="0" xfId="0" applyFont="1"/>
    <xf numFmtId="2" fontId="0" fillId="0" borderId="0" xfId="0" applyNumberFormat="1"/>
    <xf numFmtId="2" fontId="0" fillId="3" borderId="0" xfId="0" applyNumberFormat="1" applyFill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7"/>
  <sheetViews>
    <sheetView workbookViewId="0">
      <selection activeCell="B2" sqref="B2:I27"/>
    </sheetView>
  </sheetViews>
  <sheetFormatPr defaultColWidth="11" defaultRowHeight="15.75" x14ac:dyDescent="0.25"/>
  <cols>
    <col min="2" max="2" width="21.625" customWidth="1"/>
  </cols>
  <sheetData>
    <row r="2" spans="2:9" x14ac:dyDescent="0.25">
      <c r="B2" s="2" t="s">
        <v>0</v>
      </c>
    </row>
    <row r="4" spans="2:9" x14ac:dyDescent="0.25">
      <c r="C4" t="s">
        <v>3</v>
      </c>
      <c r="D4" t="s">
        <v>4</v>
      </c>
      <c r="E4" t="s">
        <v>5</v>
      </c>
      <c r="F4" t="s">
        <v>6</v>
      </c>
      <c r="G4" t="s">
        <v>7</v>
      </c>
      <c r="H4" t="s">
        <v>8</v>
      </c>
      <c r="I4" t="s">
        <v>2</v>
      </c>
    </row>
    <row r="5" spans="2:9" x14ac:dyDescent="0.25">
      <c r="B5" t="s">
        <v>9</v>
      </c>
      <c r="C5">
        <v>78.52</v>
      </c>
      <c r="D5">
        <v>91.33</v>
      </c>
      <c r="E5">
        <v>91.51</v>
      </c>
      <c r="F5">
        <v>90.53</v>
      </c>
      <c r="G5">
        <v>88.36</v>
      </c>
      <c r="H5">
        <v>91.84</v>
      </c>
      <c r="I5" s="3">
        <f>SUM(C5:H5)/6</f>
        <v>88.681666666666672</v>
      </c>
    </row>
    <row r="6" spans="2:9" x14ac:dyDescent="0.25">
      <c r="B6" t="s">
        <v>10</v>
      </c>
      <c r="C6">
        <v>2.04</v>
      </c>
      <c r="D6">
        <v>0.8</v>
      </c>
      <c r="E6">
        <v>1.05</v>
      </c>
      <c r="F6">
        <v>1.96</v>
      </c>
      <c r="G6">
        <v>2.35</v>
      </c>
      <c r="H6">
        <v>2.25</v>
      </c>
      <c r="I6" s="3">
        <f t="shared" ref="I6:I12" si="0">SUM(C6:H6)/6</f>
        <v>1.7416666666666665</v>
      </c>
    </row>
    <row r="7" spans="2:9" x14ac:dyDescent="0.25">
      <c r="B7" t="s">
        <v>11</v>
      </c>
      <c r="C7">
        <v>2.15</v>
      </c>
      <c r="D7">
        <v>0.98</v>
      </c>
      <c r="E7">
        <v>0.78</v>
      </c>
      <c r="F7">
        <v>1.68</v>
      </c>
      <c r="G7">
        <v>1.19</v>
      </c>
      <c r="H7">
        <v>1.88</v>
      </c>
      <c r="I7" s="3">
        <f t="shared" si="0"/>
        <v>1.4433333333333334</v>
      </c>
    </row>
    <row r="8" spans="2:9" x14ac:dyDescent="0.25">
      <c r="B8" t="s">
        <v>12</v>
      </c>
      <c r="C8" s="1">
        <v>0</v>
      </c>
      <c r="D8" s="1">
        <v>0.05</v>
      </c>
      <c r="E8" s="1">
        <v>0.1</v>
      </c>
      <c r="F8" s="1">
        <v>0.15</v>
      </c>
      <c r="G8" s="1">
        <v>0.1</v>
      </c>
      <c r="H8" s="1">
        <v>0.02</v>
      </c>
      <c r="I8" s="4">
        <f t="shared" si="0"/>
        <v>7.0000000000000007E-2</v>
      </c>
    </row>
    <row r="9" spans="2:9" x14ac:dyDescent="0.25">
      <c r="B9" t="s">
        <v>13</v>
      </c>
      <c r="C9" s="1">
        <v>9.74</v>
      </c>
      <c r="D9" s="1">
        <v>2.73</v>
      </c>
      <c r="E9" s="1">
        <v>3.06</v>
      </c>
      <c r="F9" s="1">
        <v>2.87</v>
      </c>
      <c r="G9" s="1">
        <v>3.34</v>
      </c>
      <c r="H9" s="1">
        <v>1.98</v>
      </c>
      <c r="I9" s="4">
        <f t="shared" si="0"/>
        <v>3.9533333333333336</v>
      </c>
    </row>
    <row r="10" spans="2:9" x14ac:dyDescent="0.25">
      <c r="B10" t="s">
        <v>14</v>
      </c>
      <c r="C10" s="1">
        <v>7.55</v>
      </c>
      <c r="D10" s="1">
        <v>4.12</v>
      </c>
      <c r="E10" s="1">
        <v>3.5</v>
      </c>
      <c r="F10" s="1">
        <v>2.81</v>
      </c>
      <c r="G10" s="1">
        <v>4.67</v>
      </c>
      <c r="H10" s="1">
        <v>2.04</v>
      </c>
      <c r="I10" s="4">
        <f t="shared" si="0"/>
        <v>4.1149999999999993</v>
      </c>
    </row>
    <row r="11" spans="2:9" x14ac:dyDescent="0.25">
      <c r="I11" s="3"/>
    </row>
    <row r="12" spans="2:9" x14ac:dyDescent="0.25">
      <c r="B12" t="s">
        <v>1</v>
      </c>
      <c r="C12" s="1">
        <f>SUM(C8:C10)</f>
        <v>17.29</v>
      </c>
      <c r="D12" s="1">
        <f t="shared" ref="D12:H12" si="1">SUM(D8:D10)</f>
        <v>6.9</v>
      </c>
      <c r="E12" s="1">
        <f t="shared" si="1"/>
        <v>6.66</v>
      </c>
      <c r="F12" s="1">
        <f t="shared" si="1"/>
        <v>5.83</v>
      </c>
      <c r="G12" s="1">
        <f t="shared" si="1"/>
        <v>8.11</v>
      </c>
      <c r="H12" s="1">
        <f t="shared" si="1"/>
        <v>4.04</v>
      </c>
      <c r="I12" s="4">
        <f t="shared" si="0"/>
        <v>8.1383333333333336</v>
      </c>
    </row>
    <row r="17" spans="2:9" x14ac:dyDescent="0.25">
      <c r="B17" s="2" t="s">
        <v>15</v>
      </c>
    </row>
    <row r="19" spans="2:9" x14ac:dyDescent="0.25">
      <c r="C19" t="s">
        <v>3</v>
      </c>
      <c r="D19" t="s">
        <v>4</v>
      </c>
      <c r="E19" t="s">
        <v>5</v>
      </c>
      <c r="F19" t="s">
        <v>6</v>
      </c>
      <c r="G19" t="s">
        <v>7</v>
      </c>
      <c r="H19" t="s">
        <v>8</v>
      </c>
      <c r="I19" t="s">
        <v>2</v>
      </c>
    </row>
    <row r="20" spans="2:9" x14ac:dyDescent="0.25">
      <c r="B20" t="s">
        <v>9</v>
      </c>
      <c r="C20">
        <v>95.33</v>
      </c>
      <c r="D20">
        <v>94.51</v>
      </c>
      <c r="E20">
        <v>97.08</v>
      </c>
      <c r="F20">
        <v>96.91</v>
      </c>
      <c r="G20">
        <v>97.08</v>
      </c>
      <c r="H20">
        <v>96.84</v>
      </c>
      <c r="I20" s="3">
        <f>SUM(C20:H20)/6</f>
        <v>96.291666666666671</v>
      </c>
    </row>
    <row r="21" spans="2:9" x14ac:dyDescent="0.25">
      <c r="B21" t="s">
        <v>10</v>
      </c>
      <c r="C21">
        <v>0.8</v>
      </c>
      <c r="D21">
        <v>1.36</v>
      </c>
      <c r="E21">
        <v>0.94</v>
      </c>
      <c r="F21">
        <v>0.9</v>
      </c>
      <c r="G21">
        <v>0.98</v>
      </c>
      <c r="H21">
        <v>1.1100000000000001</v>
      </c>
      <c r="I21" s="3">
        <f t="shared" ref="I21:I25" si="2">SUM(C21:H21)/6</f>
        <v>1.0150000000000001</v>
      </c>
    </row>
    <row r="22" spans="2:9" x14ac:dyDescent="0.25">
      <c r="B22" t="s">
        <v>11</v>
      </c>
      <c r="C22">
        <v>2.02</v>
      </c>
      <c r="D22">
        <v>2.42</v>
      </c>
      <c r="E22">
        <v>0.94</v>
      </c>
      <c r="F22">
        <v>1.36</v>
      </c>
      <c r="G22">
        <v>1.59</v>
      </c>
      <c r="H22">
        <v>1.18</v>
      </c>
      <c r="I22" s="3">
        <f t="shared" si="2"/>
        <v>1.585</v>
      </c>
    </row>
    <row r="23" spans="2:9" x14ac:dyDescent="0.25">
      <c r="B23" t="s">
        <v>12</v>
      </c>
      <c r="C23" s="1">
        <v>0</v>
      </c>
      <c r="D23" s="1">
        <v>0</v>
      </c>
      <c r="E23" s="1">
        <v>0.06</v>
      </c>
      <c r="F23" s="1">
        <v>0.03</v>
      </c>
      <c r="G23" s="1">
        <v>0.01</v>
      </c>
      <c r="H23" s="1">
        <v>0</v>
      </c>
      <c r="I23" s="4">
        <f t="shared" si="2"/>
        <v>1.6666666666666666E-2</v>
      </c>
    </row>
    <row r="24" spans="2:9" x14ac:dyDescent="0.25">
      <c r="B24" t="s">
        <v>13</v>
      </c>
      <c r="C24" s="1">
        <v>0.6</v>
      </c>
      <c r="D24" s="1">
        <v>0.49</v>
      </c>
      <c r="E24" s="1">
        <v>0.22</v>
      </c>
      <c r="F24" s="1">
        <v>0</v>
      </c>
      <c r="G24" s="1">
        <v>0</v>
      </c>
      <c r="H24" s="1">
        <v>0.06</v>
      </c>
      <c r="I24" s="4">
        <f t="shared" si="2"/>
        <v>0.2283333333333333</v>
      </c>
    </row>
    <row r="25" spans="2:9" x14ac:dyDescent="0.25">
      <c r="B25" t="s">
        <v>14</v>
      </c>
      <c r="C25" s="1">
        <v>1.25</v>
      </c>
      <c r="D25" s="1">
        <v>1.22</v>
      </c>
      <c r="E25" s="1">
        <v>0.76</v>
      </c>
      <c r="F25" s="1">
        <v>0.8</v>
      </c>
      <c r="G25" s="1">
        <v>0.34</v>
      </c>
      <c r="H25" s="1">
        <v>0.8</v>
      </c>
      <c r="I25" s="4">
        <f t="shared" si="2"/>
        <v>0.86166666666666647</v>
      </c>
    </row>
    <row r="26" spans="2:9" x14ac:dyDescent="0.25">
      <c r="I26" s="3"/>
    </row>
    <row r="27" spans="2:9" x14ac:dyDescent="0.25">
      <c r="B27" t="s">
        <v>1</v>
      </c>
      <c r="C27" s="1">
        <f>SUM(C23:C25)</f>
        <v>1.85</v>
      </c>
      <c r="D27" s="1">
        <f t="shared" ref="D27:H27" si="3">SUM(D23:D25)</f>
        <v>1.71</v>
      </c>
      <c r="E27" s="1">
        <f t="shared" si="3"/>
        <v>1.04</v>
      </c>
      <c r="F27" s="1">
        <f t="shared" si="3"/>
        <v>0.83000000000000007</v>
      </c>
      <c r="G27" s="1">
        <f t="shared" si="3"/>
        <v>0.35000000000000003</v>
      </c>
      <c r="H27" s="1">
        <f t="shared" si="3"/>
        <v>0.8600000000000001</v>
      </c>
      <c r="I27" s="4">
        <f t="shared" ref="I27" si="4">SUM(C27:H27)/6</f>
        <v>1.1066666666666667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7"/>
  <sheetViews>
    <sheetView tabSelected="1" workbookViewId="0">
      <selection activeCell="B30" sqref="B30"/>
    </sheetView>
  </sheetViews>
  <sheetFormatPr defaultColWidth="11" defaultRowHeight="15.75" x14ac:dyDescent="0.25"/>
  <cols>
    <col min="2" max="2" width="21.875" customWidth="1"/>
  </cols>
  <sheetData>
    <row r="2" spans="2:10" x14ac:dyDescent="0.25">
      <c r="B2" s="2" t="s">
        <v>0</v>
      </c>
    </row>
    <row r="4" spans="2:10" x14ac:dyDescent="0.25">
      <c r="C4" t="s">
        <v>3</v>
      </c>
      <c r="D4" t="s">
        <v>4</v>
      </c>
      <c r="E4" t="s">
        <v>5</v>
      </c>
      <c r="F4" t="s">
        <v>6</v>
      </c>
      <c r="G4" t="s">
        <v>7</v>
      </c>
      <c r="H4" t="s">
        <v>8</v>
      </c>
      <c r="I4" t="s">
        <v>16</v>
      </c>
      <c r="J4" t="s">
        <v>2</v>
      </c>
    </row>
    <row r="5" spans="2:10" x14ac:dyDescent="0.25">
      <c r="B5" t="s">
        <v>9</v>
      </c>
      <c r="C5">
        <v>88.84</v>
      </c>
      <c r="D5">
        <v>89.91</v>
      </c>
      <c r="E5">
        <v>86.17</v>
      </c>
      <c r="F5">
        <v>88.39</v>
      </c>
      <c r="G5">
        <v>88.11</v>
      </c>
      <c r="H5">
        <v>90.13</v>
      </c>
      <c r="I5">
        <v>85.84</v>
      </c>
      <c r="J5" s="3">
        <f>SUM(C5:I5)/7</f>
        <v>88.198571428571427</v>
      </c>
    </row>
    <row r="6" spans="2:10" x14ac:dyDescent="0.25">
      <c r="B6" t="s">
        <v>10</v>
      </c>
      <c r="C6">
        <v>2.52</v>
      </c>
      <c r="D6">
        <v>2.23</v>
      </c>
      <c r="E6">
        <v>3.09</v>
      </c>
      <c r="F6">
        <v>2.02</v>
      </c>
      <c r="G6">
        <v>2.0499999999999998</v>
      </c>
      <c r="H6">
        <v>1.79</v>
      </c>
      <c r="I6">
        <v>1.87</v>
      </c>
      <c r="J6" s="3">
        <f t="shared" ref="J6:J12" si="0">SUM(C6:I6)/7</f>
        <v>2.2242857142857142</v>
      </c>
    </row>
    <row r="7" spans="2:10" x14ac:dyDescent="0.25">
      <c r="B7" t="s">
        <v>11</v>
      </c>
      <c r="C7">
        <v>1.39</v>
      </c>
      <c r="D7">
        <v>0.95</v>
      </c>
      <c r="E7">
        <v>2.08</v>
      </c>
      <c r="F7">
        <v>1.9</v>
      </c>
      <c r="G7">
        <v>1.1299999999999999</v>
      </c>
      <c r="H7">
        <v>1.92</v>
      </c>
      <c r="I7">
        <v>0.9</v>
      </c>
      <c r="J7" s="3">
        <f t="shared" si="0"/>
        <v>1.4671428571428573</v>
      </c>
    </row>
    <row r="8" spans="2:10" x14ac:dyDescent="0.25">
      <c r="B8" t="s">
        <v>12</v>
      </c>
      <c r="C8" s="1">
        <v>0.01</v>
      </c>
      <c r="D8" s="1">
        <v>0.05</v>
      </c>
      <c r="E8" s="1">
        <v>0.12</v>
      </c>
      <c r="F8" s="1">
        <v>0.05</v>
      </c>
      <c r="G8" s="1">
        <v>0.15</v>
      </c>
      <c r="H8" s="1">
        <v>0.03</v>
      </c>
      <c r="I8" s="1">
        <v>0.65</v>
      </c>
      <c r="J8" s="4">
        <f t="shared" si="0"/>
        <v>0.15142857142857144</v>
      </c>
    </row>
    <row r="9" spans="2:10" x14ac:dyDescent="0.25">
      <c r="B9" t="s">
        <v>13</v>
      </c>
      <c r="C9" s="1">
        <v>1.79</v>
      </c>
      <c r="D9" s="1">
        <v>1.43</v>
      </c>
      <c r="E9" s="1">
        <v>1.49</v>
      </c>
      <c r="F9" s="1">
        <v>1.2</v>
      </c>
      <c r="G9" s="1">
        <v>2.75</v>
      </c>
      <c r="H9" s="1">
        <v>1.84</v>
      </c>
      <c r="I9" s="1">
        <v>5.4</v>
      </c>
      <c r="J9" s="4">
        <f t="shared" si="0"/>
        <v>2.2714285714285714</v>
      </c>
    </row>
    <row r="10" spans="2:10" x14ac:dyDescent="0.25">
      <c r="B10" t="s">
        <v>14</v>
      </c>
      <c r="C10" s="1">
        <v>5.45</v>
      </c>
      <c r="D10" s="1">
        <v>5.43</v>
      </c>
      <c r="E10" s="1">
        <v>7.05</v>
      </c>
      <c r="F10" s="1">
        <v>6.44</v>
      </c>
      <c r="G10" s="1">
        <v>5.81</v>
      </c>
      <c r="H10" s="1">
        <v>4.3</v>
      </c>
      <c r="I10" s="1">
        <v>5.34</v>
      </c>
      <c r="J10" s="4">
        <f t="shared" si="0"/>
        <v>5.6885714285714277</v>
      </c>
    </row>
    <row r="11" spans="2:10" x14ac:dyDescent="0.25">
      <c r="J11" s="3"/>
    </row>
    <row r="12" spans="2:10" x14ac:dyDescent="0.25">
      <c r="B12" t="s">
        <v>1</v>
      </c>
      <c r="C12" s="1">
        <f>SUM(C8:C10)</f>
        <v>7.25</v>
      </c>
      <c r="D12" s="1">
        <f t="shared" ref="D12:I12" si="1">SUM(D8:D10)</f>
        <v>6.91</v>
      </c>
      <c r="E12" s="1">
        <f t="shared" si="1"/>
        <v>8.66</v>
      </c>
      <c r="F12" s="1">
        <f t="shared" si="1"/>
        <v>7.69</v>
      </c>
      <c r="G12" s="1">
        <f t="shared" si="1"/>
        <v>8.7099999999999991</v>
      </c>
      <c r="H12" s="1">
        <f t="shared" si="1"/>
        <v>6.17</v>
      </c>
      <c r="I12" s="1">
        <f t="shared" si="1"/>
        <v>11.39</v>
      </c>
      <c r="J12" s="4">
        <f t="shared" si="0"/>
        <v>8.1114285714285721</v>
      </c>
    </row>
    <row r="17" spans="2:10" x14ac:dyDescent="0.25">
      <c r="B17" s="2" t="s">
        <v>15</v>
      </c>
    </row>
    <row r="19" spans="2:10" x14ac:dyDescent="0.25">
      <c r="C19" t="s">
        <v>3</v>
      </c>
      <c r="D19" t="s">
        <v>4</v>
      </c>
      <c r="E19" t="s">
        <v>5</v>
      </c>
      <c r="F19" t="s">
        <v>6</v>
      </c>
      <c r="G19" t="s">
        <v>7</v>
      </c>
      <c r="H19" t="s">
        <v>8</v>
      </c>
      <c r="I19" t="s">
        <v>16</v>
      </c>
      <c r="J19" t="s">
        <v>2</v>
      </c>
    </row>
    <row r="20" spans="2:10" x14ac:dyDescent="0.25">
      <c r="B20" t="s">
        <v>9</v>
      </c>
      <c r="C20">
        <v>95.15</v>
      </c>
      <c r="D20">
        <v>94.75</v>
      </c>
      <c r="E20">
        <v>93.7</v>
      </c>
      <c r="F20">
        <v>94.35</v>
      </c>
      <c r="G20">
        <v>94.08</v>
      </c>
      <c r="H20">
        <v>96.19</v>
      </c>
      <c r="I20">
        <v>94.66</v>
      </c>
      <c r="J20" s="3">
        <f>SUM(C20:I20)/7</f>
        <v>94.69714285714285</v>
      </c>
    </row>
    <row r="21" spans="2:10" x14ac:dyDescent="0.25">
      <c r="B21" t="s">
        <v>10</v>
      </c>
      <c r="C21">
        <v>2.2000000000000002</v>
      </c>
      <c r="D21">
        <v>2.76</v>
      </c>
      <c r="E21">
        <v>3.24</v>
      </c>
      <c r="F21">
        <v>3.57</v>
      </c>
      <c r="G21">
        <v>3.33</v>
      </c>
      <c r="H21">
        <v>1.1100000000000001</v>
      </c>
      <c r="I21">
        <v>2.69</v>
      </c>
      <c r="J21" s="3">
        <f t="shared" ref="J21:J27" si="2">SUM(C21:I21)/7</f>
        <v>2.7</v>
      </c>
    </row>
    <row r="22" spans="2:10" x14ac:dyDescent="0.25">
      <c r="B22" t="s">
        <v>11</v>
      </c>
      <c r="C22">
        <v>1.82</v>
      </c>
      <c r="D22">
        <v>0.94</v>
      </c>
      <c r="E22">
        <v>2.25</v>
      </c>
      <c r="F22">
        <v>1.02</v>
      </c>
      <c r="G22">
        <v>2.33</v>
      </c>
      <c r="H22">
        <v>2.41</v>
      </c>
      <c r="I22">
        <v>1.4</v>
      </c>
      <c r="J22" s="3">
        <f t="shared" si="2"/>
        <v>1.7385714285714287</v>
      </c>
    </row>
    <row r="23" spans="2:10" x14ac:dyDescent="0.25">
      <c r="B23" t="s">
        <v>12</v>
      </c>
      <c r="C23" s="1">
        <v>0.01</v>
      </c>
      <c r="D23" s="1">
        <v>0</v>
      </c>
      <c r="E23" s="1">
        <v>0</v>
      </c>
      <c r="F23" s="1">
        <v>0.15</v>
      </c>
      <c r="G23" s="1">
        <v>0</v>
      </c>
      <c r="H23" s="1">
        <v>0.01</v>
      </c>
      <c r="I23" s="1">
        <v>0.09</v>
      </c>
      <c r="J23" s="4">
        <f t="shared" si="2"/>
        <v>3.7142857142857144E-2</v>
      </c>
    </row>
    <row r="24" spans="2:10" x14ac:dyDescent="0.25">
      <c r="B24" t="s">
        <v>13</v>
      </c>
      <c r="C24" s="1">
        <v>0</v>
      </c>
      <c r="D24" s="1">
        <v>0.01</v>
      </c>
      <c r="E24" s="1">
        <v>0.16</v>
      </c>
      <c r="F24" s="1">
        <v>0.33</v>
      </c>
      <c r="G24" s="1">
        <v>0</v>
      </c>
      <c r="H24" s="1">
        <v>0</v>
      </c>
      <c r="I24" s="1">
        <v>0.05</v>
      </c>
      <c r="J24" s="4">
        <f t="shared" si="2"/>
        <v>7.8571428571428584E-2</v>
      </c>
    </row>
    <row r="25" spans="2:10" x14ac:dyDescent="0.25">
      <c r="B25" t="s">
        <v>14</v>
      </c>
      <c r="C25" s="1">
        <v>0.82</v>
      </c>
      <c r="D25" s="1">
        <v>1.54</v>
      </c>
      <c r="E25" s="1">
        <v>0.65</v>
      </c>
      <c r="F25" s="1">
        <v>0.56999999999999995</v>
      </c>
      <c r="G25" s="1">
        <v>0.26</v>
      </c>
      <c r="H25" s="1">
        <v>0.28000000000000003</v>
      </c>
      <c r="I25" s="1">
        <v>1.1100000000000001</v>
      </c>
      <c r="J25" s="4">
        <f t="shared" si="2"/>
        <v>0.74714285714285722</v>
      </c>
    </row>
    <row r="26" spans="2:10" x14ac:dyDescent="0.25">
      <c r="J26" s="3"/>
    </row>
    <row r="27" spans="2:10" x14ac:dyDescent="0.25">
      <c r="B27" t="s">
        <v>1</v>
      </c>
      <c r="C27" s="1">
        <f>SUM(C23:C25)</f>
        <v>0.83</v>
      </c>
      <c r="D27" s="1">
        <f t="shared" ref="D27:I27" si="3">SUM(D23:D25)</f>
        <v>1.55</v>
      </c>
      <c r="E27" s="1">
        <f t="shared" si="3"/>
        <v>0.81</v>
      </c>
      <c r="F27" s="1">
        <f t="shared" si="3"/>
        <v>1.0499999999999998</v>
      </c>
      <c r="G27" s="1">
        <f t="shared" si="3"/>
        <v>0.26</v>
      </c>
      <c r="H27" s="1">
        <f t="shared" si="3"/>
        <v>0.29000000000000004</v>
      </c>
      <c r="I27" s="1">
        <f t="shared" si="3"/>
        <v>1.25</v>
      </c>
      <c r="J27" s="4">
        <f t="shared" si="2"/>
        <v>0.86285714285714288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Pearce MRF</vt:lpstr>
      <vt:lpstr>Wharf Road MRF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Richard Allan</cp:lastModifiedBy>
  <dcterms:created xsi:type="dcterms:W3CDTF">2016-10-04T18:18:33Z</dcterms:created>
  <dcterms:modified xsi:type="dcterms:W3CDTF">2016-10-21T13:47:47Z</dcterms:modified>
</cp:coreProperties>
</file>