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Library\Open-Access\Compliance-checking\Jisc-APC\2016\"/>
    </mc:Choice>
  </mc:AlternateContent>
  <bookViews>
    <workbookView xWindow="0" yWindow="0" windowWidth="23040" windowHeight="9408" tabRatio="696" activeTab="2"/>
  </bookViews>
  <sheets>
    <sheet name="introduction" sheetId="8" r:id="rId1"/>
    <sheet name="definitions" sheetId="11" r:id="rId2"/>
    <sheet name="Sheet1" sheetId="12" r:id="rId3"/>
  </sheets>
  <externalReferences>
    <externalReference r:id="rId4"/>
    <externalReference r:id="rId5"/>
  </externalReferences>
  <definedNames>
    <definedName name="_xlnm._FilterDatabase" localSheetId="2" hidden="1">Sheet1!$A$1:$AL$388</definedName>
    <definedName name="ABC">[1]Contacts!$B$13:$B$34</definedName>
    <definedName name="FacultyDept">[2]Contacts!$B$13:$B$34</definedName>
  </definedNames>
  <calcPr calcId="152511"/>
</workbook>
</file>

<file path=xl/calcChain.xml><?xml version="1.0" encoding="utf-8"?>
<calcChain xmlns="http://schemas.openxmlformats.org/spreadsheetml/2006/main">
  <c r="AB206" i="12" l="1"/>
  <c r="AB197" i="12"/>
  <c r="AB193" i="12"/>
  <c r="AB379" i="12"/>
  <c r="AB377" i="12"/>
  <c r="AB375" i="12"/>
  <c r="AB374" i="12"/>
  <c r="AB366" i="12"/>
  <c r="AB362" i="12"/>
  <c r="AB359" i="12"/>
  <c r="AB358" i="12"/>
  <c r="AB357" i="12"/>
  <c r="AB354" i="12"/>
  <c r="AB350" i="12"/>
  <c r="AB345" i="12"/>
  <c r="AB343" i="12"/>
  <c r="AB342" i="12"/>
  <c r="AB339" i="12"/>
  <c r="AB334" i="12"/>
  <c r="AB332" i="12"/>
  <c r="AB330" i="12"/>
  <c r="AB328" i="12"/>
  <c r="AB324" i="12"/>
  <c r="AB323" i="12"/>
  <c r="AB322" i="12"/>
  <c r="AB311" i="12"/>
  <c r="AB308" i="12"/>
  <c r="AB306" i="12"/>
  <c r="AB305" i="12"/>
  <c r="AB304" i="12"/>
  <c r="AB300" i="12"/>
  <c r="AB294" i="12"/>
  <c r="AB293" i="12"/>
  <c r="AB290" i="12"/>
  <c r="AB289" i="12"/>
  <c r="AB287" i="12"/>
  <c r="AB286" i="12"/>
  <c r="AB282" i="12"/>
  <c r="AB279" i="12"/>
  <c r="AB277" i="12"/>
  <c r="AB276" i="12"/>
  <c r="AB275" i="12"/>
  <c r="AB274" i="12"/>
  <c r="AB272" i="12"/>
  <c r="AB270" i="12"/>
  <c r="AB269" i="12"/>
  <c r="AB267" i="12"/>
  <c r="AB258" i="12"/>
  <c r="AB257" i="12"/>
  <c r="AB256" i="12"/>
  <c r="AB255" i="12"/>
  <c r="AB254" i="12"/>
  <c r="AB253" i="12"/>
  <c r="AB252" i="12"/>
  <c r="AB251" i="12"/>
  <c r="AB250" i="12"/>
  <c r="AB249" i="12"/>
  <c r="AB247" i="12"/>
  <c r="AB246" i="12"/>
  <c r="AB245" i="12"/>
  <c r="AB243" i="12"/>
  <c r="AB240" i="12"/>
  <c r="AB239" i="12"/>
  <c r="AB238" i="12"/>
  <c r="AB236" i="12"/>
  <c r="AB234" i="12"/>
  <c r="AB232" i="12"/>
  <c r="AB228" i="12"/>
  <c r="AB226" i="12"/>
  <c r="AB225" i="12"/>
  <c r="AB224" i="12"/>
  <c r="AB220" i="12"/>
  <c r="AB216" i="12"/>
  <c r="AB214" i="12"/>
  <c r="AB213" i="12"/>
  <c r="AB212" i="12"/>
  <c r="AB209" i="12"/>
  <c r="AB208" i="12"/>
  <c r="AB166" i="12"/>
  <c r="AB164" i="12"/>
  <c r="AB153" i="12"/>
  <c r="AB151" i="12"/>
  <c r="AB150" i="12"/>
  <c r="AB149" i="12"/>
  <c r="AB148" i="12"/>
  <c r="AB147" i="12"/>
  <c r="AB146" i="12"/>
  <c r="AB145" i="12"/>
  <c r="AB144" i="12"/>
  <c r="AB143" i="12"/>
  <c r="AB142" i="12"/>
  <c r="AB140" i="12"/>
  <c r="AB112" i="12"/>
  <c r="AB110" i="12"/>
  <c r="AB108" i="12"/>
  <c r="AB103" i="12"/>
  <c r="AB102" i="12"/>
  <c r="AB100" i="12"/>
  <c r="AB99" i="12"/>
  <c r="AB98" i="12"/>
  <c r="AB97" i="12"/>
  <c r="AB95" i="12"/>
  <c r="AB92" i="12"/>
  <c r="AB89" i="12"/>
  <c r="AB85" i="12"/>
  <c r="AB82" i="12"/>
  <c r="AB81" i="12"/>
  <c r="AB79" i="12"/>
  <c r="AB78" i="12"/>
  <c r="AB76" i="12"/>
  <c r="AB74" i="12"/>
  <c r="AB72" i="12"/>
  <c r="AB71" i="12"/>
  <c r="AB60" i="12"/>
  <c r="AB59" i="12"/>
  <c r="AB58" i="12"/>
  <c r="AB56" i="12"/>
  <c r="AB54" i="12"/>
  <c r="AB50" i="12"/>
  <c r="AB49" i="12"/>
  <c r="AB45" i="12"/>
  <c r="AB44" i="12"/>
  <c r="AB43" i="12"/>
  <c r="AB41" i="12"/>
  <c r="AB27" i="12"/>
  <c r="AB26" i="12"/>
  <c r="AB24" i="12"/>
  <c r="AB22" i="12"/>
  <c r="AB21" i="12"/>
  <c r="AB19" i="12"/>
  <c r="AB16" i="12"/>
  <c r="AB11" i="12"/>
  <c r="AB10" i="12"/>
  <c r="AB9" i="12"/>
  <c r="AB8" i="12"/>
  <c r="AB7" i="12"/>
  <c r="AB6" i="12"/>
  <c r="AB5" i="12"/>
  <c r="AB4" i="12"/>
  <c r="AB3" i="12"/>
  <c r="AB2" i="12"/>
</calcChain>
</file>

<file path=xl/sharedStrings.xml><?xml version="1.0" encoding="utf-8"?>
<sst xmlns="http://schemas.openxmlformats.org/spreadsheetml/2006/main" count="4955" uniqueCount="1656">
  <si>
    <t>This spreadsheet and all data contained within it are published under a Creative Commons CC0 license.</t>
  </si>
  <si>
    <t>Internal institutional data</t>
  </si>
  <si>
    <t>Field</t>
  </si>
  <si>
    <t>Description</t>
  </si>
  <si>
    <t>Date of initial application by author</t>
  </si>
  <si>
    <t>Submitted by</t>
  </si>
  <si>
    <t>Name of the staff member who submits the application for an APC payment.</t>
  </si>
  <si>
    <t>University department</t>
  </si>
  <si>
    <t>Bibliographic data</t>
  </si>
  <si>
    <t>PubMed Central (PMC) ID</t>
  </si>
  <si>
    <t>PubMed ID</t>
  </si>
  <si>
    <t>Required by COAF only if PMCID is not known.</t>
  </si>
  <si>
    <t>DOI</t>
  </si>
  <si>
    <t>Affiliated author</t>
  </si>
  <si>
    <t>Publisher</t>
  </si>
  <si>
    <t>Journal</t>
  </si>
  <si>
    <t>Title of the work that the item is contained within: if it is not a journal but a book or conference proceeding, use the title of that instead.</t>
  </si>
  <si>
    <t>ISSN</t>
  </si>
  <si>
    <t>Type of publication</t>
  </si>
  <si>
    <t>Select what kind of publication the item is published in from the drop-down list. If it is a journal article, specify whether it is a full open access or hybrid journal.</t>
  </si>
  <si>
    <t>Article title</t>
  </si>
  <si>
    <t>Title of item, i.e. title of journal article, book chapter, conference paper etc.</t>
  </si>
  <si>
    <t>Date of publication</t>
  </si>
  <si>
    <t>Funding data</t>
  </si>
  <si>
    <t>Fund that APC is paid from (1)</t>
  </si>
  <si>
    <t>Fund that APC is paid from (2)</t>
  </si>
  <si>
    <t>Complete if there is more than one fund that the APC is paid from.</t>
  </si>
  <si>
    <t>Fund that APC is paid from (3)</t>
  </si>
  <si>
    <t>Complete if there are more than two funds that the APC is paid from.</t>
  </si>
  <si>
    <t>Funder of research (1)</t>
  </si>
  <si>
    <t>Funder of research (2)</t>
  </si>
  <si>
    <t>Funder of research (3)</t>
  </si>
  <si>
    <t>APC data</t>
  </si>
  <si>
    <t>Date of APC payment</t>
  </si>
  <si>
    <t>Currency of APC</t>
  </si>
  <si>
    <t>Discounts, memberships &amp; pre-payment agreements</t>
  </si>
  <si>
    <t>Free text field. Specify whether there was a discount on the APC that was paid to a publisher, including instances where the institution has a pre-payment or membership agreement with the publisher.</t>
  </si>
  <si>
    <t>Amount of APC charged to COAF grant (include VAT if charged)</t>
  </si>
  <si>
    <t>License data</t>
  </si>
  <si>
    <t>License</t>
  </si>
  <si>
    <t>Yes/No - state whether there were any problems with the publication process, e.g. an incorrect license being applied or the article not being made open access. Use the 'Notes' field for details.</t>
  </si>
  <si>
    <t>Notes</t>
  </si>
  <si>
    <t>APC paid (actual currency) including VAT if charged</t>
  </si>
  <si>
    <t>APC paid (£) including VAT if charged</t>
  </si>
  <si>
    <t>Amount of APC charged to COAF grant (include VAT if charged) in £</t>
  </si>
  <si>
    <t>Licence</t>
  </si>
  <si>
    <t>Journal Article/Review (Hybrid journal)</t>
  </si>
  <si>
    <t>RCUK</t>
  </si>
  <si>
    <t>COAF</t>
  </si>
  <si>
    <t>NERC</t>
  </si>
  <si>
    <t>British Heart Foundation</t>
  </si>
  <si>
    <t>EUR</t>
  </si>
  <si>
    <t>None</t>
  </si>
  <si>
    <t>GBP</t>
  </si>
  <si>
    <t>Journal Article/Review (Full OA journal)</t>
  </si>
  <si>
    <t>Wellcome Trust</t>
  </si>
  <si>
    <t>Select from drop-down list. State the source of funding to pay the APC: RCUK, COAF, Institutional, or Other. Explain any complications in the 'Notes' field. If there is more than one funder of the APC, state these in the following two columns.</t>
  </si>
  <si>
    <t>CC BY</t>
  </si>
  <si>
    <t>CC BY-NC</t>
  </si>
  <si>
    <t>APC paid (actual currency) excluding VAT</t>
  </si>
  <si>
    <t>VAT (actual currency)</t>
  </si>
  <si>
    <t>APC paid (£) excluding VAT</t>
  </si>
  <si>
    <t>VAT (£)</t>
  </si>
  <si>
    <t>Additional publication costs (£)</t>
  </si>
  <si>
    <t>VAT paid on the APC, in GBP.</t>
  </si>
  <si>
    <t>VAT paid on the APC, in the currency it was paid in.</t>
  </si>
  <si>
    <t>The amount that was paid for the APC, in GBP, excluding VAT.</t>
  </si>
  <si>
    <t>The amount that was paid for the APC, in the currency it was paid in, excluding VAT.</t>
  </si>
  <si>
    <t>The date that payment leaves the institution's account. Use most accurate date available, whether that is day (e.g. 01/01/2014), month (e.g. 01/2014), or year (e.g. 2014).</t>
  </si>
  <si>
    <t>The date that an application for an APC payment is first made by an author or other staff member.</t>
  </si>
  <si>
    <t>To the extent possible under law, Jisc and the higher education institution completing this template have waived all copyright and related or neighboring rights to this work.</t>
  </si>
  <si>
    <t>Grant ID (1)</t>
  </si>
  <si>
    <t>Grant ID (2)</t>
  </si>
  <si>
    <t>Grant ID (3)</t>
  </si>
  <si>
    <t>Grant ID for first funder (column Q).</t>
  </si>
  <si>
    <t>Grant ID for second funder (column R).</t>
  </si>
  <si>
    <t>Grant ID for third funder (column S).</t>
  </si>
  <si>
    <t>Amount of APC charged to RCUK OA fund (include VAT if charged) in £</t>
  </si>
  <si>
    <t>Amount of APC charged to RCUK OA fund (include VAT if charged)</t>
  </si>
  <si>
    <t xml:space="preserve"> </t>
  </si>
  <si>
    <t>rioxxterms:version_of_record</t>
  </si>
  <si>
    <t>dc:publisher</t>
  </si>
  <si>
    <t>dc:title</t>
  </si>
  <si>
    <t>rioxxterms:publication_date</t>
  </si>
  <si>
    <t>rioxxterms:project</t>
  </si>
  <si>
    <t>ali:license_ref</t>
  </si>
  <si>
    <t>dc:source</t>
  </si>
  <si>
    <t>Organisation unit such as department or faculty in which the author is based.</t>
  </si>
  <si>
    <t>Identification assigned to final article referenced in PubMed Central (PMC). Required for publications funded by COAF.</t>
  </si>
  <si>
    <t>The Digital Object Identifier.</t>
  </si>
  <si>
    <t>The International Standard Serial Number. Or use ISBN if applicable.</t>
  </si>
  <si>
    <t>The name of the organisation making an article available.</t>
  </si>
  <si>
    <t>The date that article is first made available from the publisher's website (this means that if an article is published online before being published in a specific journal issue, use the earliest date). Use the most accurate date available, whether that is day (e.g. 01/01/2014), month (e.g. 01/2014), or year (e.g. 2014).</t>
  </si>
  <si>
    <t>Select from drop-down list. Specify the licence the article has been published under.</t>
  </si>
  <si>
    <t>Correct license applied</t>
  </si>
  <si>
    <t>The amount that was paid for the APC, in the currency it was paid in. Includes VAT (Column Z) but excludes additional publication costs (Column AE).</t>
  </si>
  <si>
    <t>Currency that the APC was originally paid in e.g. GBP, USD, EUR (refers to figure(s) in columns X, Y, and Z).</t>
  </si>
  <si>
    <t>The amount that was paid for the APC in GBP. If the APC was originally paid in a different currency then convert the figure given in column X ('APC paid (actual currency) including VAT'). Includes VAT (Column AD) but excludes additional publication costs (Column AE).</t>
  </si>
  <si>
    <t>The total of any additional costs charged by the publisher e.g. page and colour charges. This does not include transaction fees such as bank charges. Use the 'Notes' field for details.</t>
  </si>
  <si>
    <t>The funder of the research. This is optional but it may differ from the 'Fund that APC is paid from' field. Explain any complications in the 'Notes' field.</t>
  </si>
  <si>
    <t>The funder of the research. Complete if there is more than one funder.</t>
  </si>
  <si>
    <t>The funder of the research. Complete if there are more than two funders.</t>
  </si>
  <si>
    <t>|Mandatory only for publications funded by RCUK.</t>
  </si>
  <si>
    <t>Mandatory only for publications funded by COAF.</t>
  </si>
  <si>
    <t>https://www.jisc-collections.ac.uk/Jisc-Monitor/APC-data-collection/</t>
  </si>
  <si>
    <t>An FAQ can be found here:</t>
  </si>
  <si>
    <t>For full details visit the Jisc Collections website, where the template can be downloaded:</t>
  </si>
  <si>
    <t>Introduction to the template</t>
  </si>
  <si>
    <t>https://www.jisc-collections.ac.uk/Jisc-Monitor/APC-data-collection/Jisc-APC-template-FAQ/</t>
  </si>
  <si>
    <t>Equivalent RIOXX field</t>
  </si>
  <si>
    <t>Equivalent CASRAI field</t>
  </si>
  <si>
    <t>This guidance is provided to define the fields provided in the template and describe how to complete them. Rows 2-5 of the template are filled out with dummy data as an example; please delete this when filling in your own information. The columns are grouped into sections for convenience: institutional, bibliographic, funding, APC, and license data.</t>
  </si>
  <si>
    <t>Name of the author of the article who is affiliated with the institution paying the APC (usually the corresponding author).</t>
  </si>
  <si>
    <t>rioxxterms:type*  [the Jisc template additionally differentiates between hybrid and full open access journals]</t>
  </si>
  <si>
    <t>Problem-free open access publication</t>
  </si>
  <si>
    <t>Free text field. This can include notes which clarify things for internal institutional purposes as well as notes to explain any context needed for external viewers.</t>
  </si>
  <si>
    <t>Yes/No - state whether the article is published under the license that was expected upon payment of the APC.</t>
  </si>
  <si>
    <t>Definitions of metadata fields</t>
  </si>
  <si>
    <t>Fields highlighted in grey are considered by Jisc to be required fields and all other fields are optional. The required fields for COAF and RCUK are different (see https://www.jisc-collections.ac.uk/Jisc-Monitor/APC-data-collection/ for details). It is recommended to complete as many fields as possible. Any fields that aren't relevant leave blank.</t>
  </si>
  <si>
    <t>http://dictionary.casrai.org/Internal_OA_Cost_Application/Date</t>
  </si>
  <si>
    <t>http://dictionary.casrai.org/Internal_OA_Cost_Application/Author_Name</t>
  </si>
  <si>
    <t>http://dictionary.casrai.org/Internal_OA_Cost_Application/Author_Organisational_Unit</t>
  </si>
  <si>
    <t>http://dictionary.casrai.org/Internal_OA_Cost_Application/External_Notes</t>
  </si>
  <si>
    <t>http://dictionary.casrai.org/Journal_Article/PMC_ID</t>
  </si>
  <si>
    <t>http://dictionary.casrai.org/Journal_Article/DOI</t>
  </si>
  <si>
    <t>http://dictionary.casrai.org/Journal_Article/ISSN</t>
  </si>
  <si>
    <t>http://dictionary.casrai.org/Journal_Article/Publisher_Name</t>
  </si>
  <si>
    <t>http://dictionary.casrai.org/Journal_Article/Journal</t>
  </si>
  <si>
    <t>http://dictionary.casrai.org/Journal_Article/Article_Title</t>
  </si>
  <si>
    <t>http://dictionary.casrai.org/Journal_Article/Publication_Date</t>
  </si>
  <si>
    <t>http://dictionary.casrai.org/APC_Payment/Licence_Type</t>
  </si>
  <si>
    <t>http://dictionary.casrai.org/APC_Payment/Correct_Licence_Applied</t>
  </si>
  <si>
    <t>http://dictionary.casrai.org/APC_Payment/Publication_Problems</t>
  </si>
  <si>
    <t>http://dictionary.casrai.org/APC_Payment/Date</t>
  </si>
  <si>
    <t>http://dictionary.casrai.org/APC_Payment/Currency</t>
  </si>
  <si>
    <t>http://dictionary.casrai.org/APC_Payment/VAT_Amount</t>
  </si>
  <si>
    <t>http://dictionary.casrai.org/APC_Payment/Amount_Paid</t>
  </si>
  <si>
    <t>http://dictionary.casrai.org/APC_Payment/Source_Fund(s)</t>
  </si>
  <si>
    <t>It is recommended that institutions archive the spreadsheets or CSVs that they release in an online research repository, such as figshare or their own institutional repository. Jisc Collections can do this on behalf of institutions if they wish. Please contact jisc.apc@jisc.ac.uk for further information.</t>
  </si>
  <si>
    <t>FNES - Ocean &amp; Earth Science</t>
  </si>
  <si>
    <t>Wiley</t>
  </si>
  <si>
    <t>PhD Studentship</t>
  </si>
  <si>
    <t>USD</t>
  </si>
  <si>
    <t>10.1002/2015GB005246</t>
  </si>
  <si>
    <t>Global Biogeochemical Cycles</t>
  </si>
  <si>
    <t>Multi-decadal accumulation of anthropogenic and remineralized dissolved inorganic carbon along the Extended Ellett Line in the northeast Atlantic Ocean</t>
  </si>
  <si>
    <t>NE/J500112/1</t>
  </si>
  <si>
    <t>IP/1358/1112</t>
  </si>
  <si>
    <t>25% prepayment discount</t>
  </si>
  <si>
    <t>10.1002/2015GC006110</t>
  </si>
  <si>
    <t>Geochemistry Geophysics Geosystems</t>
  </si>
  <si>
    <t>Diking-induced moderate-magnitude earthquakes on a youthful rift border fault: The 2002 Nyiragongo-Kalehe sequence, D.R. Congo</t>
  </si>
  <si>
    <t>NE/L013932/1</t>
  </si>
  <si>
    <t>FPSE - Physics &amp; Astronomy</t>
  </si>
  <si>
    <t>Geophysical Research Letters</t>
  </si>
  <si>
    <t>STFC</t>
  </si>
  <si>
    <t>FSHMS - Geography &amp; Environment</t>
  </si>
  <si>
    <t>NE/JO21970/1</t>
  </si>
  <si>
    <t>10.1002/2015GL067010</t>
  </si>
  <si>
    <t xml:space="preserve">Stacked P-to-S and S-to-P Receiver Function Determination of Crustal Thickness, Vp, and Vs: The H-V Stacking Method
</t>
  </si>
  <si>
    <t>NE/K000985/1</t>
  </si>
  <si>
    <t>10.1002/2015JA022005</t>
  </si>
  <si>
    <t>Journal of Geophysical Research: Space Physics</t>
  </si>
  <si>
    <t>Magnetic Reconnection in Saturn's Magnetotail: A Comprehensive Magnetic Field Survey</t>
  </si>
  <si>
    <t>ST/L004399/1</t>
  </si>
  <si>
    <t>10.1002/2015JA022020</t>
  </si>
  <si>
    <t>Journal of Geophysical Research: Space Physics: Technical Reports</t>
  </si>
  <si>
    <t>Identifying the magnetotail lobes with Cluster magnetometer data</t>
  </si>
  <si>
    <t>NE/L007177/1</t>
  </si>
  <si>
    <t>NE/L006456/1</t>
  </si>
  <si>
    <t>NE/L007495/1</t>
  </si>
  <si>
    <t>FSHMS - Social Sciences</t>
  </si>
  <si>
    <t>10.1002/2015PA002818</t>
  </si>
  <si>
    <t>Paleoceanography</t>
  </si>
  <si>
    <t>Global carbon cycle perturbation across the Eocene-Oligocene climate transition</t>
  </si>
  <si>
    <t>10.1002/2015TC004026</t>
  </si>
  <si>
    <t>Tectonics</t>
  </si>
  <si>
    <t>Rapid spatio-temporal variations in rift structure during development of the Corinth Rift, central Greece</t>
  </si>
  <si>
    <t>NE/J006564/1</t>
  </si>
  <si>
    <t>10.1002/2016GL068009</t>
  </si>
  <si>
    <t>Seasonality of submesoscale flows in the ocean surface boundary layer</t>
  </si>
  <si>
    <t>NE/I019999/1</t>
  </si>
  <si>
    <t>NE/I019905/1</t>
  </si>
  <si>
    <t>10.1002/2016GL068950</t>
  </si>
  <si>
    <t>The rogue nature of hiatuses in a global warming climate</t>
  </si>
  <si>
    <t>NE/N005767/1</t>
  </si>
  <si>
    <t>10.1002/2016JB012825</t>
  </si>
  <si>
    <t>Journal of Geophysical Research: Solid Earth</t>
  </si>
  <si>
    <t>Continental hyperextension, mantle exhumation and thin oceanic crust at the continent-ocean transition, West Iberia: new insight from wide-angle seismic</t>
  </si>
  <si>
    <t>NE/E016502/1</t>
  </si>
  <si>
    <t>FNES - Centre for Biological Sciences</t>
  </si>
  <si>
    <t>Other</t>
  </si>
  <si>
    <t>EPSRC</t>
  </si>
  <si>
    <t>European Union</t>
  </si>
  <si>
    <t>EP/K017829/1</t>
  </si>
  <si>
    <t>RAMP</t>
  </si>
  <si>
    <t>FNES - Chemistry</t>
  </si>
  <si>
    <t>EP/L016621/1</t>
  </si>
  <si>
    <t>10.1002/berj.3235</t>
  </si>
  <si>
    <t>British Educational Research Journal</t>
  </si>
  <si>
    <t>Educational Aspirations Among UK Young Teenagers: Exploring the role of gender, class and ethnicity</t>
  </si>
  <si>
    <t>ESRC</t>
  </si>
  <si>
    <t>ES/K003453/1</t>
  </si>
  <si>
    <t>EP/K039466/1</t>
  </si>
  <si>
    <t>FSHMS - Psychology</t>
  </si>
  <si>
    <t>PMC4988510</t>
  </si>
  <si>
    <t>10.1002/hup.2543</t>
  </si>
  <si>
    <t>Human Psychopharmacology: Clinical and Experimental</t>
  </si>
  <si>
    <t>Altruism, Personal Benefit, and Anxieties:  A Phenomenological Study of Healthy Volunteers’ Experiences in a Placebo-Controlled Trial of Duloxetine</t>
  </si>
  <si>
    <t>MRC</t>
  </si>
  <si>
    <t>MR/J011754/ (awarded to Matthew Garner, David Baldwin)</t>
  </si>
  <si>
    <t>FM - HDH</t>
  </si>
  <si>
    <t>10.1002/jbmr.2840</t>
  </si>
  <si>
    <t>Placental size is associated differentially with postnatal bone size and density</t>
  </si>
  <si>
    <t>MRC LEU</t>
  </si>
  <si>
    <t>MC_UU_12013/5 and MC_UU_12013/9</t>
  </si>
  <si>
    <t>102215/2/13/2</t>
  </si>
  <si>
    <t>1/3 COAF, 2/3 RCUK</t>
  </si>
  <si>
    <t>10.1002/lno.10307</t>
  </si>
  <si>
    <t>Limnology &amp; Oceanography</t>
  </si>
  <si>
    <t>Effects of climate change on methane emissions from seafloor sediments in the Arctic Ocean: A review</t>
  </si>
  <si>
    <t>NE/D005728/2</t>
  </si>
  <si>
    <t>EP/F05811X/1</t>
  </si>
  <si>
    <t>FEE</t>
  </si>
  <si>
    <t>10.1002/psp.2030</t>
  </si>
  <si>
    <t>Population, Space and Place</t>
  </si>
  <si>
    <t>Ethnic differentials in health: the additional effect of ethnic density</t>
  </si>
  <si>
    <t>ES/K005979/1</t>
  </si>
  <si>
    <t xml:space="preserve">ES/K007394/1 &amp; RES-625-28-0001 </t>
  </si>
  <si>
    <t>EP/H021698/1</t>
  </si>
  <si>
    <t>MR/J004103/1</t>
  </si>
  <si>
    <t>BBSRC</t>
  </si>
  <si>
    <t>10.1002/wea.2558</t>
  </si>
  <si>
    <t>Weather</t>
  </si>
  <si>
    <t>The North Atlantic Ocean and climate change in the UK and northern Europe</t>
  </si>
  <si>
    <t>NE/G00787x/1</t>
  </si>
  <si>
    <t>10.1002/wene.204</t>
  </si>
  <si>
    <t>Wiley Interdisciplinary Reviews: Energy and Environment</t>
  </si>
  <si>
    <t>Can thermodynamics guide the development of future generations of photovoltaics ?</t>
  </si>
  <si>
    <t>EP/F029624</t>
  </si>
  <si>
    <t>FPSE - ORC</t>
  </si>
  <si>
    <t>10.1007/s00339-016-9953-6</t>
  </si>
  <si>
    <t>Springer</t>
  </si>
  <si>
    <t>Applied Physics A</t>
  </si>
  <si>
    <t>Laser-induced backward transfer of nanoimprinted polymer elements</t>
  </si>
  <si>
    <t>EP/L022230/1; EP/J008052/1</t>
  </si>
  <si>
    <t>Springer Compact</t>
  </si>
  <si>
    <t>Acta Neuropathologica</t>
  </si>
  <si>
    <t>FM - CES</t>
  </si>
  <si>
    <t>10.1007/s00401-016-1555-z</t>
  </si>
  <si>
    <t>Vascular basement membranes as pathways for the passage of fluid into and out of the brain</t>
  </si>
  <si>
    <t>BB/K015540/1</t>
  </si>
  <si>
    <t>FSHMS - Mathematical Sciences</t>
  </si>
  <si>
    <t>10.1007/s10479-016-2174-8</t>
  </si>
  <si>
    <t>Annals of Operations Research</t>
  </si>
  <si>
    <t>A Simulation Scenario Based Mixed Integer Programming Approach to Airline Reserve Crew Scheduling Under Uncertainty</t>
  </si>
  <si>
    <t>EP/F033214/1</t>
  </si>
  <si>
    <t>FH</t>
  </si>
  <si>
    <t>10.1007/s11098-015-0582-2</t>
  </si>
  <si>
    <t>Philosophical Studies</t>
  </si>
  <si>
    <t>If you justifiably believe that you ought to Φ, you ought to Φ</t>
  </si>
  <si>
    <t>AHRC</t>
  </si>
  <si>
    <t>AH/K008188/1</t>
  </si>
  <si>
    <t>10.1007/s11104-016-2872-7</t>
  </si>
  <si>
    <t>Plant and Soil</t>
  </si>
  <si>
    <t>Challenges in imaging and predictive modeling of rhizosphere processes</t>
  </si>
  <si>
    <t>BB/C518014, BB/I024283/1, BB/J000868/1, BB/J011460/1, BB/L502625/1, BB/L026058/1</t>
  </si>
  <si>
    <t>NE/L000237/1</t>
  </si>
  <si>
    <t>EP/M020355/1</t>
  </si>
  <si>
    <t>10.1007/s11104-016-2883-4</t>
  </si>
  <si>
    <t>Use of a coupled soil-root-leaf model to optimise phosphate fertiliser use efficiency in barley</t>
  </si>
  <si>
    <t>Doctoral Award: 1378-14</t>
  </si>
  <si>
    <t>Unknown</t>
  </si>
  <si>
    <t>Sustainability Science</t>
  </si>
  <si>
    <t>NE/J002755/1</t>
  </si>
  <si>
    <t>10.1007/s11625-016-0356-6</t>
  </si>
  <si>
    <t>Is shrimp farming a successful adaptation to salinity intrusion? A geospatial associative analysis of poverty in the ‎ populous Ganges-Brahmaputra-Meghna Delta of Bangladesh</t>
  </si>
  <si>
    <t>NE-J002755-1</t>
  </si>
  <si>
    <t>FM - MRC LEU</t>
  </si>
  <si>
    <t>PMC4683164</t>
  </si>
  <si>
    <t>10.1007/s11657-015-0252-1</t>
  </si>
  <si>
    <t>Archives of Osteoporosis</t>
  </si>
  <si>
    <t xml:space="preserve">Chronic widespread bodily pain is increased among individuals with history of fracture: findings from UK Biobank </t>
  </si>
  <si>
    <t>Arthritis Research UK</t>
  </si>
  <si>
    <t>EP/K02423X/1 (HERMES)</t>
  </si>
  <si>
    <t>FPSE - ECS</t>
  </si>
  <si>
    <t>10.1007/s11721-016-0118-1</t>
  </si>
  <si>
    <t>Swarm Intelligence</t>
  </si>
  <si>
    <t>Information flow principles for plasticity in foraging robot swarms</t>
  </si>
  <si>
    <t>EP/G03690X/1</t>
  </si>
  <si>
    <t>10.1007/s11999-016-4801-8</t>
  </si>
  <si>
    <t>Clinical Orthopaedics and Related research</t>
  </si>
  <si>
    <t>Does a PEEK Femoral TKA Implant Preserve Intact Femoral Surface Strains Compared With CoCr? A Preliminary Laboratory Study</t>
  </si>
  <si>
    <t>BB/G010579/1</t>
  </si>
  <si>
    <t>Elsevier</t>
  </si>
  <si>
    <t>10.1016/j.alcr.2016.06.001</t>
  </si>
  <si>
    <t>Advances in Life Course Research</t>
  </si>
  <si>
    <t>Residential mobility across the life course: continuity and change across three cohorts in Britain</t>
  </si>
  <si>
    <t>RES-625-28-0001</t>
  </si>
  <si>
    <t>ES/K007394/1</t>
  </si>
  <si>
    <t>PMC4914606</t>
  </si>
  <si>
    <t>10.1016/j.bbagrm.2016.04.001</t>
  </si>
  <si>
    <t>Biochimica et Biophysica Acta</t>
  </si>
  <si>
    <t>Regulation of ribosomal RNA expression across the lifespan is fine-tuned by maternal diet before implantation</t>
  </si>
  <si>
    <t>BB/F007450/1</t>
  </si>
  <si>
    <t>BB/I001840/1</t>
  </si>
  <si>
    <t>PMC4874946</t>
  </si>
  <si>
    <t>10.1016/j.bbalip.2016.03.026</t>
  </si>
  <si>
    <t>BBA - Molecular and Cell Biology of Lipids</t>
  </si>
  <si>
    <t>Altered cellular redox status, sirtuin abundance and clock gene expression in a mouse model of developmentally primed NASH</t>
  </si>
  <si>
    <t>BB/G01812X/1</t>
  </si>
  <si>
    <t>10.1016/j.bbamem.2016.03.028</t>
  </si>
  <si>
    <t>BBA - Biomembranes</t>
  </si>
  <si>
    <t>Computational modelling of placental amino acid transfer as an integrated system</t>
  </si>
  <si>
    <t>BB/I011315/1</t>
  </si>
  <si>
    <t>MR/K022687/1</t>
  </si>
  <si>
    <t>50% RCUK, 50% COAF</t>
  </si>
  <si>
    <t>PMC4730558</t>
  </si>
  <si>
    <t>10.1016/j.biocon.2015.12.003</t>
  </si>
  <si>
    <t>Biological Conservation</t>
  </si>
  <si>
    <t>Similar biodiversity of ectomycorrhizal fungi in set-aside plantations and ancient old-growth broadleaved forests</t>
  </si>
  <si>
    <t>BB/H531935/1</t>
  </si>
  <si>
    <t>NE/H013237/1</t>
  </si>
  <si>
    <t>10.1016/j.coche.2016.02.006</t>
  </si>
  <si>
    <t>Current Opinion in Chemical Engineering</t>
  </si>
  <si>
    <t>On the Origin and Application of the Bruggeman Correlation for Analysing Transport Phenomena in Electrochemical Systems</t>
  </si>
  <si>
    <t>EP/M014045/1</t>
  </si>
  <si>
    <t>EP/J001007/1</t>
  </si>
  <si>
    <t>EP/J003085/1 and EP/G06704X/1</t>
  </si>
  <si>
    <t>10.1016/j.compenvurbsys.2016.06.003</t>
  </si>
  <si>
    <t>Computers, Environment and Urban Systems</t>
  </si>
  <si>
    <t>Electricity consumption and household characteristics: Implications for census-taking in a smart metered future</t>
  </si>
  <si>
    <t>ES/L00318X/1</t>
  </si>
  <si>
    <t>10.1016/j.dsr2.2016.01.001</t>
  </si>
  <si>
    <t>Deep Sea Research II – Topical Studies in Oceanography</t>
  </si>
  <si>
    <t>Physical and biogeochemical controls on the variability in surface pH and calcium carbonate saturation states in the Atlantic sectors of the Arctic and Southern Oceans</t>
  </si>
  <si>
    <t>NE/H017348/1</t>
  </si>
  <si>
    <t>NE/H025839/1</t>
  </si>
  <si>
    <t>EURO</t>
  </si>
  <si>
    <t>10.1016/j.ecoser.2016.02.038</t>
  </si>
  <si>
    <t>Do ecosystem service maps and models meet stakeholders’ needs?: a survey across sub-Saharan Africa</t>
  </si>
  <si>
    <t>MR/M008940/1</t>
  </si>
  <si>
    <t>10.1016/j.enpol.2016.01.037</t>
  </si>
  <si>
    <t>Energy Policy</t>
  </si>
  <si>
    <t>Bridging the gap between energy and the environment</t>
  </si>
  <si>
    <t>NE/J005924/1</t>
  </si>
  <si>
    <t>MR/J012343/1</t>
  </si>
  <si>
    <t>Earth and Planetary Science Letters</t>
  </si>
  <si>
    <t>10.1016/j.epsl.2016.03.046</t>
  </si>
  <si>
    <t>The Fluid Budget of a Continental Plate Boundary Fault: Quantification from the Alpine Fault, New Zealand</t>
  </si>
  <si>
    <t>NE/J024449/1</t>
  </si>
  <si>
    <t>NE/G524160/1</t>
  </si>
  <si>
    <t>NE/H012842/1</t>
  </si>
  <si>
    <t>10.1016/j.epsl.2016.06.026</t>
  </si>
  <si>
    <t>Seismic imaging of a mid-lithospheric discontinuity beneath Ontong Java Plateau</t>
  </si>
  <si>
    <t>NE/M00788X/1</t>
  </si>
  <si>
    <t>10.1016/j.geomorph.2015.07.048</t>
  </si>
  <si>
    <t>Geomorphology</t>
  </si>
  <si>
    <t>Causal Loop Analysis of coastal geomorphological systems</t>
  </si>
  <si>
    <t>NE/J005541/1</t>
  </si>
  <si>
    <t>10.1016/j.geomorph.2015.10.026</t>
  </si>
  <si>
    <t>Simulating mesoscale coastal evolution for decadal coastal management: A new framework integrating multiple, complementary modelling approaches</t>
  </si>
  <si>
    <t>10.1016/j.healthplace.2016.04.005</t>
  </si>
  <si>
    <t>Health and Place</t>
  </si>
  <si>
    <t>Heritage, Health and Place: The legacies of local community-based heritage conservation on social wellbeing</t>
  </si>
  <si>
    <t>AH/L013118/1</t>
  </si>
  <si>
    <t>10.1016/j.ijedudev.2015.09.008</t>
  </si>
  <si>
    <t>International Journal of Education Development</t>
  </si>
  <si>
    <t>Does living in a community with more educated mothers enhance children's school attendance? Evidence from Sierra Leone</t>
  </si>
  <si>
    <t>PMC4929135</t>
  </si>
  <si>
    <t>10.1016/j.jaci.2015.11.020</t>
  </si>
  <si>
    <t>Journal of Allergy and Clinical Immunology</t>
  </si>
  <si>
    <t>Multidimensional endotyping in severe asthma reveals inflammatory heterogeneity in matrix metalloproteinases and chitinase-3-like protein 1</t>
  </si>
  <si>
    <t>G0800649</t>
  </si>
  <si>
    <t xml:space="preserve">104553/Z/14/Z </t>
  </si>
  <si>
    <t>10.1016/j.jclepro.2016.04.077</t>
  </si>
  <si>
    <t>Journal of Cleaner Production</t>
  </si>
  <si>
    <t>Combined material flow analysis and life cycle assessment as a support tool for solid waste management decision making</t>
  </si>
  <si>
    <t>EP/J500537/1</t>
  </si>
  <si>
    <t>10.1016/j.jfluchem.2016.02.003</t>
  </si>
  <si>
    <t>Journal of Fluorine chemistry</t>
  </si>
  <si>
    <t>Coordination complexes of the tungsten(VI) oxide fluorides WOF4 and WO2F2 with neutral oxygen and nitrogen donor ligands</t>
  </si>
  <si>
    <t>EP/1033394/1</t>
  </si>
  <si>
    <t>CC BY-NC-ND</t>
  </si>
  <si>
    <t>10.1016/j.jmbbm.2015.12.012</t>
  </si>
  <si>
    <t>Journal of the Mechanical Behavior of Biomedical Materials</t>
  </si>
  <si>
    <t>Streptococcus mutans biofilm transient viscoelastic fluid behaviour during high-velocity microsprays</t>
  </si>
  <si>
    <t>Philips Oral Healthcare</t>
  </si>
  <si>
    <t>EP/K503130/1</t>
  </si>
  <si>
    <t>Journal Of Magnetic Resonance</t>
  </si>
  <si>
    <t>10.1016/j.jmr.2016.07.005</t>
  </si>
  <si>
    <t>Fokker-Planck formalism in magnetic resonance simulations</t>
  </si>
  <si>
    <t>EP/M023664/1</t>
  </si>
  <si>
    <t>10.1016/j.jsv.2016.01.035</t>
  </si>
  <si>
    <t>Journal of Sound and Vibration</t>
  </si>
  <si>
    <t>Feedback control unit with an inerter proof-mass electrodynamic actuator</t>
  </si>
  <si>
    <t>EP/K003836/1</t>
  </si>
  <si>
    <t>EP/K009877/1</t>
  </si>
  <si>
    <t>10.1016/j.medengphy.2016.01.004</t>
  </si>
  <si>
    <t>Medical Engineering and Physics</t>
  </si>
  <si>
    <t>Upper-Limb Stroke Rehabilitation using Electrode-Array Based Functional Electrical Stimulation with Sensing and Control Innovations</t>
  </si>
  <si>
    <t>EP/I01909X/1</t>
  </si>
  <si>
    <t>10.1016/j.medengphy.2016.07.002</t>
  </si>
  <si>
    <t>Feedback control of electrical stimulation electrode arrays</t>
  </si>
  <si>
    <t>EP/M026388/1</t>
  </si>
  <si>
    <t>10.1016/j.neunet.2015.12.002</t>
  </si>
  <si>
    <t>Neural Networks</t>
  </si>
  <si>
    <t>Improved System Identification Using Artificial Neural Networks and Analysis of Individual Differences in Responses of an Identified Neuron</t>
  </si>
  <si>
    <t>PMC4776702</t>
  </si>
  <si>
    <t>10.1016/j.placenta.2015.12.015</t>
  </si>
  <si>
    <t>Placenta</t>
  </si>
  <si>
    <t>Relation of FTO Gene variants to fetal growth trajectories: findings from the Southampton Women's Survey</t>
  </si>
  <si>
    <t>MC_U147585827</t>
  </si>
  <si>
    <t>10.1016/j.poly.2015.12.032</t>
  </si>
  <si>
    <t>Polyhedron</t>
  </si>
  <si>
    <t>Complexes of aluminium, gallium and indium trifluorides with neutral oxygen donor ligands: synthesis, properties and reactions</t>
  </si>
  <si>
    <t>EP/L505651/1</t>
  </si>
  <si>
    <t>10.1016/j.resconrec.2015.10.026</t>
  </si>
  <si>
    <t>Resources, Conservation and Recycling</t>
  </si>
  <si>
    <t>Greenhouse gas emission factors for recycling of source-segregated waste materials</t>
  </si>
  <si>
    <t>PMC4783582</t>
  </si>
  <si>
    <t>10.1016/j.sbsr.2016.01.001</t>
  </si>
  <si>
    <t>Sensing and Bio-Sensing Research</t>
  </si>
  <si>
    <t>A nanoporous gold membrane for sensing applications</t>
  </si>
  <si>
    <t>BB/I023720/1, BB/I022791/1</t>
  </si>
  <si>
    <t>10.1016/j.scitotenv.2016.02.162</t>
  </si>
  <si>
    <t>Science of the Total Environment</t>
  </si>
  <si>
    <t>Evaluating Sustainable Adaptation Strategies for Vulnerable Mega-Deltas using System Dynamics Modelling: Rice Agriculture in the Mekong Delta’s An Giang Province, Vietnam</t>
  </si>
  <si>
    <t>10.1016/j.scitotenv.2016.04.129</t>
  </si>
  <si>
    <t>Modelling macronutrient dynamics in the Hampshire Avon river: A Bayesian approach to estimate their inter-annual variability in relationship to threshold behaviour in river flow</t>
  </si>
  <si>
    <t>NE/J012238/1</t>
  </si>
  <si>
    <t>10.1016/j.snb.2016.03.150</t>
  </si>
  <si>
    <t>Sensors &amp; Actuators: B. Chemical</t>
  </si>
  <si>
    <t>An integrated optical Bragg grating refractometer for volatile organic compound detection</t>
  </si>
  <si>
    <t xml:space="preserve">EP/P505739/1 </t>
  </si>
  <si>
    <t xml:space="preserve">EP/P505119/1 </t>
  </si>
  <si>
    <t>10.1016/j.socscimed.2016.07.002</t>
  </si>
  <si>
    <t>Social Sciences and medicine</t>
  </si>
  <si>
    <t>Gender differentials and old age survival in the Nairobi slums, Kenya</t>
  </si>
  <si>
    <t>ES/J018392/1</t>
  </si>
  <si>
    <t>10.1016/j.ssmph.2016.05.009</t>
  </si>
  <si>
    <t>Social Science and Medicine Population Health</t>
  </si>
  <si>
    <t>Trajectories of informal care and health</t>
  </si>
  <si>
    <t>10.1016/j.ssresearch.2015.12.006</t>
  </si>
  <si>
    <t>Social Science Research</t>
  </si>
  <si>
    <t>Using geocoded survey data to improve the accuracy of multilevel small area synthetic estimates</t>
  </si>
  <si>
    <t>ES/K003046/1</t>
  </si>
  <si>
    <t>10.1016/j.trd.2015.12.010</t>
  </si>
  <si>
    <t>Transportation Research Part D: Transport and Environment</t>
  </si>
  <si>
    <t>EP/G036896/1</t>
  </si>
  <si>
    <t>Cambridge University Press</t>
  </si>
  <si>
    <t>Journal of Social policy</t>
  </si>
  <si>
    <t>International charitable connections: the growth in number, and the countries of operation, of English and Welsh charities working overseas</t>
  </si>
  <si>
    <t>ES/K00137X/1</t>
  </si>
  <si>
    <t>10.1017/S0047279416000325</t>
  </si>
  <si>
    <t>Journal of Social Policy</t>
  </si>
  <si>
    <t>Charitable organisations, the Great Recession and the age of austerity: longitudinal evidence for England and Wales</t>
  </si>
  <si>
    <t>10.1017/S0144686X16000143</t>
  </si>
  <si>
    <t>Ageing and Society</t>
  </si>
  <si>
    <t>Ethnic elders and pension protection in the UK</t>
  </si>
  <si>
    <t>ES/K003518/1</t>
  </si>
  <si>
    <t>10.1021/acs.jctc.5b01112</t>
  </si>
  <si>
    <t>American Chemical Society</t>
  </si>
  <si>
    <t>Journal of Chemical Theory and Computation</t>
  </si>
  <si>
    <t>Convergence properties of crystal structure prediction by quasi-random sampling</t>
  </si>
  <si>
    <t>ERC</t>
  </si>
  <si>
    <t>EP/J01110X/1</t>
  </si>
  <si>
    <t>ERC-StG-2012-ANGLE-307358</t>
  </si>
  <si>
    <t>10.1021/acs.jctc.6b00276</t>
  </si>
  <si>
    <t>Evaluating parameterization protocols for hydration free energy calculations with the AMOEBA polarizable force field</t>
  </si>
  <si>
    <t>EP/K039156/1</t>
  </si>
  <si>
    <t>10.1021/acs.joc.6b00302</t>
  </si>
  <si>
    <t>Enantioselective Synthesis of Dideoxy-tetrafluorinated Hexoses</t>
  </si>
  <si>
    <t>10.1021/acs.joc.6b00489</t>
  </si>
  <si>
    <t>Total Synthesis of (–)-Luminacin D</t>
  </si>
  <si>
    <t>EP/K503150/1</t>
  </si>
  <si>
    <t xml:space="preserve">EP/L003325/1 </t>
  </si>
  <si>
    <t>10.1021/acs.orglett.6b00339</t>
  </si>
  <si>
    <t>Organic Letters</t>
  </si>
  <si>
    <t>N-Heterocyclic Carbene Mediated Microfluidic Oxidative Electrosynthesis of Amides from Aldehydes</t>
  </si>
  <si>
    <t>10.1021/acschembio.6b00095</t>
  </si>
  <si>
    <t>ACS Chemical Biology</t>
  </si>
  <si>
    <t>Traceless production of cyclic peptide libraries in E. coli.</t>
  </si>
  <si>
    <t>EP/H04986X/1</t>
  </si>
  <si>
    <t>10.1021/jacs.6b01120</t>
  </si>
  <si>
    <t>Journal of the American Chemical Society</t>
  </si>
  <si>
    <t>Resorcinol Crystallization from the Melt: A New Ambient Phase and New Riddles</t>
  </si>
  <si>
    <t>10.1021/jacs.6b04656</t>
  </si>
  <si>
    <t>pH Regulated Non-electrogenic Anion Transport by Phenylthiosemicarbazones</t>
  </si>
  <si>
    <t>EP/J009687/1</t>
  </si>
  <si>
    <t>Nature Publishing Group</t>
  </si>
  <si>
    <t>EP/M025330/1</t>
  </si>
  <si>
    <t>10.1038/ngeo2688</t>
  </si>
  <si>
    <t>Nature Geoscience</t>
  </si>
  <si>
    <t>Incursions of southern-sourced water into the deep North Atlantic during late Pliocene glacial intensification</t>
  </si>
  <si>
    <t xml:space="preserve">NE/F00141X/1 </t>
  </si>
  <si>
    <t xml:space="preserve">NE/H006273/1 </t>
  </si>
  <si>
    <t>Scientific Reports</t>
  </si>
  <si>
    <t>GPB</t>
  </si>
  <si>
    <t>10.1038/srep18639</t>
  </si>
  <si>
    <t>10.1038/srep19425</t>
  </si>
  <si>
    <t>Towards a fully functional integrated photonic-electronic platform via a single SiGe growth step</t>
  </si>
  <si>
    <t>10.1038/srep19551</t>
  </si>
  <si>
    <t>Permanent Rabi oscillations in coupled exciton-photon systems with PT-symmetry</t>
  </si>
  <si>
    <t>Established Career fellowship RP 008833</t>
  </si>
  <si>
    <t>10.1038/srep20091</t>
  </si>
  <si>
    <t>The Magnetic Field Effect on Lasing in Bose-Fermi mixtures</t>
  </si>
  <si>
    <t>10.1038/srep21062</t>
  </si>
  <si>
    <t>Spin noise explores local magnetic fields in a semiconductor</t>
  </si>
  <si>
    <t>10.1038/srep21201</t>
  </si>
  <si>
    <t>Giant absorption of light by molecular vibrations on a chip</t>
  </si>
  <si>
    <t>10.1038/srep21525</t>
  </si>
  <si>
    <t>10.1038/srep21866</t>
  </si>
  <si>
    <t>Touch influences perceived gloss</t>
  </si>
  <si>
    <t>ES/I904026/1</t>
  </si>
  <si>
    <t>EP/K005952/1</t>
  </si>
  <si>
    <t>10.1038/srep23512</t>
  </si>
  <si>
    <t>Enhanced all-optical modulation in a graphene-coated fibre with low insertion loss</t>
  </si>
  <si>
    <t>EP/J004863/1</t>
  </si>
  <si>
    <t>EP/H02607X/1</t>
  </si>
  <si>
    <t>10.1038/srep27593</t>
  </si>
  <si>
    <t>Nanoscale arrays of antimony telluride single crystals by selective chemical vapor deposition</t>
  </si>
  <si>
    <t>EP/I010890/1 and EP/J002968/1</t>
  </si>
  <si>
    <t>EP/509015FP/1</t>
  </si>
  <si>
    <t>ST/L003376/1</t>
  </si>
  <si>
    <t>PMC4941396</t>
  </si>
  <si>
    <t>10.1038/srep29460</t>
  </si>
  <si>
    <t>Quantification of intracellular payload release from polymersome nanoparticles</t>
  </si>
  <si>
    <t>FP-6 NMP4-CT-2006</t>
  </si>
  <si>
    <t>10.1038/srep31141</t>
  </si>
  <si>
    <t>Coherent control of light-matter interactions in polarization standing waves</t>
  </si>
  <si>
    <t xml:space="preserve">EP/G060363/1 </t>
  </si>
  <si>
    <t>EP/M009122/1</t>
  </si>
  <si>
    <t>PMC4931613</t>
  </si>
  <si>
    <t>10.1038/tp.2016.95</t>
  </si>
  <si>
    <t>Translational Psychiatry</t>
  </si>
  <si>
    <t>Severe psychosocial deprivation in early childhood is associated with hyper-methylation across a region spanning the transcription start-site of CYP2E1</t>
  </si>
  <si>
    <t>ES/I037970/1</t>
  </si>
  <si>
    <t>MR/K022474/1</t>
  </si>
  <si>
    <t>Royal Society of Chemistry</t>
  </si>
  <si>
    <t>Dalton Transactions</t>
  </si>
  <si>
    <t>EP/I033394/1</t>
  </si>
  <si>
    <t>10.1039/C5DT03941J</t>
  </si>
  <si>
    <t>Cationic aza-macrocyclic complexes of germanium(II) and silicon(IV)</t>
  </si>
  <si>
    <t>EP/I010890/1</t>
  </si>
  <si>
    <t>10.1039/C5DT04961J</t>
  </si>
  <si>
    <t>Sol-gel preparation of low oxygen content, high surface area silicon nitride and imidonitride materials</t>
  </si>
  <si>
    <t>EP/J019208/1</t>
  </si>
  <si>
    <t>15% subscriber discount</t>
  </si>
  <si>
    <t>Organic &amp; Biomolecular Chemistry</t>
  </si>
  <si>
    <t>10.1039/C5TA08287K</t>
  </si>
  <si>
    <t>Journal of Materials Chemistry A</t>
  </si>
  <si>
    <t xml:space="preserve">EP/K00509X/1 </t>
  </si>
  <si>
    <t>10.1039/C5TC03774C</t>
  </si>
  <si>
    <t>Tracking a photo-switchable surface-localised supramolecular interaction via refractive index</t>
  </si>
  <si>
    <t>European Regional Development Fund (4061)</t>
  </si>
  <si>
    <t xml:space="preserve">10.1039/c6cc03645g </t>
  </si>
  <si>
    <t>Chemical Communications</t>
  </si>
  <si>
    <t xml:space="preserve">Chloride anion transporters inhibit growth of methicillin-resistant Staphylococcus aureus (MRSA) in vitro </t>
  </si>
  <si>
    <t xml:space="preserve">EP/ K039466/1 </t>
  </si>
  <si>
    <t>10.1039/c6cy00902f</t>
  </si>
  <si>
    <t>Catalysis Science and Technology</t>
  </si>
  <si>
    <t>EP/F032463/1</t>
  </si>
  <si>
    <t>EP/I01974X/1</t>
  </si>
  <si>
    <t>10.1039/C6DT00808A</t>
  </si>
  <si>
    <t>Complexes of Group 2 dications with soft thioether- and selenoether- containing macrocycles</t>
  </si>
  <si>
    <t>10.1039/C6DT02046A</t>
  </si>
  <si>
    <t>Tris-ureas as transmembrane anion transporters</t>
  </si>
  <si>
    <t>10.1039/C6OB00002A</t>
  </si>
  <si>
    <t>Perenosins: a new class of anion transporter with anti-cancer activity</t>
  </si>
  <si>
    <t>10.1039/C6OB00692B</t>
  </si>
  <si>
    <t>Organic Biomolecular Chemistry</t>
  </si>
  <si>
    <t>Scalable Anti-Markovnikov Hydrobromination of Aliphatic and Aromatic Olefins</t>
  </si>
  <si>
    <t>10.1039/C6SM00607H</t>
  </si>
  <si>
    <t>Soft Matter</t>
  </si>
  <si>
    <t xml:space="preserve">Substituent interference on supramolecular assembly in urea gelators: synthesis, structure prediction and NMR </t>
  </si>
  <si>
    <t>EP/L000202</t>
  </si>
  <si>
    <t>10.1039/C6TC00026F</t>
  </si>
  <si>
    <t>Eﬃcient NIR light blockage with matrix embedded silver nanoprism thin films for energy saving window coating</t>
  </si>
  <si>
    <t>DTC (Engineering and the Environment)</t>
  </si>
  <si>
    <t>10.1042/BSR20150203</t>
  </si>
  <si>
    <t>Portland Press</t>
  </si>
  <si>
    <t>Bioscience Reports</t>
  </si>
  <si>
    <t>Society membership discount</t>
  </si>
  <si>
    <t>10.1042/BSR20150229</t>
  </si>
  <si>
    <t>Biochemical studies on Francisella tularensis RelA in (p)ppGpp biosynthesis</t>
  </si>
  <si>
    <t>PNAS</t>
  </si>
  <si>
    <t>PMC4780616</t>
  </si>
  <si>
    <t>10.1073/pnas.1519246113</t>
  </si>
  <si>
    <t>Cholesteryl esters stabilise human CD1c conformations for recognition by self-reactive T cells</t>
  </si>
  <si>
    <t>BB/J017302/1</t>
  </si>
  <si>
    <t>10.1073/pnas.1601910113</t>
  </si>
  <si>
    <t>Ancestral genetic diversity associated with the rapid spread of stress-tolerant coral symbionts in response to Holocene climate change</t>
  </si>
  <si>
    <t>NE/K00641X/1</t>
  </si>
  <si>
    <t>FSHMS - Education</t>
  </si>
  <si>
    <t>10.1080/00071005.2016.1197882</t>
  </si>
  <si>
    <t>Taylor &amp; Francis</t>
  </si>
  <si>
    <t>British Journal of Educational Studies</t>
  </si>
  <si>
    <t>Teaching research methods in the social sciences: Expert perspectives on pedagogy and practice</t>
  </si>
  <si>
    <t>ES/L/008351/1</t>
  </si>
  <si>
    <t>10.1080/00343404.2015.1034667</t>
  </si>
  <si>
    <t>Regional Studies</t>
  </si>
  <si>
    <t>Do Urban Social Enterprises Benefit from Agglomeration? Evidence from Four UK Cities</t>
  </si>
  <si>
    <t>RP000612-1</t>
  </si>
  <si>
    <t>10.1080/02660830.2016.1155847</t>
  </si>
  <si>
    <t>Studies in the Education of Adults</t>
  </si>
  <si>
    <t>Inclusive research as a site for lifelong learning: Participation in learning communities</t>
  </si>
  <si>
    <t>RES-000-22-4423</t>
  </si>
  <si>
    <t>10.1080/13619462.2016.1180982</t>
  </si>
  <si>
    <t>Contemporary British History</t>
  </si>
  <si>
    <t>Golden age, apathy, or stealth? Democratic engagement in Britain, 1945-1950</t>
  </si>
  <si>
    <t>ES/L007185/1</t>
  </si>
  <si>
    <t>PMC4993579</t>
  </si>
  <si>
    <t>10.1080/21688370.2016.1206378</t>
  </si>
  <si>
    <t>Tissue Barriers</t>
  </si>
  <si>
    <t>: IL-1α mediates cellular cross-talk in the airway epithelial mesenchymal trophic unit</t>
  </si>
  <si>
    <t>G0900453</t>
  </si>
  <si>
    <t>G100187</t>
  </si>
  <si>
    <t>10.1080/23746149.2016.1146085</t>
  </si>
  <si>
    <t>Advances in Physics</t>
  </si>
  <si>
    <t>Silicon Optical Fibres – Past, Present, and Future</t>
  </si>
  <si>
    <t>EP/I035307/1</t>
  </si>
  <si>
    <t>EP/G051755/1</t>
  </si>
  <si>
    <t>10.1088/0268-1242/31/4/043002</t>
  </si>
  <si>
    <t>IOP</t>
  </si>
  <si>
    <t>Semiconductor Science and Technology</t>
  </si>
  <si>
    <t>Towards Monolithic Integration of Germanium Light Sources and Silicon Chips</t>
  </si>
  <si>
    <t>EP/M009416/1</t>
  </si>
  <si>
    <t>EP/M008975/1</t>
  </si>
  <si>
    <t>PCIG13-GA-2013-618116</t>
  </si>
  <si>
    <t>10.1088/0957-4484/27/34/345705</t>
  </si>
  <si>
    <t>Nanotechnology</t>
  </si>
  <si>
    <t>X-ray spectromicroscopy investigation of soft and hard breakdown in RRAM devices</t>
  </si>
  <si>
    <t>10.1088/0957-4484/27/6/065302</t>
  </si>
  <si>
    <t>Design and fabrication of a 3D-structured gold film with nanopores for local electric field enhancement in the pore</t>
  </si>
  <si>
    <t xml:space="preserve">BB/I023720/1 </t>
  </si>
  <si>
    <t>BB/I022791/1</t>
  </si>
  <si>
    <t>10.1093/brain/awv379</t>
  </si>
  <si>
    <t>Oxford University Press</t>
  </si>
  <si>
    <t>Brain</t>
  </si>
  <si>
    <t>Pharmacological targeting of CSF1R inhibits microglial proliferation and prevents the progression of Alzheimer’s-like pathology</t>
  </si>
  <si>
    <t>ARUK-PPG2012A-4</t>
  </si>
  <si>
    <t>PMC4898793</t>
  </si>
  <si>
    <t xml:space="preserve">10.1093/gbe/evw072 </t>
  </si>
  <si>
    <t>Genome Biology and Evolution</t>
  </si>
  <si>
    <t>Parallel evolution underlies diversification in Streptococcus pneumoniae biofilms</t>
  </si>
  <si>
    <t>BB/H016392/1</t>
  </si>
  <si>
    <t>EP/J501530/1</t>
  </si>
  <si>
    <t>10.1093/humrep/dew177</t>
  </si>
  <si>
    <t>Human Reproduction</t>
  </si>
  <si>
    <t>Advanced maternal age causes adverse programming of mouse blastocysts leading to altered growth and impaired cardiometabolic health in postnatal life</t>
  </si>
  <si>
    <t>FP7-CP-FP ‘Epihealth’ (278418)</t>
  </si>
  <si>
    <t>10.1093/pa/gsv067</t>
  </si>
  <si>
    <t>Parliamentary Affairs</t>
  </si>
  <si>
    <t>The Dimensions and Impact of Political Discontent in Britain</t>
  </si>
  <si>
    <t>10.1093/pq/pqw026</t>
  </si>
  <si>
    <t>Philosophical Quarterly</t>
  </si>
  <si>
    <t>Two Arguments for Evidentialism</t>
  </si>
  <si>
    <t>10.1093/res/hgw035</t>
  </si>
  <si>
    <t>Review of English Studies</t>
  </si>
  <si>
    <t>In Search of Austen's 'Missing Songs'</t>
  </si>
  <si>
    <t>AH/E00436/1</t>
  </si>
  <si>
    <t>10.1093/treephys/tpw017</t>
  </si>
  <si>
    <t>Tree Physiology</t>
  </si>
  <si>
    <t>Adaptive mechanisms and genomic plasticity for drought tolerance identified in European black poplar (Populus nigra L.)</t>
  </si>
  <si>
    <t>PhD studentship to Harriet Trewin</t>
  </si>
  <si>
    <t>PMC4731006</t>
  </si>
  <si>
    <t>10.1093/trstmh/trv115</t>
  </si>
  <si>
    <t>Transactions of the Royal Society of Hygiene and Tropical Medicine</t>
  </si>
  <si>
    <t>Integrated epidemiology for vector-borne zoonoses</t>
  </si>
  <si>
    <t>Royal Society</t>
  </si>
  <si>
    <t>25% membership discount</t>
  </si>
  <si>
    <t>10.1098/rsta.2014.0441</t>
  </si>
  <si>
    <t>Philosophical Transactions A</t>
  </si>
  <si>
    <t>New Optical Fibres for High Capacity Optical Communications</t>
  </si>
  <si>
    <t>EP/I01196X/1</t>
  </si>
  <si>
    <t xml:space="preserve">10.1109/ACCESS.2015.2503266 </t>
  </si>
  <si>
    <t>IEEE</t>
  </si>
  <si>
    <t>IEEE Access</t>
  </si>
  <si>
    <t xml:space="preserve">Fully Parallel Turbo Equalization for Wireless Communications </t>
  </si>
  <si>
    <t>EP/J015520/1</t>
  </si>
  <si>
    <t>EP/L010550/1</t>
  </si>
  <si>
    <t xml:space="preserve">10.1109/ACCESS.2015.2503267 </t>
  </si>
  <si>
    <t>Fifteen Years of Quantum LDPC Coding and Improved Decoding Strategies</t>
  </si>
  <si>
    <t xml:space="preserve">EP/Noo4558/1 </t>
  </si>
  <si>
    <t>EP/L018659/1</t>
  </si>
  <si>
    <t xml:space="preserve">10.1109/ACCESS.2015.2505676 </t>
  </si>
  <si>
    <t>Compressed Impairment Sensing Assisted and Interleaved-Double-FFT Aided Modulation Improves Broadband Power Line Communications Subjected to Asynchronous Impulsive Noise</t>
  </si>
  <si>
    <t xml:space="preserve">10.1109/ACCESS.2015.2510702 </t>
  </si>
  <si>
    <t>Five Decades of Hierarchical Modulation and Its Benefits in Relay-Aided Networking</t>
  </si>
  <si>
    <t>10.1109/ACCESS.2016.2515719</t>
  </si>
  <si>
    <t>VLSI Implementation of Fully-Parallel LTE Turbo Decoders</t>
  </si>
  <si>
    <t>10.1109/ACCESS.2016.2523063</t>
  </si>
  <si>
    <t>Stochastic Computing Improves the Timing-Error Tolerance and Latency of Turbo Decoders: Design Guidelines and Trade-offs,</t>
  </si>
  <si>
    <t>10.1109/ACCESS.2016.2530688</t>
  </si>
  <si>
    <t>Energy Efficient OFDMA Networks Maintaining Statistical QoS Guarantees for Delay-Sensitive Traffic</t>
  </si>
  <si>
    <t>10.1109/ACCESS.2016.2537739</t>
  </si>
  <si>
    <t>Four Decades of Distributed Source Coding and Its Applications in Relaying-Based Transmission</t>
  </si>
  <si>
    <t>10.1109/ACCESS.2016.2543210</t>
  </si>
  <si>
    <t>A Tele-traffic-Aware Optimal Base-Station Deployment Strategy for Energy-Efficient  Large-Scale Cellular Networks</t>
  </si>
  <si>
    <t>10.1109/ACCESS.2016.2544060</t>
  </si>
  <si>
    <t>Learning-aided Unary Error Correction Codes for Non-Stationary and Unknown Sources</t>
  </si>
  <si>
    <t>10.1109/ACCESS.2016.2550179</t>
  </si>
  <si>
    <t>Improving the Tolerance of Stochastic LDPC Decoders to Overclocking-Induced Timing Errors: A Tutorial and a Design Example</t>
  </si>
  <si>
    <t>10.1109/ACCESS.2016.2552078</t>
  </si>
  <si>
    <t>Layered Multi-Group Steered Space-Time Shift-Keying for Millimeter-Wave Commubications</t>
  </si>
  <si>
    <t>10.1109/ACCESS.2016.2567218</t>
  </si>
  <si>
    <t>Hybrid Positioning Aided Amorphous-Cell Assisted User-Centric Visible Light Downlink Techniques</t>
  </si>
  <si>
    <t>10.1109/ACCESS.2016.2574978</t>
  </si>
  <si>
    <t>Hierarchical Colour-Shift-Keying Aided Layered Video Streaming for the Visible Light Downlink</t>
  </si>
  <si>
    <t>EP/Noo4558/1 and EP/L018659/1</t>
  </si>
  <si>
    <t>10.1109/ACCESS.2016.2591910</t>
  </si>
  <si>
    <t>EXIT-chart Aided Quantum Code Design Improves the Normalised Throughput of Realistic Quantum Devices</t>
  </si>
  <si>
    <t>FPSE-ORC</t>
  </si>
  <si>
    <t>PMC4717648</t>
  </si>
  <si>
    <t>10.1109/JPHOT.2015.2419217</t>
  </si>
  <si>
    <t>IEEE Photonics Journal</t>
  </si>
  <si>
    <t>Predictions of free-carrier electroabsorption and electrorefraction in germanium</t>
  </si>
  <si>
    <t>MIGRATION (EP/L01162X/1)</t>
  </si>
  <si>
    <t>10.1109/JPROC.2016.2558521</t>
  </si>
  <si>
    <t>Proceedings of the IEEE</t>
  </si>
  <si>
    <t>A Survey on Wireless Security: Technical Challenges, Recent Advances and Future Trends</t>
  </si>
  <si>
    <t>10.1109/LPT.2016.2543302</t>
  </si>
  <si>
    <t>IEEE Photonics Technology Letters (PTL)</t>
  </si>
  <si>
    <t>Non-Linear Lensing in an Unpumped Antiresonant Semiconductor Disk Laser Gain Structure</t>
  </si>
  <si>
    <t>EP/J017043/2</t>
  </si>
  <si>
    <t>EP/M013294/1</t>
  </si>
  <si>
    <t>10.1109/TCAD.2016.2547919</t>
  </si>
  <si>
    <t>IEEE Transactions on Computer-Aided Design of Integrated Circuits and Systems</t>
  </si>
  <si>
    <t>Hibernus++: A Self-Calibrating and Adaptive System for Transiently-Powered Embedded Devices</t>
  </si>
  <si>
    <t>EP/K034448/1 (PRiME Programme)</t>
  </si>
  <si>
    <t>10.1109/TCAD.2016.2562920</t>
  </si>
  <si>
    <t>Transactions on Computer-aided Design of Integrated circuits and Systems</t>
  </si>
  <si>
    <t>Accurate and stable run-time power modelling for mobile and embedded CPUS</t>
  </si>
  <si>
    <t>EP/K034448/1</t>
  </si>
  <si>
    <t>10.1109/TVLSI.2015.2399457</t>
  </si>
  <si>
    <t>IEEE Transactions on Very Large Scale Integration (VLSI) Systems</t>
  </si>
  <si>
    <t>Sequence-Aware Watermark Design for Soft IP Embedded Processors</t>
  </si>
  <si>
    <t>EP/K000810/1</t>
  </si>
  <si>
    <t>10.1109/TWC.2014.2363451</t>
  </si>
  <si>
    <t>Resource Allocation Under Delay-Guarantee Constraints for Visible-Light Communication</t>
  </si>
  <si>
    <t>10.1111/bpa.12388</t>
  </si>
  <si>
    <t>Brain Pathology</t>
  </si>
  <si>
    <t>Metaflammasome components in the human brain: a role in dementia with Alzheimer’s pathology? Reference BPA-16-02-RA-028.R1</t>
  </si>
  <si>
    <t>G0900582</t>
  </si>
  <si>
    <t>10.1111/ejss.12353</t>
  </si>
  <si>
    <t>European Journal of Soil Science</t>
  </si>
  <si>
    <t>The effect of non-uniform microscale distribution of sorption sites on solute diffusion in soil</t>
  </si>
  <si>
    <t>NE/L000288/1</t>
  </si>
  <si>
    <t>10.1111/ele.12626</t>
  </si>
  <si>
    <t>Ecology Letters</t>
  </si>
  <si>
    <t>Environmental changes define ecological limits to species richness and the mode of macroevolutionary competition</t>
  </si>
  <si>
    <t>NE/J018063/1</t>
  </si>
  <si>
    <t>10.1111/gcb.13322</t>
  </si>
  <si>
    <t>Global Change Biology</t>
  </si>
  <si>
    <t>PhD studentship pf Alex Watson-Iazowski</t>
  </si>
  <si>
    <t>10.1111/gcbb.12347</t>
  </si>
  <si>
    <t>Global Change Biology Bioenergy</t>
  </si>
  <si>
    <t>Identifying ‘good’ bioenergy options - Land use change from grassland to SRC willow has an improved carbon balance</t>
  </si>
  <si>
    <t>NE/H010742/1</t>
  </si>
  <si>
    <t>EP/M013200/1</t>
  </si>
  <si>
    <t>PMC4984834</t>
  </si>
  <si>
    <t>10.1111/geb.12435</t>
  </si>
  <si>
    <t>Global Ecology and Biogeography</t>
  </si>
  <si>
    <t>Global evidence of positive impacts of freshwater diversity on fishery yields</t>
  </si>
  <si>
    <t>BB/F017235/1</t>
  </si>
  <si>
    <t>10.1111/jcpp.12576</t>
  </si>
  <si>
    <t xml:space="preserve">Journal of Child Psychology and Psychiatry </t>
  </si>
  <si>
    <t>Early severe institutional deprivation is associated with a persistent variant of adult attention-deficit/hyperactivity disorder: clinical presentation, developmental continuities and life circumstances in the English and Romanian Adoptees study</t>
  </si>
  <si>
    <t>RES-062-23-3300</t>
  </si>
  <si>
    <t>10.1111/papq.12135</t>
  </si>
  <si>
    <t>Pacific Philosophical Quarterly</t>
  </si>
  <si>
    <t>Reasons as Premises of Good Reasoning</t>
  </si>
  <si>
    <t>10.1111/phib.12086</t>
  </si>
  <si>
    <t>Analytic Philosophy</t>
  </si>
  <si>
    <t>Reasons and Guidance (or, Surprise Parties and Ice Cream)</t>
  </si>
  <si>
    <t>10.1111/phpr.12299</t>
  </si>
  <si>
    <t>Philosophy and Phenomenological Research</t>
  </si>
  <si>
    <t>What is Good Reasoning?</t>
  </si>
  <si>
    <t>Journal of the Royal Statistical Society Series A</t>
  </si>
  <si>
    <t>10.1111/rssa.12205</t>
  </si>
  <si>
    <t>Detecting and understanding interviewer effects on survey data using a cross-classified mixed-effects location scale model</t>
  </si>
  <si>
    <t>ES/L008351/1</t>
  </si>
  <si>
    <t>PMC4810661</t>
  </si>
  <si>
    <t>10.1128/JVI.01931-15</t>
  </si>
  <si>
    <t>American Society for Microbiology</t>
  </si>
  <si>
    <t>Journal of Virology</t>
  </si>
  <si>
    <t>Polyprotein driven formation of two interdependent compartments supporting Hepatitis C Virus genome replication</t>
  </si>
  <si>
    <t>G0701215</t>
  </si>
  <si>
    <t>10.1130/G37193.1</t>
  </si>
  <si>
    <t>Geological Society of America</t>
  </si>
  <si>
    <t>Geology</t>
  </si>
  <si>
    <t>Discovery of a large 2.4 Ma Plinian eruption of Basse-Terre, Guadeloupe, from the marine sediment record</t>
  </si>
  <si>
    <t>NE/K007386/1</t>
  </si>
  <si>
    <t>NERC NE/K00543X/1</t>
  </si>
  <si>
    <t>10.1136/bmjopen-2015-010883</t>
  </si>
  <si>
    <t>BMJ</t>
  </si>
  <si>
    <t>BMJ Open</t>
  </si>
  <si>
    <t>Does Attractiveness Influence Condom Use Intentions In Heterosexual Men: An Experimental Study.</t>
  </si>
  <si>
    <t xml:space="preserve">10.1136/bmjopen-2016-011327 </t>
  </si>
  <si>
    <t xml:space="preserve">Association of volunteering with mental well-being: a lifecourse analysis of a national population based longitudinal study in the UK </t>
  </si>
  <si>
    <t>ES/G028877/1</t>
  </si>
  <si>
    <t>10.1136/jech-2015-205462</t>
  </si>
  <si>
    <t>Journal of Epidemiology and Community Health</t>
  </si>
  <si>
    <t>The determinants of transitions into sheltered accommodation in later life in  England and Wales</t>
  </si>
  <si>
    <t xml:space="preserve">10.1136/jech-2015-206074 </t>
  </si>
  <si>
    <t>Ethnic inequalities in limiting health and self-reported health in later life revisited</t>
  </si>
  <si>
    <t>10.1145/2858036.2858445</t>
  </si>
  <si>
    <t>Association for Computing Machinery</t>
  </si>
  <si>
    <t>Proceeding of ACM Annual Conference CHI 16</t>
  </si>
  <si>
    <t>The Quantified Patient in the Doctor's Office: Challenges &amp; Opportunities</t>
  </si>
  <si>
    <t>EP/G036926/1</t>
  </si>
  <si>
    <t>EP/J017728/2</t>
  </si>
  <si>
    <t>10.1152/ajpregu.00405.2015</t>
  </si>
  <si>
    <t>American Physiological Society</t>
  </si>
  <si>
    <t>American Journal of Physiology</t>
  </si>
  <si>
    <t>Phenylalanine transfer across the isolated perfused human placenta: an experimental and modelling investigation</t>
  </si>
  <si>
    <t>BB/I011250/1</t>
  </si>
  <si>
    <t xml:space="preserve">10.1155/2015/679093 </t>
  </si>
  <si>
    <t>Network-Lifetime Maximization of Wireless Sensor Networks</t>
  </si>
  <si>
    <t>EP/Noo4558/1</t>
  </si>
  <si>
    <t>10.1161/STROKEAHA.115.011956</t>
  </si>
  <si>
    <t>Stroke</t>
  </si>
  <si>
    <t>Heme–Hemopexin Scavenging Is Active in the Brain and Associates With Outcome After Subarachnoid Hemorrhage</t>
  </si>
  <si>
    <t>Knowledge Transfer Secondment Patrick Garland 2014/2015</t>
  </si>
  <si>
    <t>10.1172/jci.insight.86375</t>
  </si>
  <si>
    <t>American Society for Clinical Investigation</t>
  </si>
  <si>
    <t>JCI Insight</t>
  </si>
  <si>
    <t>Three-Dimensional Characterisation of Fibroblast Foci in Idiopathic Pulmonary Fibrosis</t>
  </si>
  <si>
    <t xml:space="preserve">100638/Z/12/Z </t>
  </si>
  <si>
    <t xml:space="preserve">EP-H01506X </t>
  </si>
  <si>
    <t>PMC4968941</t>
  </si>
  <si>
    <t>10.1172/jci.insight.87632</t>
  </si>
  <si>
    <t xml:space="preserve">American Society for Clinical Investigation </t>
  </si>
  <si>
    <t>Journal of Clinical Investigation Insight</t>
  </si>
  <si>
    <t>Soluble ADAM33 initiates airway remodeling to promote susceptibility for allergic asthma in early life</t>
  </si>
  <si>
    <t>G0802804</t>
  </si>
  <si>
    <t>American Meteorological Society</t>
  </si>
  <si>
    <t>Journal of Physical Oceanography</t>
  </si>
  <si>
    <t xml:space="preserve">10.1175/JPO-D-14-0241.1 </t>
  </si>
  <si>
    <t>Generation of Internal Waves by Eddies Impinging on the Western Boundary of the North Atlantic</t>
  </si>
  <si>
    <t>NE/I528626/1</t>
  </si>
  <si>
    <t xml:space="preserve">NE/E007058/1 </t>
  </si>
  <si>
    <t>NE/E005667/1</t>
  </si>
  <si>
    <t>10.1177/0265813515624684</t>
  </si>
  <si>
    <t>Sage</t>
  </si>
  <si>
    <t>Environment and Planning B: Planning and Design</t>
  </si>
  <si>
    <t>Linked-trip effects of ‘town-centre-first’ era foodstore development: An assessment using difference-in-differences</t>
  </si>
  <si>
    <t>covered by Sage prepayment account</t>
  </si>
  <si>
    <t>PMC4876426</t>
  </si>
  <si>
    <t>10.1177/0269881114532858</t>
  </si>
  <si>
    <t>Journal of Psychopharmacology</t>
  </si>
  <si>
    <t>Defensive eye-blink startle responses in a human experimental model of anxiety</t>
  </si>
  <si>
    <t xml:space="preserve">MR/J011754/  to MG &amp; DSB </t>
  </si>
  <si>
    <t>Studentship to VP</t>
  </si>
  <si>
    <t>PMC4876427</t>
  </si>
  <si>
    <t>10.1177/0269881115570085</t>
  </si>
  <si>
    <t>Early effects of duloxetine on emotion recognition in healthy volunteers</t>
  </si>
  <si>
    <t>BioMed Central</t>
  </si>
  <si>
    <t>BMC Genomics</t>
  </si>
  <si>
    <t>15% membership discount</t>
  </si>
  <si>
    <t>PMC4875719</t>
  </si>
  <si>
    <t>10.1186/s12864-016-2704-4</t>
  </si>
  <si>
    <t>Characterization of the Watercress (Nasturtium officinale R. Br.; Brassicaceae) Transcriptome Using RNASeq and Identification of Candidate Genes for Important Phytonutrient Traits Linked to Human Health</t>
  </si>
  <si>
    <t>BBS/B/08574</t>
  </si>
  <si>
    <t>PMC4845493</t>
  </si>
  <si>
    <t>10.1186/s12874-016-0147-x</t>
  </si>
  <si>
    <t>BMC Medical Research Methodology</t>
  </si>
  <si>
    <t>Identification of risk factors for hospital admission using multiple-failure survival models: a toolkit for researchers</t>
  </si>
  <si>
    <t>MC_UP_A620_1015, MC_UU_12011/2</t>
  </si>
  <si>
    <t>10.1186/s12884-016-0833-z</t>
  </si>
  <si>
    <t>BMC Pregnancy and Childbirth</t>
  </si>
  <si>
    <t>A geospatial analysis of the impacts of maternity care fee payment policies on the uptake of skilled birth care in Ghana</t>
  </si>
  <si>
    <t>ESRC Impact Acceleration Account</t>
  </si>
  <si>
    <t>BMC Public Health</t>
  </si>
  <si>
    <t>PMC4642774</t>
  </si>
  <si>
    <t>10.1186/s12889-015-2464-0</t>
  </si>
  <si>
    <t>Extracurricular activity participation moderates impact of family and school factors on adolescents' disruptive behavioural problems</t>
  </si>
  <si>
    <t>RES 595-28-0001</t>
  </si>
  <si>
    <t>10.1186/s12942-016-0057-5</t>
  </si>
  <si>
    <t>International Journal of Health Geographics</t>
  </si>
  <si>
    <t>The Spatial Structure of Chronic Morbidity: Evidence from UK Census Returns</t>
  </si>
  <si>
    <t>Advanced Quantitative Methods doctoral studentship - 1223155</t>
  </si>
  <si>
    <t>PMC4890505</t>
  </si>
  <si>
    <t>10.1186/s12974-016-0601-z</t>
  </si>
  <si>
    <t>Journal of Neuroinflammation</t>
  </si>
  <si>
    <t>Microglial immunophenotype in dementia with Alzheimer's pathology? Reference JNEU-D-16-00158R2</t>
  </si>
  <si>
    <t xml:space="preserve">GBP </t>
  </si>
  <si>
    <t xml:space="preserve">PMC4672551 </t>
  </si>
  <si>
    <t>10.1186/s13062-015-0094-1</t>
  </si>
  <si>
    <t>Biology Direct</t>
  </si>
  <si>
    <t>What can ecosystems learn? Expanding evolutionary ecology with learning theory</t>
  </si>
  <si>
    <t>10.1186/s13287-015-0270-3</t>
  </si>
  <si>
    <t>Stem Cell Research and Therapy</t>
  </si>
  <si>
    <t>Human endothelial and foetal femur-derived stem cell co-cultures modulate osteogenesis and angiogenesis</t>
  </si>
  <si>
    <t>PMC4759737</t>
  </si>
  <si>
    <t>10.1186/s13321-016-0118-6</t>
  </si>
  <si>
    <t>Journal of Cheminformatics</t>
  </si>
  <si>
    <t>Effects of Using Structured Templates for Recalling Chemistry Experiments</t>
  </si>
  <si>
    <t xml:space="preserve">EP/K003569/1 </t>
  </si>
  <si>
    <t>OSA</t>
  </si>
  <si>
    <t>Optics Express</t>
  </si>
  <si>
    <t>10.1364/OE.24.008360</t>
  </si>
  <si>
    <t xml:space="preserve">Ptychographic coherent diffractive imaging with orthogonal probe relaxation </t>
  </si>
  <si>
    <t>GR/R87307/01</t>
  </si>
  <si>
    <t>10.1364/OE.24.008391</t>
  </si>
  <si>
    <t>External cavity diode laser based upon an FBG in a integrated optical fiber platform</t>
  </si>
  <si>
    <t>EP/I003835/1</t>
  </si>
  <si>
    <t>10.1364/OE.24.018790</t>
  </si>
  <si>
    <t>Spatial optical phase-modulating metadevice with subwavelength pixilation</t>
  </si>
  <si>
    <t>EP/G060363/1</t>
  </si>
  <si>
    <t>10.1364/OE.24.020245</t>
  </si>
  <si>
    <t>Nonlinear Ptychographic Coherent Diffractive Imaging</t>
  </si>
  <si>
    <t>10.1364/OL.41.001317</t>
  </si>
  <si>
    <t>Optics Letters</t>
  </si>
  <si>
    <t>Wide-field broadband extreme ultraviolet transmission ptychography using a high-harmonic source</t>
  </si>
  <si>
    <t>EP/P505739/1</t>
  </si>
  <si>
    <t>10.1364/OPTICA.3.000503</t>
  </si>
  <si>
    <t>Optica</t>
  </si>
  <si>
    <t>Hybrid photonic crystal LED renders 123% color conversion effective quantum yield</t>
  </si>
  <si>
    <t>EP/J017361/1</t>
  </si>
  <si>
    <t>PLoS</t>
  </si>
  <si>
    <t>PLoS ONE</t>
  </si>
  <si>
    <t>FM - Cancer Sciences</t>
  </si>
  <si>
    <t>Leukaemia &amp; Lymphoma Research</t>
  </si>
  <si>
    <t>Cancer Research UK</t>
  </si>
  <si>
    <t>PMC4643877</t>
  </si>
  <si>
    <t xml:space="preserve">10.1371/journal.pone.0142773 </t>
  </si>
  <si>
    <t>Plos One</t>
  </si>
  <si>
    <t>Vaccine potential and diversity of the putative Cell Binding Factor (CBF, NMB0345/NEIS1825) protein of Neisseria meningitidis</t>
  </si>
  <si>
    <t>MR/K027131/1</t>
  </si>
  <si>
    <t>PMC4682815</t>
  </si>
  <si>
    <t xml:space="preserve">10.1371/journal.pone.0143653 </t>
  </si>
  <si>
    <t>Maternal factors are associated with the expression of placental genes involved in amino acid metabolism and transport</t>
  </si>
  <si>
    <t>MC_US_A620_0033</t>
  </si>
  <si>
    <t>PMC4758662</t>
  </si>
  <si>
    <t>10.1371/journal.pone.0147302</t>
  </si>
  <si>
    <t>Extracellular Matrix Deposition in Engineered Micromass Cartilage Pellet Cultures: Measurements and Modelling</t>
  </si>
  <si>
    <t>BB/D0016681/1</t>
  </si>
  <si>
    <t>PMC4795766</t>
  </si>
  <si>
    <t>10.1371/journal.pone.0151645</t>
  </si>
  <si>
    <t>A Global Perspective on Drinking-water and Sanitation Classification: An Evaluation of Census Content</t>
  </si>
  <si>
    <t>PMC4851348</t>
  </si>
  <si>
    <t>Descriptive Epidemiology of Somatising Tendency: Findings from the CUPID study</t>
  </si>
  <si>
    <t>ML-UV-12011/5</t>
  </si>
  <si>
    <t>CC0</t>
  </si>
  <si>
    <t>PMC4839664)</t>
  </si>
  <si>
    <t>10.1371/journal.pone.0153926</t>
  </si>
  <si>
    <t>Mechanical Strain Causes Adaptive Change in Bronchial Fibroblasts Enhancing Profibrotic and Inflammatory Responses</t>
  </si>
  <si>
    <t>PMC4910979</t>
  </si>
  <si>
    <t>10.1371/journal.pone.0156963</t>
  </si>
  <si>
    <t>Dynamics of Crowded Vesicles: Local and Global Responses to Membrane Composition</t>
  </si>
  <si>
    <t>BB/H000658/1</t>
  </si>
  <si>
    <t>10.15184/aqy.2016.129</t>
  </si>
  <si>
    <t>Antiquity</t>
  </si>
  <si>
    <t>Of Mammoths and other monsters: historic approaches to the submerged Palaeolithic.</t>
  </si>
  <si>
    <t>10.17645/pag.v4i2.573</t>
  </si>
  <si>
    <t>Cogitatio Press</t>
  </si>
  <si>
    <t>Politics and Governance</t>
  </si>
  <si>
    <t>Political leadership in parliament: the role of select committee chairs in the UK House of Commons</t>
  </si>
  <si>
    <t>REF-061-25-0391</t>
  </si>
  <si>
    <t xml:space="preserve">Membership </t>
  </si>
  <si>
    <t>APC covered by membership</t>
  </si>
  <si>
    <t xml:space="preserve">Frontiers </t>
  </si>
  <si>
    <t>Frontiers in Marine Science</t>
  </si>
  <si>
    <t>EP/K013513/1</t>
  </si>
  <si>
    <t>10.3389/fmars.2016.00029</t>
  </si>
  <si>
    <t>Spatial and temporal variability and long-term trends in skew surges globally</t>
  </si>
  <si>
    <t>10.3389/fmats.2016.00010</t>
  </si>
  <si>
    <t>Low loss silicon waveguides and grating couplers fabricated using anisotropic wet etching technique</t>
  </si>
  <si>
    <t>10.3389/fnagi.2016.00018</t>
  </si>
  <si>
    <t>Frontiers in Aging Neuroscience</t>
  </si>
  <si>
    <t>A Simulation Model of Periarterial Clearance of Amyloid-beta from the Brain</t>
  </si>
  <si>
    <t>PMC4808966</t>
  </si>
  <si>
    <t>10.3390/ijerph13030303</t>
  </si>
  <si>
    <t>MDPI</t>
  </si>
  <si>
    <t>International Journal of Environmental Research and Public Health</t>
  </si>
  <si>
    <t>CHF</t>
  </si>
  <si>
    <t>10.3390/su8070608</t>
  </si>
  <si>
    <t>Sustainability</t>
  </si>
  <si>
    <t>Inequalities in Human Well-Being in the Urban Ganges Brahmaputra Meghna Delta</t>
  </si>
  <si>
    <t>NE/L008726/1</t>
  </si>
  <si>
    <t>PMC4944696</t>
  </si>
  <si>
    <t xml:space="preserve">10.4269/ajtmh.15-0854 </t>
  </si>
  <si>
    <t>American Society of Tropical Medicine and Hygiene</t>
  </si>
  <si>
    <t>American Journal of Tropical Medicine and Hygiene</t>
  </si>
  <si>
    <t>Subsidized Sachet Water to Reduce Diarrheal Disease in Young Children: a Feasibility Study in Accra, Ghana</t>
  </si>
  <si>
    <t>10.7567/APEX.9.076701</t>
  </si>
  <si>
    <t>Applied Physics Express (APEX)</t>
  </si>
  <si>
    <t>Lloyd’s mirror interference lithography with the EUV radiation from a high harmonic source</t>
  </si>
  <si>
    <t>JPYEN</t>
  </si>
  <si>
    <t>10.7567/JJAP.55.04EH02</t>
  </si>
  <si>
    <t>Japanese Journal of Applied Physics</t>
  </si>
  <si>
    <t>JPY</t>
  </si>
  <si>
    <t>10.1002/pd.4772</t>
  </si>
  <si>
    <t>Prenatal Diagnosis</t>
  </si>
  <si>
    <t>What results to disclose, when, and who decides? Healthcare professionals’ views on prenatal chromosomal microarray analysis</t>
  </si>
  <si>
    <t>110486/Z/15/Z</t>
  </si>
  <si>
    <t>PMC4702124</t>
  </si>
  <si>
    <t>10.1038/srep18741</t>
  </si>
  <si>
    <t>PMC4819138</t>
  </si>
  <si>
    <t>10.1111/imm.12582</t>
  </si>
  <si>
    <t>Immunology</t>
  </si>
  <si>
    <t>MAIT cells in autoimmunity, immune mediated diseases and airways disease</t>
  </si>
  <si>
    <t>104553/Z/14/z</t>
  </si>
  <si>
    <t xml:space="preserve">PMC4732175 </t>
  </si>
  <si>
    <t>10.1097/HJH.0000000000000833</t>
  </si>
  <si>
    <t>Wolters Kluwer Health LWW</t>
  </si>
  <si>
    <t>Journal of Hypertension</t>
  </si>
  <si>
    <t>Developmental conditioning of endothelium-derived hyperpolarizing factors (EDH) mediated vasorelaxation</t>
  </si>
  <si>
    <t>PG/12/18/29453</t>
  </si>
  <si>
    <t>PMC4776623</t>
  </si>
  <si>
    <t>10.1093/ageing/afv192</t>
  </si>
  <si>
    <t>Age and Ageing</t>
  </si>
  <si>
    <t>Global variation in grip strength: a systematic review and meta-analysis of normative data</t>
  </si>
  <si>
    <t>WT099055AIA</t>
  </si>
  <si>
    <t>PMC4752267</t>
  </si>
  <si>
    <t>10.1371/journal.pone.0149011</t>
  </si>
  <si>
    <t>Quantitative proteomics of the infectious and replicative forms of Chlamydia trachomatis</t>
  </si>
  <si>
    <t>PMC4752330</t>
  </si>
  <si>
    <t>10.1371/journal.pone.0149162</t>
  </si>
  <si>
    <t>Bloodwise</t>
  </si>
  <si>
    <t>PMC4861248</t>
  </si>
  <si>
    <t>10.1038/leu.2016.10</t>
  </si>
  <si>
    <t>Leukemia</t>
  </si>
  <si>
    <t>Longitudinal copy number, whole exome and targeted deep sequencing of 'good risk' IGHV-mutated CLL patients with progressive disease</t>
  </si>
  <si>
    <t>C34999/A18087</t>
  </si>
  <si>
    <t>PMC4778289</t>
  </si>
  <si>
    <t>10.1186/s12936-016-1175-z</t>
  </si>
  <si>
    <t>Malaria Journal</t>
  </si>
  <si>
    <t>Exploring the spatiotemporal drivers of malaria elimination in Europe</t>
  </si>
  <si>
    <t>106866/Z/15/Z</t>
  </si>
  <si>
    <t>PMC4920960</t>
  </si>
  <si>
    <t>10.2196/resprot.5627</t>
  </si>
  <si>
    <t>JMIR Publications</t>
  </si>
  <si>
    <t>JMIR Research Protocols</t>
  </si>
  <si>
    <t>Informing patients about placebo effects: using evidence, theory, and qualitative methods to develop a new website</t>
  </si>
  <si>
    <t>PMC4660681</t>
  </si>
  <si>
    <t>10.1186/s12885-015-1934-1</t>
  </si>
  <si>
    <t>BMC Cancer</t>
  </si>
  <si>
    <t>Understanding of BRCA VUS Genetic Results by Breast Cancer Specialists</t>
  </si>
  <si>
    <t>C44458/A14469</t>
  </si>
  <si>
    <t xml:space="preserve">PMC4888939 </t>
  </si>
  <si>
    <t>10.1016/j.nhtm.2016.03.001</t>
  </si>
  <si>
    <t>New Horizons in Translational Medicine</t>
  </si>
  <si>
    <t>Translational aspects in targeting the tumour microenvironment: from bench to bedside</t>
  </si>
  <si>
    <t>CRUK_A20526</t>
  </si>
  <si>
    <t>PMC4885467</t>
  </si>
  <si>
    <t xml:space="preserve">10.1136/bmjopen-2016-012209 </t>
  </si>
  <si>
    <t>Non-specific Mechanisms in Orthodox and CAM management of low back pain (MOCAM).  Theoretical Framework and Protocol for a Prospective Cohort Study</t>
  </si>
  <si>
    <t xml:space="preserve">PMC4858811 </t>
  </si>
  <si>
    <t>10.1111/tan.12650</t>
  </si>
  <si>
    <t>Tissue Antigens</t>
  </si>
  <si>
    <t>The interaction of genetic determinants in the outcome of HCV infection: evidence for discrete immunological pathways</t>
  </si>
  <si>
    <t>WT076991MA</t>
  </si>
  <si>
    <t>PMC4820264</t>
  </si>
  <si>
    <t>10.1371/journal.pcbi.1004846</t>
  </si>
  <si>
    <t>PLoS Computational Biology</t>
  </si>
  <si>
    <t>Identifying Malaria Transmission Foci for Elimination Using Human Mobility Data</t>
  </si>
  <si>
    <t>10.1111/tgis.12214</t>
  </si>
  <si>
    <t>Transactions in GIS</t>
  </si>
  <si>
    <t>Improving Large Area Population Mapping Using Geotweet Densities</t>
  </si>
  <si>
    <t xml:space="preserve">10.1371/journal.pone.0153748 </t>
  </si>
  <si>
    <t xml:space="preserve">PMC4864289 </t>
  </si>
  <si>
    <t xml:space="preserve">10.1371/journal.pone.0155059 </t>
  </si>
  <si>
    <t>Mucosal-Associated Invariant T (MAIT) cells are impaired in Th17 associated primary and secondary immunodeficiencies</t>
  </si>
  <si>
    <t>C491/A15581</t>
  </si>
  <si>
    <t>10.1016/j.eujim.2016.05.006</t>
  </si>
  <si>
    <t>European Journal of Integrative Medicine</t>
  </si>
  <si>
    <t>Using psychological theory and qualitative methods to develop a new evidence-based website about acupuncture for back pain</t>
  </si>
  <si>
    <t>10.1016/j.jtho.2016.05.028</t>
  </si>
  <si>
    <t>Journal of Thoracic Oncology</t>
  </si>
  <si>
    <t>Outcome and biomarker analysis from a multi-centre phase 2 study of ipilimumab in combination with carboplatin and etoposide (ICE) as first line therapy for extensive stage small cell lung cancer</t>
  </si>
  <si>
    <t>C491/A15951</t>
  </si>
  <si>
    <t xml:space="preserve">EUR       </t>
  </si>
  <si>
    <t>PMC5023049</t>
  </si>
  <si>
    <t>10.1038/leu.2016.134</t>
  </si>
  <si>
    <t>Genomic disruption of the histone methyltransferase SETD2 in chronic lymphocytic leukemia</t>
  </si>
  <si>
    <t>ECMC C24563/A15581</t>
  </si>
  <si>
    <t>11052, 12036</t>
  </si>
  <si>
    <t>PMC4690000</t>
  </si>
  <si>
    <t>10.1093/ije/dyv176</t>
  </si>
  <si>
    <t>International Journal of Epidemiology</t>
  </si>
  <si>
    <t>Cohort Profile: The 1934-66 Mysore Birth Records Cohorts in South India</t>
  </si>
  <si>
    <t>095147/Z/10/Z</t>
  </si>
  <si>
    <t>10.1097/SLA.0000000000001930</t>
  </si>
  <si>
    <t>Annals of Surgery</t>
  </si>
  <si>
    <t>Local-recurrence and breast oncological surgery in young women with breast cancer; the POSH observational cohort study</t>
  </si>
  <si>
    <t>A7572</t>
  </si>
  <si>
    <t>A11699</t>
  </si>
  <si>
    <t>C1275/A15956</t>
  </si>
  <si>
    <t>PMC4942778</t>
  </si>
  <si>
    <t>10.1038/srep29628</t>
  </si>
  <si>
    <t>Advances in mapping malaria for elimination: fine resolution modelling of Plasmodium falciparum incidence</t>
  </si>
  <si>
    <t>10.1038/sdata.2016.66</t>
  </si>
  <si>
    <t>Mapping internal connectivity through human migration in malaria endemic countries</t>
  </si>
  <si>
    <t>10.1016/j.jaci.2016.06.029</t>
  </si>
  <si>
    <t>Bone marrow transplantation for MHC class I deficiency corrects T cell immunity but dissociates NK cell repertoire formation from function.</t>
  </si>
  <si>
    <t>FHS</t>
  </si>
  <si>
    <t>10.2989/20702620.2016.1233777</t>
  </si>
  <si>
    <t>Southern Forests: a Journal of Forest Science</t>
  </si>
  <si>
    <t>Deforestation since independence: a quantitative assessment of four decades of land-cover change in Malawi</t>
  </si>
  <si>
    <t>10.1016/j.heares.2016.08.006</t>
  </si>
  <si>
    <t>Hearing Research</t>
  </si>
  <si>
    <t>Modelling the effect of round window stiffness on residual hearing after cochlear implantation</t>
  </si>
  <si>
    <t>MR/N004299/1</t>
  </si>
  <si>
    <t>1630.2.5</t>
  </si>
  <si>
    <t>Continental Shelf Research</t>
  </si>
  <si>
    <t>High-frequency sea level variations and implications for coastal flooding: A case study of the Solent, UK</t>
  </si>
  <si>
    <t>Journal of Medieval History</t>
  </si>
  <si>
    <t xml:space="preserve">Henry V and the crossing to France: reconstructing naval operations for the Agincourt campaign, 1415 </t>
  </si>
  <si>
    <t>AH/L004062/1</t>
  </si>
  <si>
    <t>10.1080/2162402X.2016.1143997</t>
  </si>
  <si>
    <t>OncoImmunology</t>
  </si>
  <si>
    <t>Clinical activity and safety of Pembrolizumab in Ipilimumab pre-treated patients with uveal melanoma</t>
  </si>
  <si>
    <t>Copernicus</t>
  </si>
  <si>
    <t>Biogeosciences</t>
  </si>
  <si>
    <t>Environmental drivers of coccolithophore abundance and calcification across Drake Passage (Southern Ocean)</t>
  </si>
  <si>
    <t xml:space="preserve">NE/F015054/1 </t>
  </si>
  <si>
    <t>NE/F01242X/1</t>
  </si>
  <si>
    <t>BMC Psychology</t>
  </si>
  <si>
    <t>Is mid-life social interaction and participation associated with cognitive function at age 50. Results from the British National Child Development Study</t>
  </si>
  <si>
    <t>ES/L001896/1</t>
  </si>
  <si>
    <t>American Physical Society</t>
  </si>
  <si>
    <t>Physical Review X</t>
  </si>
  <si>
    <t>Nontrivial phase coupling in polariton multiplets</t>
  </si>
  <si>
    <t xml:space="preserve">EP/M025330/1 </t>
  </si>
  <si>
    <t>10.1021/acsami.6b04919</t>
  </si>
  <si>
    <t>ACS Applied Materials &amp; Interfaces</t>
  </si>
  <si>
    <t>Investigation of the switching mechanism in TiO2-based RRAM: a two-dimensional EDX approach</t>
  </si>
  <si>
    <t>EP/J00801X/1</t>
  </si>
  <si>
    <t>Ecology and Evolution</t>
  </si>
  <si>
    <t>Resource partitioning between ungulate populations in arid environments</t>
  </si>
  <si>
    <t>NE/J018163/1</t>
  </si>
  <si>
    <t>10.1039/C6NJ01068G</t>
  </si>
  <si>
    <t>New Journal of Chemistry</t>
  </si>
  <si>
    <t>Hexahalometallate salts of trivalent scandium, yttrium and lanthanum: cation–anion association in the solid state and in solution</t>
  </si>
  <si>
    <t>10.1039/C6RA12942K</t>
  </si>
  <si>
    <t>RSC Advances</t>
  </si>
  <si>
    <t>Haloplumbate Salts as Reagents for the Non-Aqueous Electrodeposition of Lead</t>
  </si>
  <si>
    <t>EP/K00509X/1</t>
  </si>
  <si>
    <t>EP/K009877/1, EP/K039466/1</t>
  </si>
  <si>
    <t>BMC Evolutionary Biology</t>
  </si>
  <si>
    <t>Dispersal in the sub-Antarctic: king penguins show a remarkable lack of population differentiation across their range.</t>
  </si>
  <si>
    <t>NE/K500926/1</t>
  </si>
  <si>
    <t>All-fiber fourth and fifth harmonic generation from a single source</t>
  </si>
  <si>
    <t>EP/L01243X/1</t>
  </si>
  <si>
    <t>Effect of non-conformality gold deposition on SERS related Plasmonic effects</t>
  </si>
  <si>
    <t>RP014154</t>
  </si>
  <si>
    <t>10.1002/anie.201606640</t>
  </si>
  <si>
    <t>Angewandte Chemie</t>
  </si>
  <si>
    <t>A Kinetic Self-Sorting Approach to Heterocircuit [3]Rotaxanes</t>
  </si>
  <si>
    <t>EP/K014382/1</t>
  </si>
  <si>
    <t>Science Impact Ltd</t>
  </si>
  <si>
    <t>Impact</t>
  </si>
  <si>
    <t>Feasibility study of the Kinsey Institute Homework Intervention (KIHISUK) to promote correct and consistent condom use (provisional)</t>
  </si>
  <si>
    <t>MR/M026191/1</t>
  </si>
  <si>
    <t>Journal of Geophysical Research</t>
  </si>
  <si>
    <t>Joint Inversion of teleseismic and ambient noise Rayleigh waves for phase velocity maps, an application to Iceland</t>
  </si>
  <si>
    <t>NE/M003507/1</t>
  </si>
  <si>
    <t>NE/K010654/1</t>
  </si>
  <si>
    <t>American Society for Nutrition</t>
  </si>
  <si>
    <t>American Journal of Clinical Nutrition</t>
  </si>
  <si>
    <t>Maternal serum retinol and β-carotene concentrations and neonatal bone mineralisation: Results from the Southampton Women's Survey cohort</t>
  </si>
  <si>
    <t xml:space="preserve">MRC_MC_UP_A620_1017 </t>
  </si>
  <si>
    <t>The effectiveness of the Back to Sleep campaigns among healthcare professionals in the past 20 years: a systematic review</t>
  </si>
  <si>
    <t>ES/1026193/1</t>
  </si>
  <si>
    <t>1.5 Gbit/s FPGA Implementation of a Fully-Parallel Turbo Decoder Designed for Mission-Critical Machine-Type Communication Applications</t>
  </si>
  <si>
    <t>1487.90.00</t>
  </si>
  <si>
    <t>1487.50.00</t>
  </si>
  <si>
    <t>Nature Communications</t>
  </si>
  <si>
    <t>The initiation of segmented buoyancy driven melting during continental breakup</t>
  </si>
  <si>
    <t>Real-time encoding and comparison of neuronal spikes by metal-oxide memristors</t>
  </si>
  <si>
    <t xml:space="preserve">EP/K017829/1 </t>
  </si>
  <si>
    <t>10.1002/adma.201600088</t>
  </si>
  <si>
    <t>Advanced Materials</t>
  </si>
  <si>
    <t>Nano- and Micro-Auxetic Plasmonic Materials</t>
  </si>
  <si>
    <t>Intergenerational flows of support between parents and adult children in Britain</t>
  </si>
  <si>
    <t>Authentication and characterisation of a new oesophageal adenocarcinoma cell line: MFD-1</t>
  </si>
  <si>
    <t>G1002565</t>
  </si>
  <si>
    <t>The chorioallantoic membrane (CAM) assay for the study of human bone regeneration: a refinement animal model for tissue engineering</t>
  </si>
  <si>
    <t>MR/K026682/1</t>
  </si>
  <si>
    <t>High Density Crossbar Arrays with Sub- 15 nm Single Cells via Liftoff Process Only</t>
  </si>
  <si>
    <t>New Phytologist</t>
  </si>
  <si>
    <t xml:space="preserve">Singlet oxygen initiates a plastid signal controlling photosynthetic gene expression </t>
  </si>
  <si>
    <t>BB/J018139/1</t>
  </si>
  <si>
    <t>Clinical Epigenetics</t>
  </si>
  <si>
    <t>DNA methylation at birth within the promoter of ANRIL predicts markers of cardiovascular risk at 9 years</t>
  </si>
  <si>
    <t xml:space="preserve">MC_U147585827, </t>
  </si>
  <si>
    <t>MC_ST_U12055</t>
  </si>
  <si>
    <t>(RG/07/009)</t>
  </si>
  <si>
    <t>SIAM</t>
  </si>
  <si>
    <t>Journal of Uncertainty Quantification</t>
  </si>
  <si>
    <t>Emulation of multivariate simulators using thin-plate splines with application to atmospheric dispersion</t>
  </si>
  <si>
    <t>EP/J018317/1</t>
  </si>
  <si>
    <t>Regulation of osteoblast development by Bcl-2-associated athanogene- 1 (BAG-1)</t>
  </si>
  <si>
    <t xml:space="preserve">BB/G010579/1 </t>
  </si>
  <si>
    <t>BB/L021072/1</t>
  </si>
  <si>
    <t>Suspended silicon mid-infrared waveguide devices with subwavelength grating metamaterial cladding</t>
  </si>
  <si>
    <t>EP/ L01162X/1</t>
  </si>
  <si>
    <t>Forensic Science International</t>
  </si>
  <si>
    <t>Fact or Friction: Examination of the Transparency, Reliability and Sufficiency of the ACE-V Method of Fingerprint Analysis</t>
  </si>
  <si>
    <t>EP/J004995/1</t>
  </si>
  <si>
    <t>Influence of the Amazon River on the Nd isotope composition of deep water in the western equatorial Atlantic during the Oligocene-Miocene transition</t>
  </si>
  <si>
    <t>NE/D005108/1</t>
  </si>
  <si>
    <t>NE/K014137/1</t>
  </si>
  <si>
    <t>10.1093/gji/ggw330</t>
  </si>
  <si>
    <t>Geophysical Journal International</t>
  </si>
  <si>
    <t>Resistivity image beneath an area of active methane seeps in the continental slope of west Svalbard margin</t>
  </si>
  <si>
    <t xml:space="preserve">NE/H002732/1 </t>
  </si>
  <si>
    <t>NE/H022260/1</t>
  </si>
  <si>
    <t>10.1016/j.socscimed.2016.08.046</t>
  </si>
  <si>
    <t>Social Science and Medicine</t>
  </si>
  <si>
    <t>The impact of limiting long term illness on internal migration in England and Wales: New evidence from census microdata</t>
  </si>
  <si>
    <t>ES/J500161/1</t>
  </si>
  <si>
    <t>10.1016/j.lithos.2016.08.024</t>
  </si>
  <si>
    <t>Lithos</t>
  </si>
  <si>
    <t>Hydrothermal contributions to global biogeochemical cycles: Insights from the Macquarie Island ophiolite</t>
  </si>
  <si>
    <t>NER/S/A/2001/063</t>
  </si>
  <si>
    <t>NER/S/A/2005/1347A</t>
  </si>
  <si>
    <t>10.1186/s13068-016-0603-1</t>
  </si>
  <si>
    <t>Biotechnology for Biofuels</t>
  </si>
  <si>
    <t>FP7-311922</t>
  </si>
  <si>
    <t>FP5-QLK5-CT-2002-00953</t>
  </si>
  <si>
    <t>PLoS Neglected Tropical Diseases</t>
  </si>
  <si>
    <t>Neuropathology and Applied Neurobiology</t>
  </si>
  <si>
    <t xml:space="preserve">Systems proteomic analysis reveals that Clusterin and Tissue Inhibitor of Metalloproteinases 3 </t>
  </si>
  <si>
    <t>Random access actuation of nanowire grid metamaterial</t>
  </si>
  <si>
    <t>MOE2011-T3-1-005</t>
  </si>
  <si>
    <t>Holographic Free-electron Light Source</t>
  </si>
  <si>
    <t>Forest Policy and Economics</t>
  </si>
  <si>
    <t>Forest ecosystem services derived by smallholder farmers in northwestern Madagascar: Storm hazard mitigation and participation in forest management</t>
  </si>
  <si>
    <t>10.1016/j.nimb.2016.09.007</t>
  </si>
  <si>
    <t>Nuclear Instruments and Methods in Physics Research Section B</t>
  </si>
  <si>
    <t>Three-dimensional Finite Elements Method simulation of Total Ionizing Dose in 22 nm bulk nFinFETs</t>
  </si>
  <si>
    <t>PHD studentship 1304067</t>
  </si>
  <si>
    <t>10.1016/j.erss.2016.09.004</t>
  </si>
  <si>
    <t>Energy Research and Social Science</t>
  </si>
  <si>
    <t>Laundry, Energy and Time: Insights from 20 years of time-use diary data in the United Kingdom</t>
  </si>
  <si>
    <t>EP/K011723/1</t>
  </si>
  <si>
    <t>10.1080/03081060.2016.1238570</t>
  </si>
  <si>
    <t>Transportation Planning and Technology</t>
  </si>
  <si>
    <t xml:space="preserve">   </t>
  </si>
  <si>
    <t>Biophysical Journal</t>
  </si>
  <si>
    <t>The Full-Length OmpA Dimer: Structure, Function and Membrane Interactions Predicted by Atomistic Molecular Dynamics Simulations</t>
  </si>
  <si>
    <t>BB/M029573/1</t>
  </si>
  <si>
    <t>Trials</t>
  </si>
  <si>
    <t>Southampton Pregnancy Intervention for the Next Generation (SPRING): protocol for a randomized controlled trial</t>
  </si>
  <si>
    <t>MC_UP_A620_1014</t>
  </si>
  <si>
    <t>MC_UP_A620_1017</t>
  </si>
  <si>
    <t>Metadevice for intensity modulation with sub-wavelength spatial resolution</t>
  </si>
  <si>
    <t>C34999/A18087, ECMC C24563/A15581</t>
  </si>
  <si>
    <t>Journal of Fluid Mechanics</t>
  </si>
  <si>
    <t>Reynolds number dependence of the near-wall flow over irregular rough surfaces</t>
  </si>
  <si>
    <t>EP/I032576/1</t>
  </si>
  <si>
    <t>EP/L000261/1</t>
  </si>
  <si>
    <t>Journal of medical genetics</t>
  </si>
  <si>
    <t>AMMECR1: a single point mutation causes developmental delay, midface hypoplasia, and elliptocytosis</t>
  </si>
  <si>
    <t>BB/J008168/1</t>
  </si>
  <si>
    <t>Social Psychiatry and Psychiatric Epidemiology</t>
  </si>
  <si>
    <t>An interpretative phenomenological analysis (IPA) of coercion towards community dwelling older adults with dementia: findings from Mysore studies of natal effects on ageing and health (MYNAH)</t>
  </si>
  <si>
    <t>A new boron isotope-pH calibration for Orbulina universa, with implications for accounting for 'vital effects'</t>
  </si>
  <si>
    <t>NE/D00876X/2</t>
  </si>
  <si>
    <t>Data from a Fingerprint Matching Task with Experts, Trained Students and untrained Novices</t>
  </si>
  <si>
    <t>10.1016/j.aeolia.2016.09.003</t>
  </si>
  <si>
    <t>Aeolian Research</t>
  </si>
  <si>
    <t>Evaporative sodium salt crust development and its wind tunnel derived transport dynamics under variable climatic conditions</t>
  </si>
  <si>
    <t>NE/H021841/1</t>
  </si>
  <si>
    <t>Optical Materials Express</t>
  </si>
  <si>
    <t>Isotropic contractive scaling of laser written microstructures in vitrified aerogels</t>
  </si>
  <si>
    <t>EP/J008052/1</t>
  </si>
  <si>
    <t>Compressed Sensing Improves the Performance of Subcarrier Index-Modulation Assisted OFDM</t>
  </si>
  <si>
    <t>Population Health Metrics</t>
  </si>
  <si>
    <t>Dynamic denominators: The impact of seasonally-varying population numbers on disease incidence estimates</t>
  </si>
  <si>
    <t>Wellcome Trust Sustaining Health Grant   106866/Z/15/Z</t>
  </si>
  <si>
    <t>Endocrine Society</t>
  </si>
  <si>
    <t>Journal of Clinical Endocrinology and Metabolism</t>
  </si>
  <si>
    <t>Determinants of the maternal 25-hydroxyvitamin D response to vitamin D supplementation during pregnancy</t>
  </si>
  <si>
    <t>4050502589 (MRC LEU)</t>
  </si>
  <si>
    <t>U105960371 (MRC HNR)</t>
  </si>
  <si>
    <t>17702 (MAVIDOS)</t>
  </si>
  <si>
    <t>Journal of Climate</t>
  </si>
  <si>
    <t>Predictability and decadal variability of the North Atlantic ocean state evaluated from a realistic ocean model</t>
  </si>
  <si>
    <t>FM - MRC Lifecourse Epidemiology Unit</t>
  </si>
  <si>
    <t>Journal of Pediatrics</t>
  </si>
  <si>
    <t>Weight gain and height growth during infancy, childhood and adolescence as predictors of adult cardiovascular risk markers in South Asian Indians</t>
  </si>
  <si>
    <t xml:space="preserve">BHF_RG/98001 </t>
  </si>
  <si>
    <t>BHF_CS/15/4/31493</t>
  </si>
  <si>
    <t>Implementation Science</t>
  </si>
  <si>
    <t>Implementation, context and complexity</t>
  </si>
  <si>
    <t>ES-062-23-3274</t>
  </si>
  <si>
    <t>10.1016/j.jfluchem.2016.09.020</t>
  </si>
  <si>
    <t>Journal of Fluorine Chemistry</t>
  </si>
  <si>
    <t>Complexes of vanadium(IV) oxide difluoride with neutral N- and O-donor ligands</t>
  </si>
  <si>
    <t>10.1016/j.scitotenv.2016.09.202</t>
  </si>
  <si>
    <t>Seasonal effects to metallothionein responses to metal exposure in a naturalised population of Ruditapes philippinarum in a semi-enclosed estuarine environment</t>
  </si>
  <si>
    <t>EP/L505067/1</t>
  </si>
  <si>
    <t>10.1371/journal.pone.0162006</t>
  </si>
  <si>
    <t>Equality in Maternal and Newborn Health: Modelling Geographic Disparities in Utilisation of Care in Five East African Countries</t>
  </si>
  <si>
    <t>PhD studentship</t>
  </si>
  <si>
    <t>Experimental Eye Research</t>
  </si>
  <si>
    <t xml:space="preserve">The Alzheimer's-related amyloid beta peptide is internalised by R28 neuroretinal cells and disrupts the microtubule associated protein 2 (MAP-2) </t>
  </si>
  <si>
    <t>MRC (NC3R)</t>
  </si>
  <si>
    <t>NC/L001152/1</t>
  </si>
  <si>
    <t>10.1016/j.ctim.2016.10.005</t>
  </si>
  <si>
    <t>Complementary Therapies in Medicine</t>
  </si>
  <si>
    <t>Assessing knowledge about acupuncture: a survey of people with back pain in the UK</t>
  </si>
  <si>
    <t>Dove Medical Press</t>
  </si>
  <si>
    <t>Medical Devices; Evidence and Research</t>
  </si>
  <si>
    <t>EP/M000303/1</t>
  </si>
  <si>
    <t>High spatial resolution distributed optical fibre dynamic strain sensor with enhanced frequency and strain resolution</t>
  </si>
  <si>
    <t>EP/N00437X/1</t>
  </si>
  <si>
    <t>Marine Pollution Bulletin</t>
  </si>
  <si>
    <t xml:space="preserve">Simulating pathways of subsurface oil in the Faroe–Shetland Channel </t>
  </si>
  <si>
    <t>PhD Studentship. UoS and NERC funded through NOCS</t>
  </si>
  <si>
    <t>Dynamic Behaviour of the Silica-Water-Bio Electrical Double Layer in the Presence of a Divalent Electrolyte</t>
  </si>
  <si>
    <t>EP/G03690X/1 Doctoral Training Grant</t>
  </si>
  <si>
    <t>Energy for Sustainable Development</t>
  </si>
  <si>
    <t xml:space="preserve">Livelihood diversification: the role of charcoal production in southern Malawi </t>
  </si>
  <si>
    <t>The causes of maternal mortality in adolescents in low and middle income countries: A systematic review of the literature</t>
  </si>
  <si>
    <t>ES/H038485/1</t>
  </si>
  <si>
    <t>The sensitivity of the DNA damage checkpoint prevents oocyte maturation in endometriosis</t>
  </si>
  <si>
    <t>BB/L006006/1</t>
  </si>
  <si>
    <t>Immunity, Inflammation and Disease</t>
  </si>
  <si>
    <t>Cellular crosstalk between airway epithelial and endothelial cells regulates barrier functions during exposure to double-stranded RNA</t>
  </si>
  <si>
    <t>NC3Rs G1001598/1</t>
  </si>
  <si>
    <t>10.1039/c6ob01210h</t>
  </si>
  <si>
    <t>Biasing hydrogen bonding donating host systems towards chemical warfare agent recognition</t>
  </si>
  <si>
    <t>EP/K503770/1</t>
  </si>
  <si>
    <t>Immunobiology</t>
  </si>
  <si>
    <t>Novel expression of a functional trimeric fragment of human SP-A with efficacy in neutralisation of RSV</t>
  </si>
  <si>
    <t>PHD studentship</t>
  </si>
  <si>
    <t>Quality Engineering</t>
  </si>
  <si>
    <t>Technometrics</t>
  </si>
  <si>
    <t xml:space="preserve">Bayesian Design of Experiments using Approximate Coordinate Exchange </t>
  </si>
  <si>
    <t>10.1021/acs.orglett.6b03007</t>
  </si>
  <si>
    <t>A Short Diastereoselective Total Synthesis of (±)-Vibralactone</t>
  </si>
  <si>
    <t>EP/L0505067/1</t>
  </si>
  <si>
    <t>Journal of Turbulence</t>
  </si>
  <si>
    <t xml:space="preserve">Surface correlations of hydrodynamic drag for transitionally rough engineering surfaces </t>
  </si>
  <si>
    <t>gbp</t>
  </si>
  <si>
    <t>Brain Behavior Immunity</t>
  </si>
  <si>
    <t>The effect of systemic inflammation on human brain barrier function</t>
  </si>
  <si>
    <t>MR/L01453X/1</t>
  </si>
  <si>
    <t>Birth size, risk factors across life and cognition in late life: Protocol of prospective longitudinal follow-up of the MYNAH (MYsore studies of Natal effects on Ageing and Health) cohort.</t>
  </si>
  <si>
    <t>Frontiers</t>
  </si>
  <si>
    <t>Low-loss slot waveguides with silicon (111) surfaces realized using anisotropic wet etching technique</t>
  </si>
  <si>
    <t>EP/N013247/1</t>
  </si>
  <si>
    <t>Electrochemistry Communications</t>
  </si>
  <si>
    <t>An extended channel length microflow electrolysis cell for convenient laboratory synthesis</t>
  </si>
  <si>
    <t>EP/L003325/1</t>
  </si>
  <si>
    <t>Ecological Economics</t>
  </si>
  <si>
    <t>Coupled societies are more robust against collapse: A hypothetical look at Easter Island</t>
  </si>
  <si>
    <t>Journal of Computational Science</t>
  </si>
  <si>
    <t>OpenSBLI: A framework for the automated derivation and parallel execution of finite difference solvers on a range of computer architectures</t>
  </si>
  <si>
    <t>EP/K038567/1</t>
  </si>
  <si>
    <t>European Commission 671571</t>
  </si>
  <si>
    <t>Learning Transfer-Based Adaptive Energy Minimization in Embedded Systems</t>
  </si>
  <si>
    <t>ACS Synthetic Biology</t>
  </si>
  <si>
    <t>Reprogramming the transcriptional response to hypoxia with a chromosomally encoded cyclic peptide HIF-1 inhibitor.</t>
  </si>
  <si>
    <t>A20185</t>
  </si>
  <si>
    <t>Thermal poling of silica optical fibers using novel liquid electrodes</t>
  </si>
  <si>
    <t>Quantum Error Correction Protects Quantum Search Algorithms Against Decoherence</t>
  </si>
  <si>
    <t>A Scalable Turbo Decoding Algorithm for High-Throughput Network-on-Chip Implementation</t>
  </si>
  <si>
    <t xml:space="preserve">EP/J015520/1 </t>
  </si>
  <si>
    <t xml:space="preserve">EP/L010550/1 </t>
  </si>
  <si>
    <t>10.1039/C6CC07756K</t>
  </si>
  <si>
    <t>EP/K504555/1      Industrial CASE Award</t>
  </si>
  <si>
    <t>10.1039/C6RA23059H</t>
  </si>
  <si>
    <t>Surface Modification and Porosimetry of Vertically Aligned Hexagonal Mesoporous Silica Films</t>
  </si>
  <si>
    <t>Quantum-Assisted Joint Multi-Objective Routing and Load Balancing for Socially-Aware Networks</t>
  </si>
  <si>
    <t>Geochimica et Cosmochimica Acta</t>
  </si>
  <si>
    <t>Methane in shallow subsurface sediments at the landward limit of the gas hydrate stability zone offshore Western Svalbard</t>
  </si>
  <si>
    <t>Specific arrangements of species dominance can be more influential than evenness in maintaining ecosystem process and function</t>
  </si>
  <si>
    <t>NE/J015075/1</t>
  </si>
  <si>
    <t>Scientific Data</t>
  </si>
  <si>
    <t>Spatial and Temporal analysis of extreme sea level and storm surge events around the coastline of the UK</t>
  </si>
  <si>
    <t>Microelectronics Reliability</t>
  </si>
  <si>
    <t>Total Ionizing Dose, Random Dopant Fluctuations, and its combined effect in the 45 nm PDSOI node</t>
  </si>
  <si>
    <t>PhD studentship Award No. 1304067</t>
  </si>
  <si>
    <t>Coupling leeside grainfall to avalanche characteristics in aeolian dune dynamics</t>
  </si>
  <si>
    <t>National Geographic Society</t>
  </si>
  <si>
    <t>GEF/1025</t>
  </si>
  <si>
    <t>GEFNE110-14</t>
  </si>
  <si>
    <t>Journal of Physics D: Applied Physics</t>
  </si>
  <si>
    <t>Material and optical properties of low-temperature NH3-free PECVD SiNx layers for photonic applications</t>
  </si>
  <si>
    <t>EP/L021129/1</t>
  </si>
  <si>
    <t>EP/K02423X/1</t>
  </si>
  <si>
    <t>10.1021/acsnano.6b07495</t>
  </si>
  <si>
    <t>ACS Nano</t>
  </si>
  <si>
    <t>Controlling Stiction in Nano-Electro-Mechanical Systems Using Liquid Crystals</t>
  </si>
  <si>
    <t>Zepler Institute Stimulus Fund</t>
  </si>
  <si>
    <t>EP/G00515X/1</t>
  </si>
  <si>
    <t>Transmembrane Fluoride Transport: Direct Measurement and Selectivity Studies</t>
  </si>
  <si>
    <t>Applied Surface Science</t>
  </si>
  <si>
    <t>Time-resolved imaging of flyer dynamics for femtosecond laser-induced backward transfer of solid polymer thin films</t>
  </si>
  <si>
    <t>EP/L022230/1</t>
  </si>
  <si>
    <t xml:space="preserve">Ecology and biogeography of megafauna and macrofauna at the first known deep-sea hydrothermal vents on the </t>
  </si>
  <si>
    <t xml:space="preserve">NE/H012087/1 </t>
  </si>
  <si>
    <t>Raman-shifted wavelength-selectable pulsed fibre laser with high repetition rate and high pulse energy in the visible</t>
  </si>
  <si>
    <t>EP/J021970</t>
  </si>
  <si>
    <t>Performance of Cognitive Selective-Repeat Hybrid Automatic Repeat Request</t>
  </si>
  <si>
    <t>Arctic lakes show strong decadal trend in earlier spring ice-out</t>
  </si>
  <si>
    <t>NE/K000349/1</t>
  </si>
  <si>
    <t>SSM-Population Health</t>
  </si>
  <si>
    <t>Changes in living arrangements and mortality among older people in China</t>
  </si>
  <si>
    <t>Properties and emerging applications of mechanically interlocked ligands</t>
  </si>
  <si>
    <t xml:space="preserve">EP/L016621/1 </t>
  </si>
  <si>
    <t>Approaching confidentiality at a familial level in genomic medicine: a focus group study with healthcare professionals</t>
  </si>
  <si>
    <t>Proceedings of the National Academy of Sciences</t>
  </si>
  <si>
    <t>Key bioactive reaction products of the NO/H2S interaction are S/N-hybrid species, polysulfides, and nitroxyl</t>
  </si>
  <si>
    <t>10.1073/pnas.1509277112</t>
  </si>
  <si>
    <t>10.1038/srep14928</t>
  </si>
  <si>
    <t>Stem Cells</t>
  </si>
  <si>
    <t>Transient canonical Wnt stimulation enriches human bone marrow mononuclear cell isolates for osteoprogenitors</t>
  </si>
  <si>
    <t>10.1002/stem.2241</t>
  </si>
  <si>
    <t>Advanced Functional Materials</t>
  </si>
  <si>
    <t>Role and Optimization of the Active Oxide Layer in TiO2-Based RRAM</t>
  </si>
  <si>
    <t>10.1002/adfm.201503522</t>
  </si>
  <si>
    <t>Ecosystem Services – Science, Policy and Practice</t>
  </si>
  <si>
    <t>Light: Science and Applications</t>
  </si>
  <si>
    <t>Tuning chemiluminescence of a luminol flow by plasmonic nanoparticles</t>
  </si>
  <si>
    <t>British Journal of Mathematical and Statistical Psychology</t>
  </si>
  <si>
    <t>Properties of Bootstrap Tests for N-of-1 studies</t>
  </si>
  <si>
    <t>Antenna-assisted picosecond control of nanoscale phase-transition in vanadium dioxide</t>
  </si>
  <si>
    <t>Philosophical Issues</t>
  </si>
  <si>
    <t>Against the taking condition</t>
  </si>
  <si>
    <t>Unsupervised learning in probabilistic neural networks with multi-state metal-oxide memristive synapses</t>
  </si>
  <si>
    <t>Ecology</t>
  </si>
  <si>
    <t>Early warning of critical transitions in biodiversity from compositional disorder</t>
  </si>
  <si>
    <t xml:space="preserve">International Journal of Art &amp; Design Education </t>
  </si>
  <si>
    <t>Creativity in the Bronze Age: Bringing Archaeological Research into Contemporary Craft Teaching and Learning Through a Live Project</t>
  </si>
  <si>
    <t>10.1080/03044181.2016.1236503</t>
  </si>
  <si>
    <t>10.1016/j.csr.2016.03.021</t>
  </si>
  <si>
    <t>10.1038/lsa.2016.164</t>
  </si>
  <si>
    <t>10.5194/bg-13-5917-2016</t>
  </si>
  <si>
    <t>10.1186/s40359-016-0164-x</t>
  </si>
  <si>
    <t>10.1111/bmsp.12071</t>
  </si>
  <si>
    <t>10.1038/lsa.2016.173</t>
  </si>
  <si>
    <t>10.1111/phis.12074</t>
  </si>
  <si>
    <t>10.1103/PhysRevX.6.031032</t>
  </si>
  <si>
    <t>10.1002/ece3.2218</t>
  </si>
  <si>
    <t xml:space="preserve">10.1038/NCOMMS12611). </t>
  </si>
  <si>
    <t>10.1002/ecy.1558</t>
  </si>
  <si>
    <t>10.1186/s12862-016-0784-z</t>
  </si>
  <si>
    <t>10.1111/jade.12114</t>
  </si>
  <si>
    <t>Including congestion effects in urban road traffic CO2 emissions modelling: do Local Government Authorities have the right options?</t>
  </si>
  <si>
    <t xml:space="preserve">1R56AI090115-01A1 </t>
  </si>
  <si>
    <t>Spatially resolved TiOx phases in switched RRAM devices using soft X-ray spectromicroscopy</t>
  </si>
  <si>
    <t>Exome sequencing reveals that apart from BRAF V(600)E acquired somatic mutations essentially differ in classic Hairy cell leukaemia</t>
  </si>
  <si>
    <t>Tensile strain engineering of germanium micro-disks on free-standing SiO2beams</t>
  </si>
  <si>
    <t>Evaluation of nanocrystalline Sn3N4 derived from ammonolysis of Sn(NEt2)4 as a negative electrode material for Li-ion and Na-ion batteries</t>
  </si>
  <si>
    <t>Plant adaptation and acclimation to future elevated atmospheric CO2</t>
  </si>
  <si>
    <t>Activation of [CrCl3{PPh2N(iPr)PPh2}] for the selective oligomerisation of ethene: a Cr K-edge XAFS study</t>
  </si>
  <si>
    <t>Biomass traits and candidate genes for bioenergy revealed through association genetics in coppiced European Populus nigra (L.)</t>
  </si>
  <si>
    <t>The Sero-epidemiology of Coxiella burnetii in Humans and Cattle, Western Kenya: evidence from a cross-sectional study</t>
  </si>
  <si>
    <t>Local Government Authority Attitudes to Road Traffic CO2 Emissions Modelling: A British Case Study</t>
  </si>
  <si>
    <t>NON-CODING NOTCH1 MUTATIONS IN CHRONIC LYMPHOCYTIC LEUKEMIA; THEIR CLINICAL IMPACT IN THE UK CLL4 TRIAL</t>
  </si>
  <si>
    <t>In situ Phase Behaviour of a High Capacity LiCoPO4 Electrode During Constant or Pulsed Charge of a Lithium Cell</t>
  </si>
  <si>
    <t>10.1175/JCLI-D-16-0323.1</t>
  </si>
  <si>
    <t>10.1021/acssynbio.6b00219</t>
  </si>
  <si>
    <t>10.1021/jacs.6b10694</t>
  </si>
  <si>
    <t>10.3945/​ajcn.116.130146</t>
  </si>
  <si>
    <t>10.1186/s13148-016-0259-5</t>
  </si>
  <si>
    <t>10.1186/s13063-016-1603-y</t>
  </si>
  <si>
    <t>10.1186/s12963-016-0106-0</t>
  </si>
  <si>
    <t>10.1186/s13012-016-0506-3</t>
  </si>
  <si>
    <t>10.1186/s12884-016-1120-8</t>
  </si>
  <si>
    <t>10.1136/bmjopen-2016-011435</t>
  </si>
  <si>
    <t>10.1136/jmedgenet-2016-104100</t>
  </si>
  <si>
    <t>10.1017/S0144686X16001057</t>
  </si>
  <si>
    <t>10.1017/jfm.2016.680</t>
  </si>
  <si>
    <t>10.1016/j.forsciint.2016.08.026</t>
  </si>
  <si>
    <t>10.1016/j.epsl.2016.08.037</t>
  </si>
  <si>
    <t>10.1016/j.forpol.2016.09.002</t>
  </si>
  <si>
    <t>10.1016/j.bpj.2016.09.009</t>
  </si>
  <si>
    <t>10.1016/j.epsl.2016.09.024</t>
  </si>
  <si>
    <t>10.1016/j.dib.2016.09.022</t>
  </si>
  <si>
    <t>10.1016/j.jpeds.2016.09.059</t>
  </si>
  <si>
    <t>10.1016/j.exer.2016.10.013</t>
  </si>
  <si>
    <t>10.1016/j.esd.2016.10.001</t>
  </si>
  <si>
    <t>10.1016/j.imbio.2016.10.015</t>
  </si>
  <si>
    <t>10.2147/MDER.S121712</t>
  </si>
  <si>
    <t>10.1016/j.marpolbul.2016.09.041</t>
  </si>
  <si>
    <t>10.1016/j.bbi.2016.10.020</t>
  </si>
  <si>
    <t>10.1016/j.elecom.2016.11.004</t>
  </si>
  <si>
    <t>10.1016/j.ecolecon.2016.11.003</t>
  </si>
  <si>
    <t>10.1016/j.jocs.2016.11.001</t>
  </si>
  <si>
    <t>10.1016/j.gca.2016.11.015</t>
  </si>
  <si>
    <t>10.1016/j.microrel.2016.11.007</t>
  </si>
  <si>
    <t>10.1016/j.apsusc.2016.11.120</t>
  </si>
  <si>
    <t>10.1016/j.ssmph.2016.11.009</t>
  </si>
  <si>
    <t>10.1210/jc.2016-2869</t>
  </si>
  <si>
    <t>10.3389/fmats.2016.00051</t>
  </si>
  <si>
    <t>10.1130/G38800.1</t>
  </si>
  <si>
    <t>10.1109/ACCESS.2016.2599408</t>
  </si>
  <si>
    <t>10.1109/ACCESS.2016.2615266</t>
  </si>
  <si>
    <t>10.1109/ACCESS.2016.2628801</t>
  </si>
  <si>
    <t>10.1109/ACCESS.2016.2629671</t>
  </si>
  <si>
    <t>10.1109/ACCESS.2016.2628776</t>
  </si>
  <si>
    <t>10.1088/0957-4484/27/48/485206</t>
  </si>
  <si>
    <t>10.1088/1361-6463/50/2/025106 </t>
  </si>
  <si>
    <t>10.1038/srep38449 </t>
  </si>
  <si>
    <t>10.1038/srep39158 </t>
  </si>
  <si>
    <t>10.1038/ncomms13110 </t>
  </si>
  <si>
    <t>10.1038/ncomms12805 </t>
  </si>
  <si>
    <t>10.1038/srep32168 </t>
  </si>
  <si>
    <t>10.1038/srep32614 </t>
  </si>
  <si>
    <t>10.1038/srep33504</t>
  </si>
  <si>
    <t>10.1038/ncomms13705</t>
  </si>
  <si>
    <t>10.1038/srep37109</t>
  </si>
  <si>
    <t>10.1038/leu.2016.298</t>
  </si>
  <si>
    <t>10.1038/srep36994</t>
  </si>
  <si>
    <t>10.1038/srep38095</t>
  </si>
  <si>
    <t>10.1038/srep39325 </t>
  </si>
  <si>
    <t>10.1038/sdata.2016.107</t>
  </si>
  <si>
    <t>10.1364/oe.25.000351</t>
  </si>
  <si>
    <t>10.1364/oe.24.021777 </t>
  </si>
  <si>
    <t>10.1364/oe.24.027425 </t>
  </si>
  <si>
    <t>10.1364/oe.24.022908 </t>
  </si>
  <si>
    <t>10.1364/OME.6.003814</t>
  </si>
  <si>
    <t>10.1364/ol.42.000290 </t>
  </si>
  <si>
    <t>10.1364/ol.42.000069 </t>
  </si>
  <si>
    <t>10.1371/journal.pntd.0005032 </t>
  </si>
  <si>
    <t>10.1039/c6cp04101a </t>
  </si>
  <si>
    <t>10.1039/c6cc07377h </t>
  </si>
  <si>
    <t>10.1137/140970148</t>
  </si>
  <si>
    <t>10.1007/s00127-016-1286-4 </t>
  </si>
  <si>
    <t>10.1080/08982112.2016.1246051 </t>
  </si>
  <si>
    <t>10.1080/00401706.2016.1251495 </t>
  </si>
  <si>
    <t>10.1080/14685248.2016.1258119 </t>
  </si>
  <si>
    <t>10.1002/2016jb012934 </t>
  </si>
  <si>
    <t>10.1111/nph.14223</t>
  </si>
  <si>
    <t>10.1111/nan.12342</t>
  </si>
  <si>
    <t>A Critical Analysis of Cultural Ecosystem Service Methodologies</t>
  </si>
  <si>
    <t>15% author membership discount</t>
  </si>
  <si>
    <t>75% offset deal</t>
  </si>
  <si>
    <t>Subscription and author membership discount</t>
  </si>
  <si>
    <t>Subscription discount</t>
  </si>
  <si>
    <t>Offset voucher covers APC</t>
  </si>
  <si>
    <t>Journal of Organic Chemistry</t>
  </si>
  <si>
    <t>Lymphatic Clearance of the Brain: Perivascular, Paravascular and Significance for Neurodegenerative Diseases</t>
  </si>
  <si>
    <t>10.1007/s10571-015-0273-8</t>
  </si>
  <si>
    <t>Cellular and Molecular Neurobiology</t>
  </si>
  <si>
    <t>A Chloroplast-Localized Protein LESION AND LAMINA BENDING Affects Defence and Growth Responses in Rice</t>
  </si>
  <si>
    <t>Biomed Central</t>
  </si>
  <si>
    <t>Association between maternal nutritional status in pregnancy and offspring cognitive function during childhood and adolescence; a systematic review</t>
  </si>
  <si>
    <t>NYP</t>
  </si>
  <si>
    <t>10.1038/srep32417</t>
  </si>
  <si>
    <t>EP/M50662X/1</t>
  </si>
  <si>
    <t>10.1002/iid3.139</t>
  </si>
  <si>
    <t>No DOI available</t>
  </si>
  <si>
    <t>10.1111/nph.13864</t>
  </si>
  <si>
    <t>10.1186/s12884-016-1011-z</t>
  </si>
  <si>
    <t>10.1177/1474474015624243</t>
  </si>
  <si>
    <t>10.1177/0090591715594840</t>
  </si>
  <si>
    <t>10.1177/0309324715601914</t>
  </si>
  <si>
    <t>10.1177/2158244016668565</t>
  </si>
  <si>
    <t>10.1177/0032318713507208</t>
  </si>
  <si>
    <t>10.1177/0090591716657857</t>
  </si>
  <si>
    <t>Becoming ecological citizens: Connecting people through performance art, food matter and practices</t>
  </si>
  <si>
    <t>Fairness, Free-Riding and Rainforest Protection</t>
  </si>
  <si>
    <t>An experimentally validated contour method/eigenstrains hybrid model to incorporate residual stresses in glass structural designs</t>
  </si>
  <si>
    <t>Model for the Adoption of Telemedicine in Sri Lanka</t>
  </si>
  <si>
    <t>Between crisis and persistence: Interpreting democracy narratives in the Pacific Islands</t>
  </si>
  <si>
    <t>Soul-Blindness, Police Orders and Black Lives Matter: Wittgenstein, Cavell and Rancière</t>
  </si>
  <si>
    <t>Cultural Geographies</t>
  </si>
  <si>
    <t>SAGE Open</t>
  </si>
  <si>
    <t>Political Science</t>
  </si>
  <si>
    <t>Political Theory</t>
  </si>
  <si>
    <t>Journal of Materials Chemistry C</t>
  </si>
  <si>
    <t>10.1039/C6CP05447A</t>
  </si>
  <si>
    <t>Physical Chemistry Chemical Physics</t>
  </si>
  <si>
    <t>Modelling temperature-dependent properties of polymorphic organic molecular crystals</t>
  </si>
  <si>
    <t>10.1039/C6DT04448D</t>
  </si>
  <si>
    <t>Aryl-NHC-group 13 Trimethyl Complexes: Structural, Stability and Bonding Insights</t>
  </si>
  <si>
    <t>10.1039/C6SM00537C</t>
  </si>
  <si>
    <t>Understanding the twist-bend nematic phase: the characterisation of 1-(4-cyanobiphenyl-4'-yloxy)-6-(4-cyanobiphenyl-4'-yl) hexane (CB6OCB) and comparison with CB7CB</t>
  </si>
  <si>
    <t>10.1039/C6AN01003B</t>
  </si>
  <si>
    <t>Analyst</t>
  </si>
  <si>
    <t>Nanoparticles and Intracellular Applications of Surface-enhanced Raman Spectroscopy</t>
  </si>
  <si>
    <t>10.1039/C6CP00957C</t>
  </si>
  <si>
    <t>The adsorbed state of a thiol on palladium nanoparticles</t>
  </si>
  <si>
    <t>10.1039/C5IB00304K</t>
  </si>
  <si>
    <t>Integrative Biology</t>
  </si>
  <si>
    <t>Mechanical phenotyping of primary human skeletal stem cells in heterogeneous populations by real-time deformability cytometry</t>
  </si>
  <si>
    <t>10.1039/C6CP05437D</t>
  </si>
  <si>
    <t>Pseudocontact shifts from mobile spin labels</t>
  </si>
  <si>
    <t>10.1039/C5EE02740C</t>
  </si>
  <si>
    <t>Energy &amp; Environmental Science</t>
  </si>
  <si>
    <t>Can slow-moving ions explain hysteresis in the current-voltage curves of perovskite solar cells?</t>
  </si>
  <si>
    <t>10.1039/C6CP01831A</t>
  </si>
  <si>
    <t>Benchmark fragment-based 1H, 13C, 15N and 17O chemical shift predictions in molecular crystals</t>
  </si>
  <si>
    <t>10.1039/C6CP02261H</t>
  </si>
  <si>
    <t>Accurate force fields and methods for modelling organic molecular crystals at finite temperatures</t>
  </si>
  <si>
    <t>10.1039/C6CC03608B</t>
  </si>
  <si>
    <t>Tetranuclear 3d/4f coordination clusters as highly efficient catalysts for Friedel Crafts alkylation</t>
  </si>
  <si>
    <t>10.1039/C5CP07727C</t>
  </si>
  <si>
    <t>Ti substrate grain dependent C/TiO&lt;sub&gt;2&lt;/sub&gt; composites through carbothermal treatment of anodic TiO&lt;sub&gt;2&lt;/sub&gt;</t>
  </si>
  <si>
    <t>10.1039/C6AN00497K</t>
  </si>
  <si>
    <t>High performance optical oxygen sensors based on nanostructured films incorporating bichromophoric iridium complexes exhibiting interchromophore energy shuttling</t>
  </si>
  <si>
    <t>10.1039/C6CC08534B</t>
  </si>
  <si>
    <t>Glucose selective bis-boronic acid click-fluor</t>
  </si>
  <si>
    <t>10.1039/C6CE00939E</t>
  </si>
  <si>
    <t>CrystEngComm</t>
  </si>
  <si>
    <t>Constructing chiral MOFs by functionalizing 4,2':6',4''-terpyridine with long-chain alkoxy domains: rare examples of neb nets</t>
  </si>
  <si>
    <t>10.1039/C6MH00051G</t>
  </si>
  <si>
    <t>Materials Horizons</t>
  </si>
  <si>
    <t>To bend or not to bend - are heteroatom interactions within conjugated molecules effective in dictating conformation and planarity?</t>
  </si>
  <si>
    <t>10.1039/C6RA14811E</t>
  </si>
  <si>
    <t>Solvothermal Synthesis of Discrete Cages and Extended Networks Comprising {Cr(III)3O(O2CR)3(oxime)3}2- (R = H, CH3, C(CH3)3, C14H9) Building Blocks.</t>
  </si>
  <si>
    <t>10.1039/C6CE00991C</t>
  </si>
  <si>
    <t>Coordination polymers and polygons using di-pyridyl-thiadiazole spacers and substituted phosphorodithioato NiII complexes: potential and limitations for inorganic crystal engineering</t>
  </si>
  <si>
    <t>10.1039/C5NR07003A</t>
  </si>
  <si>
    <t>Nanoscale</t>
  </si>
  <si>
    <t>C60 Fullerene Localization and Membrane Interactions in RAW 264.7 Immortalized Mouse Macrophages</t>
  </si>
  <si>
    <t>10.1039/C6CC02693A</t>
  </si>
  <si>
    <t>Preparation of difluoromethylthioethers through difluoromethylation of disulfides using TMS-CF2H</t>
  </si>
  <si>
    <t>10.1039/C6AY01551D</t>
  </si>
  <si>
    <t>Analytical Methods</t>
  </si>
  <si>
    <t>Measurement uncertainty associated with shipboard sample collection and filtration for the determination of the concentration of iron in seawater</t>
  </si>
  <si>
    <t>10.1039/C6TC02009G</t>
  </si>
  <si>
    <t>Synthesis and Molecular Properties of Methoxy-Substituted Di-indolo[3,2-b:2',3'-h]carbazoles for Organic Electronics Obtained by a Consecutive Twofold Suzuki and Twofold Cadogan Reaction</t>
  </si>
  <si>
    <t>10.1039/C6DT01038E</t>
  </si>
  <si>
    <t>Enantiopure and racemic radical-cation salts of B(malate)&lt;sub&gt;2&lt;/sub&gt;&lt;sup&gt;−&lt;/sup&gt; anions with BEDT-TTF</t>
  </si>
  <si>
    <t>Chemical Science</t>
  </si>
  <si>
    <t>10.1039/C6SC04126D</t>
  </si>
  <si>
    <t>Pharmaceutical Polymorph Control in a Drug-Mimetic Supramolecular Gel</t>
  </si>
  <si>
    <t>The archaeology of persistent places: the Palaeolithic case of La Cotte de St Brelade, Jersey</t>
  </si>
  <si>
    <t>AH/K00378X/1</t>
  </si>
  <si>
    <t>modelling of Plasmodium</t>
  </si>
  <si>
    <t>10.15184/aqy.2016.212</t>
  </si>
  <si>
    <t>Not OA</t>
  </si>
  <si>
    <t>10.1017/S0047279416000076</t>
  </si>
  <si>
    <t>PNAS Open Access option</t>
  </si>
  <si>
    <t>(Rejoinder) Bayesian design of experiments for generalised linear models and dimensional analysis with industrial and scientific application</t>
  </si>
  <si>
    <t>10.1109/TCAD.2015.2481867</t>
  </si>
  <si>
    <t>Investigating the effects of strap tension during non-invasive ventilation mask application: a combined biomechanical and biomarker approach</t>
  </si>
  <si>
    <t>Not yet published</t>
  </si>
  <si>
    <t>voucher covers this</t>
  </si>
  <si>
    <t>Voucher covers this</t>
  </si>
  <si>
    <t>NE/L001322/1</t>
  </si>
  <si>
    <t>Emulating short-term synaptic dynamics with memristive devices</t>
  </si>
  <si>
    <t>Exon-centric regulation of ATM expression is population-dependent and amenable to antisense modification by pseudoexon targeting</t>
  </si>
  <si>
    <t>G1001536</t>
  </si>
  <si>
    <t>EP/K503575/1</t>
  </si>
  <si>
    <t>CRUK/A10601</t>
  </si>
  <si>
    <t>EP/I032673/1</t>
  </si>
  <si>
    <t>EP/J011797/1</t>
  </si>
  <si>
    <t>EP/J016918/1</t>
  </si>
  <si>
    <t>CinBA Follow On Study: Impact and Leverage</t>
  </si>
  <si>
    <t>Frontiers in Materials: Optics and Photonics</t>
  </si>
  <si>
    <t xml:space="preserve">Physical Chemistry Chemical Physics </t>
  </si>
  <si>
    <t>Journal of Bone and Mineral Research</t>
  </si>
  <si>
    <t>Journal of Strain Analysis for Engineering Design</t>
  </si>
  <si>
    <t>IEEE licence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</si>
</sst>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dd/mm/yyyy;@"/>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1"/>
      <color theme="1"/>
      <name val="Arial"/>
      <family val="2"/>
    </font>
    <font>
      <u/>
      <sz val="10"/>
      <color theme="10"/>
      <name val="Arial"/>
      <family val="2"/>
    </font>
    <font>
      <sz val="10"/>
      <color theme="1"/>
      <name val="Arial"/>
      <family val="2"/>
    </font>
    <font>
      <b/>
      <sz val="10"/>
      <color theme="1"/>
      <name val="Arial"/>
      <family val="2"/>
    </font>
    <font>
      <b/>
      <sz val="11"/>
      <name val="Arial"/>
      <family val="2"/>
    </font>
    <font>
      <sz val="10"/>
      <name val="Calibri"/>
      <family val="2"/>
      <scheme val="minor"/>
    </font>
    <font>
      <sz val="12"/>
      <color theme="1"/>
      <name val="Calibri"/>
      <family val="2"/>
      <scheme val="minor"/>
    </font>
    <font>
      <sz val="9"/>
      <color theme="1"/>
      <name val="Calibri"/>
      <family val="2"/>
      <scheme val="minor"/>
    </font>
    <font>
      <sz val="9"/>
      <name val="Calibri"/>
      <family val="2"/>
      <scheme val="minor"/>
    </font>
  </fonts>
  <fills count="8">
    <fill>
      <patternFill patternType="none"/>
    </fill>
    <fill>
      <patternFill patternType="gray125"/>
    </fill>
    <fill>
      <patternFill patternType="none"/>
    </fill>
    <fill>
      <patternFill patternType="solid">
        <fgColor theme="0" tint="-0.14999847407452621"/>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theme="9" tint="-0.24994659260841701"/>
        <bgColor indexed="64"/>
      </patternFill>
    </fill>
    <fill>
      <patternFill patternType="solid">
        <fgColor rgb="FFFFFF99"/>
        <bgColor indexed="64"/>
      </patternFill>
    </fill>
  </fills>
  <borders count="18">
    <border>
      <left/>
      <right/>
      <top/>
      <bottom/>
      <diagonal/>
    </border>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Dot">
        <color auto="1"/>
      </left>
      <right style="dashDot">
        <color auto="1"/>
      </right>
      <top style="thin">
        <color auto="1"/>
      </top>
      <bottom style="thin">
        <color auto="1"/>
      </bottom>
      <diagonal/>
    </border>
    <border>
      <left style="dashDot">
        <color auto="1"/>
      </left>
      <right style="dashDot">
        <color auto="1"/>
      </right>
      <top style="thin">
        <color auto="1"/>
      </top>
      <bottom/>
      <diagonal/>
    </border>
    <border>
      <left style="thin">
        <color auto="1"/>
      </left>
      <right/>
      <top/>
      <bottom/>
      <diagonal/>
    </border>
    <border>
      <left style="dashDot">
        <color auto="1"/>
      </left>
      <right style="dashDot">
        <color auto="1"/>
      </right>
      <top/>
      <bottom/>
      <diagonal/>
    </border>
    <border>
      <left/>
      <right style="thin">
        <color auto="1"/>
      </right>
      <top/>
      <bottom/>
      <diagonal/>
    </border>
    <border>
      <left style="thin">
        <color auto="1"/>
      </left>
      <right/>
      <top/>
      <bottom style="thin">
        <color auto="1"/>
      </bottom>
      <diagonal/>
    </border>
    <border>
      <left style="dashDot">
        <color auto="1"/>
      </left>
      <right style="dashDot">
        <color auto="1"/>
      </right>
      <top/>
      <bottom style="thin">
        <color auto="1"/>
      </bottom>
      <diagonal/>
    </border>
    <border>
      <left/>
      <right style="thin">
        <color auto="1"/>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8" fillId="2" borderId="1"/>
    <xf numFmtId="0" fontId="7" fillId="2" borderId="1"/>
    <xf numFmtId="0" fontId="13" fillId="0" borderId="0" applyNumberFormat="0" applyFill="0" applyBorder="0" applyAlignment="0" applyProtection="0"/>
    <xf numFmtId="0" fontId="6" fillId="2" borderId="1"/>
    <xf numFmtId="0" fontId="9" fillId="2" borderId="1"/>
    <xf numFmtId="0" fontId="5" fillId="2" borderId="1"/>
    <xf numFmtId="0" fontId="4" fillId="2" borderId="1"/>
    <xf numFmtId="0" fontId="3" fillId="2" borderId="1"/>
    <xf numFmtId="0" fontId="2" fillId="2" borderId="1"/>
    <xf numFmtId="0" fontId="9" fillId="2" borderId="1"/>
    <xf numFmtId="0" fontId="18" fillId="5" borderId="17" applyNumberFormat="0" applyBorder="0"/>
    <xf numFmtId="0" fontId="18" fillId="6" borderId="17" applyNumberFormat="0" applyBorder="0"/>
    <xf numFmtId="0" fontId="2" fillId="2" borderId="1"/>
    <xf numFmtId="0" fontId="1" fillId="2" borderId="1"/>
    <xf numFmtId="14" fontId="18" fillId="7" borderId="17" applyNumberFormat="0" applyBorder="0"/>
    <xf numFmtId="0" fontId="1" fillId="2" borderId="1"/>
    <xf numFmtId="0" fontId="17" fillId="2" borderId="1" applyNumberFormat="0" applyAlignment="0" applyProtection="0"/>
  </cellStyleXfs>
  <cellXfs count="172">
    <xf numFmtId="0" fontId="0" fillId="0" borderId="0" xfId="0"/>
    <xf numFmtId="0" fontId="11" fillId="4" borderId="8" xfId="1" applyFont="1" applyFill="1" applyBorder="1"/>
    <xf numFmtId="0" fontId="14" fillId="2" borderId="1" xfId="1" applyFont="1"/>
    <xf numFmtId="0" fontId="14" fillId="2" borderId="1" xfId="1" applyFont="1" applyAlignment="1">
      <alignment wrapText="1"/>
    </xf>
    <xf numFmtId="0" fontId="14" fillId="4" borderId="5" xfId="1" applyFont="1" applyFill="1" applyBorder="1"/>
    <xf numFmtId="0" fontId="15" fillId="4" borderId="8" xfId="1" applyFont="1" applyFill="1" applyBorder="1"/>
    <xf numFmtId="0" fontId="15" fillId="4" borderId="7" xfId="1" applyFont="1" applyFill="1" applyBorder="1"/>
    <xf numFmtId="0" fontId="14" fillId="2" borderId="9" xfId="1" applyFont="1" applyBorder="1" applyAlignment="1">
      <alignment vertical="top"/>
    </xf>
    <xf numFmtId="0" fontId="14" fillId="2" borderId="11" xfId="1" applyFont="1" applyBorder="1" applyAlignment="1">
      <alignment vertical="top"/>
    </xf>
    <xf numFmtId="0" fontId="14" fillId="2" borderId="14" xfId="1" applyFont="1" applyBorder="1" applyAlignment="1">
      <alignment vertical="top"/>
    </xf>
    <xf numFmtId="0" fontId="14" fillId="3" borderId="11" xfId="1" applyFont="1" applyFill="1" applyBorder="1" applyAlignment="1">
      <alignment vertical="top"/>
    </xf>
    <xf numFmtId="0" fontId="14" fillId="3" borderId="14" xfId="1" applyFont="1" applyFill="1" applyBorder="1" applyAlignment="1">
      <alignment vertical="top"/>
    </xf>
    <xf numFmtId="0" fontId="14" fillId="3" borderId="9" xfId="1" applyFont="1" applyFill="1" applyBorder="1" applyAlignment="1">
      <alignment vertical="top"/>
    </xf>
    <xf numFmtId="0" fontId="14" fillId="0" borderId="11" xfId="1" applyFont="1" applyFill="1" applyBorder="1" applyAlignment="1">
      <alignment vertical="top"/>
    </xf>
    <xf numFmtId="0" fontId="14" fillId="2" borderId="11" xfId="1" applyFont="1" applyBorder="1" applyAlignment="1">
      <alignment vertical="top" wrapText="1"/>
    </xf>
    <xf numFmtId="0" fontId="14" fillId="3" borderId="14" xfId="1" applyFont="1" applyFill="1" applyBorder="1" applyAlignment="1">
      <alignment vertical="top" wrapText="1"/>
    </xf>
    <xf numFmtId="0" fontId="14" fillId="2" borderId="8" xfId="1" applyFont="1" applyBorder="1" applyAlignment="1">
      <alignment vertical="top"/>
    </xf>
    <xf numFmtId="0" fontId="14" fillId="2" borderId="12" xfId="1" applyFont="1" applyBorder="1" applyAlignment="1">
      <alignment vertical="top"/>
    </xf>
    <xf numFmtId="0" fontId="14" fillId="3" borderId="12" xfId="1" applyFont="1" applyFill="1" applyBorder="1" applyAlignment="1">
      <alignment vertical="top"/>
    </xf>
    <xf numFmtId="0" fontId="14" fillId="2" borderId="9" xfId="1" applyFont="1" applyBorder="1" applyAlignment="1">
      <alignment vertical="top" wrapText="1"/>
    </xf>
    <xf numFmtId="0" fontId="14" fillId="2" borderId="14" xfId="1" applyFont="1" applyBorder="1" applyAlignment="1">
      <alignment vertical="top" wrapText="1"/>
    </xf>
    <xf numFmtId="0" fontId="14" fillId="3" borderId="11" xfId="1" applyFont="1" applyFill="1" applyBorder="1" applyAlignment="1">
      <alignment vertical="top" wrapText="1"/>
    </xf>
    <xf numFmtId="0" fontId="10" fillId="3" borderId="9" xfId="1" applyFont="1" applyFill="1" applyBorder="1" applyAlignment="1">
      <alignment vertical="top" wrapText="1"/>
    </xf>
    <xf numFmtId="0" fontId="10" fillId="2" borderId="11" xfId="1" applyFont="1" applyBorder="1" applyAlignment="1">
      <alignment vertical="top" wrapText="1"/>
    </xf>
    <xf numFmtId="0" fontId="14" fillId="3" borderId="9" xfId="1" applyFont="1" applyFill="1" applyBorder="1" applyAlignment="1">
      <alignment vertical="top" wrapText="1"/>
    </xf>
    <xf numFmtId="0" fontId="14" fillId="0" borderId="11" xfId="1" applyFont="1" applyFill="1" applyBorder="1" applyAlignment="1">
      <alignment vertical="top" wrapText="1"/>
    </xf>
    <xf numFmtId="0" fontId="14" fillId="2" borderId="8" xfId="1" applyFont="1" applyBorder="1" applyAlignment="1">
      <alignment vertical="top" wrapText="1"/>
    </xf>
    <xf numFmtId="0" fontId="11" fillId="2" borderId="5" xfId="1" applyFont="1" applyBorder="1" applyAlignment="1">
      <alignment vertical="top"/>
    </xf>
    <xf numFmtId="0" fontId="0" fillId="0" borderId="1" xfId="0" applyBorder="1"/>
    <xf numFmtId="0" fontId="13" fillId="0" borderId="4" xfId="3" applyBorder="1" applyAlignment="1"/>
    <xf numFmtId="0" fontId="10" fillId="0" borderId="10" xfId="0" applyFont="1" applyBorder="1" applyAlignment="1"/>
    <xf numFmtId="0" fontId="13" fillId="0" borderId="1" xfId="3" applyBorder="1" applyAlignment="1"/>
    <xf numFmtId="0" fontId="0" fillId="0" borderId="12" xfId="0" applyBorder="1"/>
    <xf numFmtId="0" fontId="13" fillId="2" borderId="12" xfId="3" applyFill="1" applyBorder="1" applyAlignment="1">
      <alignment vertical="top"/>
    </xf>
    <xf numFmtId="0" fontId="13" fillId="2" borderId="15" xfId="3" applyFill="1" applyBorder="1" applyAlignment="1">
      <alignment vertical="top"/>
    </xf>
    <xf numFmtId="0" fontId="13" fillId="3" borderId="12" xfId="3" applyFill="1" applyBorder="1" applyAlignment="1">
      <alignment vertical="top"/>
    </xf>
    <xf numFmtId="0" fontId="13" fillId="3" borderId="15" xfId="3" applyFill="1" applyBorder="1" applyAlignment="1">
      <alignment vertical="top"/>
    </xf>
    <xf numFmtId="0" fontId="13" fillId="3" borderId="4" xfId="3" applyFill="1" applyBorder="1" applyAlignment="1">
      <alignment vertical="top"/>
    </xf>
    <xf numFmtId="0" fontId="13" fillId="2" borderId="15" xfId="3" applyFill="1" applyBorder="1" applyAlignment="1">
      <alignment vertical="top" wrapText="1"/>
    </xf>
    <xf numFmtId="0" fontId="10" fillId="0" borderId="10" xfId="0" applyFont="1" applyBorder="1" applyAlignment="1">
      <alignment wrapText="1"/>
    </xf>
    <xf numFmtId="0" fontId="10" fillId="0" borderId="1" xfId="0" applyFont="1" applyBorder="1" applyAlignment="1">
      <alignment wrapText="1"/>
    </xf>
    <xf numFmtId="0" fontId="10" fillId="0" borderId="12" xfId="0" applyFont="1" applyBorder="1" applyAlignment="1">
      <alignment wrapText="1"/>
    </xf>
    <xf numFmtId="0" fontId="0" fillId="0" borderId="10" xfId="0" applyBorder="1" applyAlignment="1">
      <alignment wrapText="1"/>
    </xf>
    <xf numFmtId="0" fontId="0" fillId="0" borderId="1" xfId="0" applyBorder="1" applyAlignment="1">
      <alignment wrapText="1"/>
    </xf>
    <xf numFmtId="0" fontId="0" fillId="0" borderId="12" xfId="0" applyBorder="1" applyAlignment="1">
      <alignment wrapText="1"/>
    </xf>
    <xf numFmtId="0" fontId="0" fillId="0" borderId="10"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13" xfId="0" applyBorder="1" applyAlignment="1">
      <alignment vertical="center" wrapText="1"/>
    </xf>
    <xf numFmtId="0" fontId="0" fillId="0" borderId="2" xfId="0" applyBorder="1" applyAlignment="1">
      <alignment vertical="center" wrapText="1"/>
    </xf>
    <xf numFmtId="0" fontId="0" fillId="0" borderId="15" xfId="0" applyBorder="1" applyAlignment="1">
      <alignment vertical="center" wrapText="1"/>
    </xf>
    <xf numFmtId="0" fontId="16" fillId="4" borderId="5" xfId="0" applyFont="1" applyFill="1" applyBorder="1"/>
    <xf numFmtId="0" fontId="16" fillId="4" borderId="6" xfId="0" applyFont="1" applyFill="1" applyBorder="1"/>
    <xf numFmtId="0" fontId="16" fillId="4" borderId="7" xfId="0" applyFont="1" applyFill="1" applyBorder="1"/>
    <xf numFmtId="0" fontId="10" fillId="0" borderId="3" xfId="0" applyFont="1" applyBorder="1" applyAlignment="1">
      <alignment wrapText="1"/>
    </xf>
    <xf numFmtId="0" fontId="10" fillId="0" borderId="16" xfId="0" applyFont="1" applyBorder="1" applyAlignment="1">
      <alignment wrapText="1"/>
    </xf>
    <xf numFmtId="0" fontId="12" fillId="4" borderId="5" xfId="1" applyFont="1" applyFill="1" applyBorder="1"/>
    <xf numFmtId="0" fontId="12" fillId="4" borderId="6" xfId="1" applyFont="1" applyFill="1" applyBorder="1"/>
    <xf numFmtId="0" fontId="12" fillId="4" borderId="7" xfId="1" applyFont="1" applyFill="1" applyBorder="1"/>
    <xf numFmtId="0" fontId="11" fillId="2" borderId="3" xfId="1" applyFont="1" applyBorder="1" applyAlignment="1">
      <alignment vertical="top" wrapText="1"/>
    </xf>
    <xf numFmtId="0" fontId="11" fillId="2" borderId="10" xfId="1" applyFont="1" applyBorder="1" applyAlignment="1">
      <alignment vertical="top" wrapText="1"/>
    </xf>
    <xf numFmtId="0" fontId="11" fillId="2" borderId="13" xfId="1" applyFont="1" applyBorder="1" applyAlignment="1">
      <alignment vertical="top" wrapText="1"/>
    </xf>
    <xf numFmtId="0" fontId="10" fillId="2" borderId="13" xfId="1" applyFont="1" applyBorder="1" applyAlignment="1">
      <alignment horizontal="left" vertical="center" wrapText="1"/>
    </xf>
    <xf numFmtId="0" fontId="10" fillId="2" borderId="2" xfId="1" applyFont="1" applyBorder="1" applyAlignment="1">
      <alignment horizontal="left" vertical="center" wrapText="1"/>
    </xf>
    <xf numFmtId="0" fontId="10" fillId="2" borderId="15" xfId="1" applyFont="1" applyBorder="1" applyAlignment="1">
      <alignment horizontal="left" vertical="center" wrapText="1"/>
    </xf>
    <xf numFmtId="0" fontId="14" fillId="3" borderId="5" xfId="1" applyFont="1" applyFill="1" applyBorder="1" applyAlignment="1">
      <alignment horizontal="left" vertical="center" wrapText="1"/>
    </xf>
    <xf numFmtId="0" fontId="14" fillId="2" borderId="6" xfId="1" applyFont="1" applyBorder="1" applyAlignment="1">
      <alignment horizontal="left" vertical="center"/>
    </xf>
    <xf numFmtId="0" fontId="14" fillId="2" borderId="7" xfId="1" applyFont="1" applyBorder="1" applyAlignment="1">
      <alignment horizontal="left" vertical="center"/>
    </xf>
    <xf numFmtId="0" fontId="14" fillId="2" borderId="6" xfId="1" applyFont="1" applyBorder="1"/>
    <xf numFmtId="0" fontId="20" fillId="0" borderId="1" xfId="17" applyFont="1" applyFill="1" applyBorder="1" applyAlignment="1">
      <alignment horizontal="left" wrapText="1"/>
    </xf>
    <xf numFmtId="0" fontId="20" fillId="0" borderId="1" xfId="17" applyFont="1" applyFill="1" applyBorder="1" applyAlignment="1">
      <alignment horizontal="right" wrapText="1"/>
    </xf>
    <xf numFmtId="0" fontId="20" fillId="0" borderId="0" xfId="17" applyFont="1" applyFill="1" applyBorder="1" applyAlignment="1">
      <alignment horizontal="right"/>
    </xf>
    <xf numFmtId="0" fontId="20" fillId="0" borderId="1" xfId="17" applyFont="1" applyFill="1" applyBorder="1" applyAlignment="1">
      <alignment horizontal="right"/>
    </xf>
    <xf numFmtId="2" fontId="20" fillId="0" borderId="1" xfId="17" applyNumberFormat="1" applyFont="1" applyFill="1" applyBorder="1" applyAlignment="1">
      <alignment horizontal="right"/>
    </xf>
    <xf numFmtId="0" fontId="20" fillId="0" borderId="1" xfId="17" applyFont="1" applyFill="1" applyBorder="1" applyAlignment="1">
      <alignment horizontal="left"/>
    </xf>
    <xf numFmtId="0" fontId="20" fillId="0" borderId="1" xfId="17" applyFont="1" applyFill="1" applyBorder="1" applyAlignment="1">
      <alignment horizontal="left" vertical="center" wrapText="1"/>
    </xf>
    <xf numFmtId="14" fontId="20" fillId="0" borderId="1" xfId="17" applyNumberFormat="1" applyFont="1" applyFill="1" applyBorder="1" applyAlignment="1">
      <alignment horizontal="right"/>
    </xf>
    <xf numFmtId="2" fontId="20" fillId="0" borderId="1" xfId="17" applyNumberFormat="1" applyFont="1" applyFill="1" applyBorder="1" applyAlignment="1">
      <alignment horizontal="left"/>
    </xf>
    <xf numFmtId="14" fontId="20" fillId="2" borderId="1" xfId="17" applyNumberFormat="1" applyFont="1" applyAlignment="1">
      <alignment horizontal="left"/>
    </xf>
    <xf numFmtId="0" fontId="20" fillId="2" borderId="1" xfId="17" applyFont="1" applyAlignment="1">
      <alignment horizontal="left"/>
    </xf>
    <xf numFmtId="8" fontId="20" fillId="2" borderId="1" xfId="17" applyNumberFormat="1" applyFont="1" applyAlignment="1">
      <alignment horizontal="left"/>
    </xf>
    <xf numFmtId="14" fontId="20" fillId="2" borderId="1" xfId="17" applyNumberFormat="1" applyFont="1" applyAlignment="1">
      <alignment horizontal="right"/>
    </xf>
    <xf numFmtId="2" fontId="20" fillId="2" borderId="1" xfId="17" applyNumberFormat="1" applyFont="1" applyAlignment="1">
      <alignment horizontal="right"/>
    </xf>
    <xf numFmtId="0" fontId="20" fillId="2" borderId="1" xfId="17" applyFont="1" applyAlignment="1">
      <alignment horizontal="right"/>
    </xf>
    <xf numFmtId="0" fontId="20" fillId="2" borderId="1" xfId="17" applyFont="1" applyAlignment="1">
      <alignment horizontal="left" vertical="top"/>
    </xf>
    <xf numFmtId="2" fontId="20" fillId="2" borderId="1" xfId="17" applyNumberFormat="1" applyFont="1" applyAlignment="1">
      <alignment horizontal="left"/>
    </xf>
    <xf numFmtId="0" fontId="20" fillId="2" borderId="1" xfId="17" applyNumberFormat="1" applyFont="1" applyAlignment="1" applyProtection="1">
      <alignment horizontal="left"/>
    </xf>
    <xf numFmtId="14" fontId="20" fillId="2" borderId="1" xfId="17" applyNumberFormat="1" applyFont="1" applyBorder="1" applyAlignment="1">
      <alignment horizontal="right"/>
    </xf>
    <xf numFmtId="0" fontId="20" fillId="2" borderId="1" xfId="17" applyFont="1" applyBorder="1" applyAlignment="1">
      <alignment horizontal="left"/>
    </xf>
    <xf numFmtId="0" fontId="20" fillId="2" borderId="1" xfId="17" applyNumberFormat="1" applyFont="1" applyBorder="1" applyAlignment="1">
      <alignment horizontal="left"/>
    </xf>
    <xf numFmtId="2" fontId="20" fillId="2" borderId="1" xfId="17" applyNumberFormat="1" applyFont="1" applyBorder="1" applyAlignment="1">
      <alignment horizontal="right"/>
    </xf>
    <xf numFmtId="0" fontId="20" fillId="2" borderId="1" xfId="17" applyFont="1" applyBorder="1" applyAlignment="1">
      <alignment horizontal="right"/>
    </xf>
    <xf numFmtId="0" fontId="20" fillId="2" borderId="1" xfId="17" applyFont="1" applyAlignment="1">
      <alignment horizontal="left" wrapText="1"/>
    </xf>
    <xf numFmtId="0" fontId="20" fillId="2" borderId="1" xfId="17" applyFont="1" applyAlignment="1">
      <alignment horizontal="left" vertical="top" wrapText="1"/>
    </xf>
    <xf numFmtId="14" fontId="20" fillId="0" borderId="1" xfId="17" applyNumberFormat="1" applyFont="1" applyFill="1" applyBorder="1" applyAlignment="1">
      <alignment horizontal="left"/>
    </xf>
    <xf numFmtId="14" fontId="20" fillId="2" borderId="1" xfId="17" applyNumberFormat="1" applyFont="1" applyBorder="1" applyAlignment="1">
      <alignment horizontal="left"/>
    </xf>
    <xf numFmtId="0" fontId="20" fillId="2" borderId="1" xfId="17" applyFont="1" applyAlignment="1">
      <alignment horizontal="left" vertical="center" wrapText="1"/>
    </xf>
    <xf numFmtId="0" fontId="20" fillId="2" borderId="1" xfId="17" applyNumberFormat="1" applyFont="1" applyAlignment="1">
      <alignment horizontal="left"/>
    </xf>
    <xf numFmtId="0" fontId="20" fillId="2" borderId="1" xfId="17" applyFont="1" applyAlignment="1">
      <alignment horizontal="left" vertical="center"/>
    </xf>
    <xf numFmtId="0" fontId="20" fillId="2" borderId="1" xfId="17" applyFont="1" applyBorder="1" applyAlignment="1">
      <alignment horizontal="left" vertical="top"/>
    </xf>
    <xf numFmtId="14" fontId="20" fillId="2" borderId="1" xfId="17" applyNumberFormat="1" applyFont="1" applyAlignment="1" applyProtection="1">
      <alignment horizontal="left"/>
    </xf>
    <xf numFmtId="14" fontId="20" fillId="2" borderId="1" xfId="17" applyNumberFormat="1" applyFont="1" applyAlignment="1" applyProtection="1">
      <alignment horizontal="right"/>
    </xf>
    <xf numFmtId="0" fontId="20" fillId="2" borderId="1" xfId="17" applyNumberFormat="1" applyFont="1" applyAlignment="1" applyProtection="1">
      <alignment horizontal="right"/>
    </xf>
    <xf numFmtId="14" fontId="20" fillId="0" borderId="1" xfId="17" applyNumberFormat="1" applyFont="1" applyFill="1" applyBorder="1" applyAlignment="1" applyProtection="1">
      <alignment horizontal="left"/>
    </xf>
    <xf numFmtId="0" fontId="20" fillId="0" borderId="1" xfId="17" applyFont="1" applyFill="1" applyBorder="1" applyAlignment="1" applyProtection="1">
      <alignment horizontal="left"/>
    </xf>
    <xf numFmtId="14" fontId="20" fillId="0" borderId="1" xfId="17" applyNumberFormat="1" applyFont="1" applyFill="1" applyBorder="1" applyAlignment="1" applyProtection="1">
      <alignment horizontal="right"/>
    </xf>
    <xf numFmtId="2" fontId="20" fillId="0" borderId="1" xfId="17" applyNumberFormat="1" applyFont="1" applyFill="1" applyBorder="1" applyAlignment="1" applyProtection="1">
      <alignment horizontal="right"/>
    </xf>
    <xf numFmtId="0" fontId="20" fillId="2" borderId="0" xfId="17" applyFont="1" applyBorder="1" applyAlignment="1">
      <alignment horizontal="left" vertical="top"/>
    </xf>
    <xf numFmtId="0" fontId="20" fillId="2" borderId="1" xfId="17" applyFont="1" applyBorder="1" applyAlignment="1">
      <alignment horizontal="left" vertical="center" wrapText="1"/>
    </xf>
    <xf numFmtId="9" fontId="20" fillId="2" borderId="1" xfId="17" applyNumberFormat="1" applyFont="1" applyAlignment="1">
      <alignment horizontal="left"/>
    </xf>
    <xf numFmtId="6" fontId="20" fillId="0" borderId="1" xfId="17" applyNumberFormat="1" applyFont="1" applyFill="1" applyBorder="1" applyAlignment="1">
      <alignment horizontal="left"/>
    </xf>
    <xf numFmtId="0" fontId="20" fillId="0" borderId="1" xfId="17" applyFont="1" applyFill="1" applyBorder="1" applyAlignment="1">
      <alignment horizontal="left" vertical="top"/>
    </xf>
    <xf numFmtId="2" fontId="20" fillId="2" borderId="1" xfId="17" applyNumberFormat="1" applyFont="1" applyAlignment="1" applyProtection="1">
      <alignment horizontal="right"/>
    </xf>
    <xf numFmtId="0" fontId="20" fillId="2" borderId="1" xfId="17" applyNumberFormat="1" applyFont="1" applyAlignment="1">
      <alignment horizontal="right"/>
    </xf>
    <xf numFmtId="14" fontId="20" fillId="2" borderId="1" xfId="17" applyNumberFormat="1" applyFont="1" applyBorder="1" applyAlignment="1">
      <alignment horizontal="right" vertical="top"/>
    </xf>
    <xf numFmtId="0" fontId="20" fillId="2" borderId="1" xfId="17" applyNumberFormat="1" applyFont="1" applyBorder="1" applyAlignment="1">
      <alignment horizontal="left" vertical="top"/>
    </xf>
    <xf numFmtId="0" fontId="20" fillId="2" borderId="1" xfId="17" applyNumberFormat="1" applyFont="1" applyBorder="1" applyAlignment="1" applyProtection="1">
      <alignment horizontal="left"/>
    </xf>
    <xf numFmtId="0" fontId="20" fillId="0" borderId="1" xfId="17" applyFont="1" applyFill="1" applyAlignment="1">
      <alignment horizontal="left"/>
    </xf>
    <xf numFmtId="0" fontId="20" fillId="2" borderId="1" xfId="17" applyFont="1" applyAlignment="1" applyProtection="1">
      <alignment horizontal="right"/>
    </xf>
    <xf numFmtId="0" fontId="20" fillId="2" borderId="1" xfId="17" applyFont="1" applyBorder="1" applyAlignment="1">
      <alignment horizontal="left" vertical="top" wrapText="1"/>
    </xf>
    <xf numFmtId="0" fontId="20" fillId="0" borderId="1" xfId="0" applyFont="1" applyFill="1" applyBorder="1" applyAlignment="1">
      <alignment horizontal="left"/>
    </xf>
    <xf numFmtId="0" fontId="20" fillId="2" borderId="1" xfId="17" applyFont="1" applyAlignment="1" applyProtection="1">
      <alignment horizontal="left"/>
    </xf>
    <xf numFmtId="14" fontId="19" fillId="0" borderId="1" xfId="0" applyNumberFormat="1" applyFont="1" applyFill="1" applyBorder="1" applyAlignment="1">
      <alignment horizontal="right"/>
    </xf>
    <xf numFmtId="14" fontId="20" fillId="0" borderId="0" xfId="17" applyNumberFormat="1" applyFont="1" applyFill="1" applyBorder="1" applyAlignment="1">
      <alignment horizontal="right"/>
    </xf>
    <xf numFmtId="0" fontId="20" fillId="0" borderId="1" xfId="0" applyFont="1" applyFill="1" applyBorder="1" applyAlignment="1">
      <alignment horizontal="right"/>
    </xf>
    <xf numFmtId="2" fontId="20" fillId="0" borderId="1" xfId="17" applyNumberFormat="1" applyFont="1" applyFill="1" applyBorder="1" applyAlignment="1">
      <alignment horizontal="right" wrapText="1"/>
    </xf>
    <xf numFmtId="164" fontId="20" fillId="0" borderId="1" xfId="17" applyNumberFormat="1" applyFont="1" applyFill="1" applyBorder="1" applyAlignment="1">
      <alignment horizontal="right"/>
    </xf>
    <xf numFmtId="0" fontId="20" fillId="2" borderId="1" xfId="17" applyFont="1" applyAlignment="1">
      <alignment horizontal="right" vertical="top"/>
    </xf>
    <xf numFmtId="0" fontId="20" fillId="2" borderId="1" xfId="17" applyFont="1" applyBorder="1" applyAlignment="1">
      <alignment horizontal="right" vertical="center"/>
    </xf>
    <xf numFmtId="0" fontId="20" fillId="2" borderId="1" xfId="17" applyFont="1" applyAlignment="1">
      <alignment horizontal="right" wrapText="1"/>
    </xf>
    <xf numFmtId="0" fontId="20" fillId="2" borderId="1" xfId="17" applyFont="1" applyAlignment="1">
      <alignment horizontal="right" vertical="top" wrapText="1"/>
    </xf>
    <xf numFmtId="0" fontId="20" fillId="2" borderId="1" xfId="17" applyFont="1" applyAlignment="1">
      <alignment horizontal="right" vertical="center" wrapText="1"/>
    </xf>
    <xf numFmtId="0" fontId="20" fillId="2" borderId="1" xfId="17" applyFont="1" applyAlignment="1">
      <alignment horizontal="right" vertical="center"/>
    </xf>
    <xf numFmtId="0" fontId="20" fillId="2" borderId="1" xfId="17" applyFont="1" applyBorder="1" applyAlignment="1">
      <alignment horizontal="right" vertical="top"/>
    </xf>
    <xf numFmtId="0" fontId="20" fillId="0" borderId="1" xfId="17" applyFont="1" applyFill="1" applyBorder="1" applyAlignment="1" applyProtection="1">
      <alignment horizontal="right"/>
    </xf>
    <xf numFmtId="0" fontId="20" fillId="2" borderId="0" xfId="17" applyFont="1" applyBorder="1" applyAlignment="1">
      <alignment horizontal="right" vertical="top"/>
    </xf>
    <xf numFmtId="2" fontId="20" fillId="2" borderId="1" xfId="17" applyNumberFormat="1" applyFont="1" applyAlignment="1">
      <alignment horizontal="right" vertical="top"/>
    </xf>
    <xf numFmtId="0" fontId="20" fillId="2" borderId="1" xfId="17" applyNumberFormat="1" applyFont="1" applyBorder="1" applyAlignment="1" applyProtection="1">
      <alignment horizontal="right"/>
    </xf>
    <xf numFmtId="0" fontId="20" fillId="2" borderId="1" xfId="17" applyFont="1" applyAlignment="1" applyProtection="1">
      <alignment horizontal="right"/>
      <protection locked="0"/>
    </xf>
    <xf numFmtId="0" fontId="20" fillId="2" borderId="1" xfId="17" applyFont="1" applyBorder="1" applyAlignment="1">
      <alignment horizontal="right" wrapText="1"/>
    </xf>
    <xf numFmtId="0" fontId="19" fillId="0" borderId="1" xfId="0" applyFont="1" applyFill="1" applyBorder="1" applyAlignment="1">
      <alignment horizontal="right"/>
    </xf>
    <xf numFmtId="2" fontId="20" fillId="0" borderId="1" xfId="0" applyNumberFormat="1" applyFont="1" applyFill="1" applyBorder="1" applyAlignment="1">
      <alignment horizontal="right"/>
    </xf>
    <xf numFmtId="0" fontId="19" fillId="0" borderId="1" xfId="0" applyFont="1" applyFill="1" applyBorder="1" applyAlignment="1">
      <alignment horizontal="left"/>
    </xf>
    <xf numFmtId="0" fontId="20" fillId="0" borderId="0" xfId="17" applyFont="1" applyFill="1" applyBorder="1" applyAlignment="1">
      <alignment horizontal="left"/>
    </xf>
    <xf numFmtId="0" fontId="20" fillId="2" borderId="1" xfId="17" applyFont="1" applyBorder="1" applyAlignment="1">
      <alignment horizontal="left" vertical="center"/>
    </xf>
    <xf numFmtId="14" fontId="19" fillId="0" borderId="1" xfId="0" applyNumberFormat="1" applyFont="1" applyFill="1" applyBorder="1" applyAlignment="1">
      <alignment horizontal="left"/>
    </xf>
    <xf numFmtId="0" fontId="20" fillId="0" borderId="1" xfId="17" applyFont="1" applyFill="1" applyBorder="1" applyAlignment="1">
      <alignment horizontal="left" vertical="center"/>
    </xf>
    <xf numFmtId="14" fontId="20" fillId="2" borderId="1" xfId="17" applyNumberFormat="1" applyFont="1" applyAlignment="1">
      <alignment horizontal="left" vertical="top"/>
    </xf>
    <xf numFmtId="14" fontId="20" fillId="2" borderId="1" xfId="17" applyNumberFormat="1" applyFont="1" applyBorder="1" applyAlignment="1">
      <alignment horizontal="left" vertical="top"/>
    </xf>
    <xf numFmtId="6" fontId="20" fillId="2" borderId="1" xfId="17" applyNumberFormat="1" applyFont="1" applyAlignment="1">
      <alignment horizontal="left"/>
    </xf>
    <xf numFmtId="14" fontId="19" fillId="0" borderId="1" xfId="0" applyNumberFormat="1" applyFont="1" applyBorder="1" applyAlignment="1">
      <alignment horizontal="left"/>
    </xf>
    <xf numFmtId="14" fontId="20" fillId="2" borderId="1" xfId="17" applyNumberFormat="1" applyFont="1" applyAlignment="1">
      <alignment horizontal="left" vertical="center"/>
    </xf>
    <xf numFmtId="14" fontId="20" fillId="0" borderId="0" xfId="17" applyNumberFormat="1" applyFont="1" applyFill="1" applyBorder="1" applyAlignment="1">
      <alignment horizontal="left"/>
    </xf>
    <xf numFmtId="0" fontId="19" fillId="0" borderId="1" xfId="0" applyFont="1" applyBorder="1" applyAlignment="1">
      <alignment horizontal="left"/>
    </xf>
    <xf numFmtId="0" fontId="20" fillId="2" borderId="0" xfId="17" applyFont="1" applyBorder="1" applyAlignment="1">
      <alignment horizontal="left"/>
    </xf>
    <xf numFmtId="14" fontId="20" fillId="2" borderId="0" xfId="17" applyNumberFormat="1" applyFont="1" applyBorder="1" applyAlignment="1">
      <alignment horizontal="right"/>
    </xf>
    <xf numFmtId="0" fontId="20" fillId="2" borderId="0" xfId="17" applyFont="1" applyBorder="1" applyAlignment="1">
      <alignment horizontal="right"/>
    </xf>
    <xf numFmtId="0" fontId="20" fillId="2" borderId="0" xfId="17" applyFont="1" applyBorder="1" applyAlignment="1">
      <alignment horizontal="right" vertical="center"/>
    </xf>
    <xf numFmtId="0" fontId="20" fillId="2" borderId="0" xfId="17" applyNumberFormat="1" applyFont="1" applyBorder="1" applyAlignment="1">
      <alignment horizontal="left"/>
    </xf>
    <xf numFmtId="0" fontId="20" fillId="2" borderId="0" xfId="17" applyNumberFormat="1" applyFont="1" applyBorder="1" applyAlignment="1">
      <alignment horizontal="right"/>
    </xf>
    <xf numFmtId="0" fontId="20" fillId="2" borderId="0" xfId="17" applyFont="1" applyBorder="1" applyAlignment="1">
      <alignment horizontal="right" wrapText="1"/>
    </xf>
    <xf numFmtId="0" fontId="20" fillId="2" borderId="0" xfId="17" applyFont="1" applyBorder="1" applyAlignment="1">
      <alignment horizontal="left" wrapText="1"/>
    </xf>
    <xf numFmtId="14" fontId="20" fillId="2" borderId="0" xfId="17" applyNumberFormat="1" applyFont="1" applyBorder="1" applyAlignment="1">
      <alignment horizontal="left"/>
    </xf>
    <xf numFmtId="14" fontId="20" fillId="2" borderId="0" xfId="17" applyNumberFormat="1" applyFont="1" applyBorder="1" applyAlignment="1">
      <alignment horizontal="left" vertical="top"/>
    </xf>
    <xf numFmtId="0" fontId="20" fillId="2" borderId="0" xfId="17" applyFont="1" applyBorder="1" applyAlignment="1">
      <alignment horizontal="left" vertical="center" wrapText="1"/>
    </xf>
    <xf numFmtId="0" fontId="20" fillId="2" borderId="0" xfId="17" applyNumberFormat="1" applyFont="1" applyBorder="1" applyAlignment="1" applyProtection="1">
      <alignment horizontal="left"/>
    </xf>
    <xf numFmtId="2" fontId="20" fillId="2" borderId="0" xfId="17" applyNumberFormat="1" applyFont="1" applyBorder="1" applyAlignment="1">
      <alignment horizontal="right"/>
    </xf>
    <xf numFmtId="2" fontId="20" fillId="0" borderId="0" xfId="17" applyNumberFormat="1" applyFont="1" applyFill="1" applyBorder="1" applyAlignment="1">
      <alignment horizontal="right"/>
    </xf>
    <xf numFmtId="2" fontId="20" fillId="0" borderId="0" xfId="17" applyNumberFormat="1" applyFont="1" applyFill="1" applyBorder="1" applyAlignment="1" applyProtection="1">
      <alignment horizontal="left"/>
    </xf>
    <xf numFmtId="2" fontId="20" fillId="2" borderId="0" xfId="17" applyNumberFormat="1" applyFont="1" applyBorder="1" applyAlignment="1">
      <alignment horizontal="right" vertical="top"/>
    </xf>
    <xf numFmtId="2" fontId="20" fillId="0" borderId="0" xfId="17" applyNumberFormat="1" applyFont="1" applyFill="1" applyBorder="1" applyAlignment="1" applyProtection="1">
      <alignment horizontal="right"/>
    </xf>
    <xf numFmtId="2" fontId="20" fillId="2" borderId="0" xfId="17" applyNumberFormat="1" applyFont="1" applyBorder="1" applyAlignment="1" applyProtection="1">
      <alignment horizontal="right"/>
    </xf>
  </cellXfs>
  <cellStyles count="18">
    <cellStyle name="APC in process" xfId="11"/>
    <cellStyle name="COAF" xfId="15"/>
    <cellStyle name="Going green" xfId="12"/>
    <cellStyle name="Hyperlink" xfId="3" builtinId="8"/>
    <cellStyle name="No colour" xfId="17"/>
    <cellStyle name="Normal" xfId="0" builtinId="0"/>
    <cellStyle name="Normal 2" xfId="1"/>
    <cellStyle name="Normal 2 2 2" xfId="13"/>
    <cellStyle name="Normal 3" xfId="2"/>
    <cellStyle name="Normal 3 2" xfId="4"/>
    <cellStyle name="Normal 3 3" xfId="6"/>
    <cellStyle name="Normal 3 3 2" xfId="7"/>
    <cellStyle name="Normal 3 3 3" xfId="8"/>
    <cellStyle name="Normal 4" xfId="5"/>
    <cellStyle name="Normal 7" xfId="14"/>
    <cellStyle name="Normal 7 2" xfId="9"/>
    <cellStyle name="Normal 7 2 2" xfId="16"/>
    <cellStyle name="Normal 8" xfId="1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85725" y="1457325"/>
    <xdr:ext cx="838200" cy="295275"/>
    <xdr:pic>
      <xdr:nvPicPr>
        <xdr:cNvPr id="2" name="image00.png"/>
        <xdr:cNvPicPr preferRelativeResize="0"/>
      </xdr:nvPicPr>
      <xdr:blipFill>
        <a:blip xmlns:r="http://schemas.openxmlformats.org/officeDocument/2006/relationships" r:embed="rId1" cstate="print"/>
        <a:stretch>
          <a:fillRect/>
        </a:stretch>
      </xdr:blipFill>
      <xdr:spPr>
        <a:xfrm>
          <a:off x="85725" y="1457325"/>
          <a:ext cx="838200" cy="295275"/>
        </a:xfrm>
        <a:prstGeom prst="rect">
          <a:avLst/>
        </a:prstGeom>
        <a:noFill/>
      </xdr:spPr>
    </xdr:pic>
    <xdr:clientData fLocksWithSheet="0"/>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ton.ac.uk\resource\Open-Access\Active-APC-Workflow\Spreadsheets\APC-spreadsheet-2016-2017%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ibrary/Open-Access/Active-APC-Workflow/Spreadsheets/2015-2016/APC-spreadsheet-2015-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isc APC template v2"/>
      <sheetName val="Sheet2"/>
      <sheetName val="Sheet3"/>
      <sheetName val="Sheet1"/>
      <sheetName val="Contacts"/>
      <sheetName val="Instructions"/>
      <sheetName val="COAF reporting"/>
      <sheetName val="RCUK reporting"/>
      <sheetName val="RCUK compliance summary"/>
      <sheetName val="definitions"/>
      <sheetName val="RCUK-FBLA"/>
      <sheetName val="RCUK-FEE"/>
      <sheetName val="RCUK-FH"/>
      <sheetName val="RCUK-FHS"/>
      <sheetName val="RCUK-FM"/>
      <sheetName val="RCUK-FNES"/>
      <sheetName val="RCUK-FPSE"/>
      <sheetName val="RCUK-FSHMS"/>
    </sheetNames>
    <sheetDataSet>
      <sheetData sheetId="0"/>
      <sheetData sheetId="1"/>
      <sheetData sheetId="2"/>
      <sheetData sheetId="3"/>
      <sheetData sheetId="4">
        <row r="13">
          <cell r="B13" t="str">
            <v>FBLA - Law</v>
          </cell>
        </row>
        <row r="14">
          <cell r="B14" t="str">
            <v>FBLA - Southampton Business School</v>
          </cell>
        </row>
        <row r="15">
          <cell r="B15" t="str">
            <v>FBLA - WSA</v>
          </cell>
        </row>
        <row r="16">
          <cell r="B16" t="str">
            <v>FEE</v>
          </cell>
        </row>
        <row r="17">
          <cell r="B17" t="str">
            <v>FHS</v>
          </cell>
        </row>
        <row r="18">
          <cell r="B18" t="str">
            <v>FH</v>
          </cell>
        </row>
        <row r="19">
          <cell r="B19" t="str">
            <v>FM - Cancer Sciences</v>
          </cell>
        </row>
        <row r="20">
          <cell r="B20" t="str">
            <v>FM - HDH</v>
          </cell>
        </row>
        <row r="21">
          <cell r="B21" t="str">
            <v>FM - CES</v>
          </cell>
        </row>
        <row r="22">
          <cell r="B22" t="str">
            <v>FM - Primary Care &amp; Population Sciences</v>
          </cell>
        </row>
        <row r="23">
          <cell r="B23" t="str">
            <v>FM - Medical Education</v>
          </cell>
        </row>
        <row r="24">
          <cell r="B24" t="str">
            <v>FNES - Centre for Biological Sciences</v>
          </cell>
        </row>
        <row r="25">
          <cell r="B25" t="str">
            <v>FNES - Chemistry</v>
          </cell>
        </row>
        <row r="26">
          <cell r="B26" t="str">
            <v>FNES - Ocean &amp; Earth Science</v>
          </cell>
        </row>
        <row r="27">
          <cell r="B27" t="str">
            <v>FPSE - ECS</v>
          </cell>
        </row>
        <row r="28">
          <cell r="B28" t="str">
            <v>FPSE - Physics &amp; Astronomy</v>
          </cell>
        </row>
        <row r="29">
          <cell r="B29" t="str">
            <v>FPSE - ORC</v>
          </cell>
        </row>
        <row r="30">
          <cell r="B30" t="str">
            <v>FSHMS - Education</v>
          </cell>
        </row>
        <row r="31">
          <cell r="B31" t="str">
            <v>FSHMS - Geography &amp; Environment</v>
          </cell>
        </row>
        <row r="32">
          <cell r="B32" t="str">
            <v>FSHMS - Mathematical Sciences</v>
          </cell>
        </row>
        <row r="33">
          <cell r="B33" t="str">
            <v>FSHMS - Psychology</v>
          </cell>
        </row>
        <row r="34">
          <cell r="B34" t="str">
            <v>FSHMS - Social Sciences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isc APC template v2"/>
      <sheetName val="Sheet1"/>
      <sheetName val="Contacts"/>
      <sheetName val="Instructions"/>
      <sheetName val="COAF reporting"/>
      <sheetName val="RCUK reporting"/>
      <sheetName val="RCUK compliance summary"/>
      <sheetName val="definitions"/>
      <sheetName val="RCUK-FBLA"/>
      <sheetName val="RCUK-FEE"/>
      <sheetName val="RCUK-FH"/>
      <sheetName val="RCUK-FHS"/>
      <sheetName val="RCUK-FM"/>
      <sheetName val="RCUK-FNES"/>
      <sheetName val="RCUK-FPSE"/>
      <sheetName val="RCUK-FSHMS"/>
    </sheetNames>
    <sheetDataSet>
      <sheetData sheetId="0" refreshError="1"/>
      <sheetData sheetId="1" refreshError="1"/>
      <sheetData sheetId="2">
        <row r="13">
          <cell r="B13" t="str">
            <v>FBLA - Law</v>
          </cell>
        </row>
        <row r="14">
          <cell r="B14" t="str">
            <v>FBLA - Southampton Business School</v>
          </cell>
        </row>
        <row r="15">
          <cell r="B15" t="str">
            <v>FBLA - WSA</v>
          </cell>
        </row>
        <row r="16">
          <cell r="B16" t="str">
            <v>FEE</v>
          </cell>
        </row>
        <row r="17">
          <cell r="B17" t="str">
            <v>FHS</v>
          </cell>
        </row>
        <row r="18">
          <cell r="B18" t="str">
            <v>FH</v>
          </cell>
        </row>
        <row r="19">
          <cell r="B19" t="str">
            <v>FM - Cancer Sciences</v>
          </cell>
        </row>
        <row r="20">
          <cell r="B20" t="str">
            <v>FM - HDH</v>
          </cell>
        </row>
        <row r="21">
          <cell r="B21" t="str">
            <v>FM - CES</v>
          </cell>
        </row>
        <row r="22">
          <cell r="B22" t="str">
            <v>FM - Primary Care &amp; Population Sciences</v>
          </cell>
        </row>
        <row r="23">
          <cell r="B23" t="str">
            <v>FM - Medical Education</v>
          </cell>
        </row>
        <row r="24">
          <cell r="B24" t="str">
            <v>FNES - Centre for Biological Sciences</v>
          </cell>
        </row>
        <row r="25">
          <cell r="B25" t="str">
            <v>FNES - Chemistry</v>
          </cell>
        </row>
        <row r="26">
          <cell r="B26" t="str">
            <v>FNES - Ocean &amp; Earth Science</v>
          </cell>
        </row>
        <row r="27">
          <cell r="B27" t="str">
            <v>FPSE - ECS</v>
          </cell>
        </row>
        <row r="28">
          <cell r="B28" t="str">
            <v>FPSE - Physics &amp; Astronomy</v>
          </cell>
        </row>
        <row r="29">
          <cell r="B29" t="str">
            <v>FPSE - ORC</v>
          </cell>
        </row>
        <row r="30">
          <cell r="B30" t="str">
            <v>FSHMS - Education</v>
          </cell>
        </row>
        <row r="31">
          <cell r="B31" t="str">
            <v>FSHMS - Geography &amp; Environment</v>
          </cell>
        </row>
        <row r="32">
          <cell r="B32" t="str">
            <v>FSHMS - Mathematical Sciences</v>
          </cell>
        </row>
        <row r="33">
          <cell r="B33" t="str">
            <v>FSHMS - Psychology</v>
          </cell>
        </row>
        <row r="34">
          <cell r="B34" t="str">
            <v>FSHMS - Social Sciences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isc-collections.ac.uk/Jisc-Monitor/APC-data-collection/Jisc-APC-template-FAQ/" TargetMode="External"/><Relationship Id="rId1" Type="http://schemas.openxmlformats.org/officeDocument/2006/relationships/hyperlink" Target="https://www.jisc-collections.ac.uk/Jisc-Monitor/APC-data-collectio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dictionary.casrai.org/Journal_Article/Publisher_Name" TargetMode="External"/><Relationship Id="rId13" Type="http://schemas.openxmlformats.org/officeDocument/2006/relationships/hyperlink" Target="http://dictionary.casrai.org/APC_Payment/Correct_Licence_Applied" TargetMode="External"/><Relationship Id="rId18" Type="http://schemas.openxmlformats.org/officeDocument/2006/relationships/hyperlink" Target="http://dictionary.casrai.org/APC_Payment/Amount_Paid" TargetMode="External"/><Relationship Id="rId3" Type="http://schemas.openxmlformats.org/officeDocument/2006/relationships/hyperlink" Target="http://dictionary.casrai.org/Internal_OA_Cost_Application/Author_Organisational_Unit" TargetMode="External"/><Relationship Id="rId21" Type="http://schemas.openxmlformats.org/officeDocument/2006/relationships/hyperlink" Target="http://dictionary.casrai.org/APC_Payment/Source_Fund(s)" TargetMode="External"/><Relationship Id="rId7" Type="http://schemas.openxmlformats.org/officeDocument/2006/relationships/hyperlink" Target="http://dictionary.casrai.org/Journal_Article/ISSN" TargetMode="External"/><Relationship Id="rId12" Type="http://schemas.openxmlformats.org/officeDocument/2006/relationships/hyperlink" Target="http://dictionary.casrai.org/APC_Payment/Licence_Type" TargetMode="External"/><Relationship Id="rId17" Type="http://schemas.openxmlformats.org/officeDocument/2006/relationships/hyperlink" Target="http://dictionary.casrai.org/APC_Payment/VAT_Amount" TargetMode="External"/><Relationship Id="rId2" Type="http://schemas.openxmlformats.org/officeDocument/2006/relationships/hyperlink" Target="http://dictionary.casrai.org/Internal_OA_Cost_Application/Date" TargetMode="External"/><Relationship Id="rId16" Type="http://schemas.openxmlformats.org/officeDocument/2006/relationships/hyperlink" Target="http://dictionary.casrai.org/APC_Payment/Currency" TargetMode="External"/><Relationship Id="rId20" Type="http://schemas.openxmlformats.org/officeDocument/2006/relationships/hyperlink" Target="http://dictionary.casrai.org/APC_Payment/Source_Fund(s)" TargetMode="External"/><Relationship Id="rId1" Type="http://schemas.openxmlformats.org/officeDocument/2006/relationships/hyperlink" Target="http://dictionary.casrai.org/Internal_OA_Cost_Application/Author_Name" TargetMode="External"/><Relationship Id="rId6" Type="http://schemas.openxmlformats.org/officeDocument/2006/relationships/hyperlink" Target="http://dictionary.casrai.org/Journal_Article/DOI" TargetMode="External"/><Relationship Id="rId11" Type="http://schemas.openxmlformats.org/officeDocument/2006/relationships/hyperlink" Target="http://dictionary.casrai.org/Journal_Article/Publication_Date" TargetMode="External"/><Relationship Id="rId5" Type="http://schemas.openxmlformats.org/officeDocument/2006/relationships/hyperlink" Target="http://dictionary.casrai.org/Journal_Article/PMC_ID" TargetMode="External"/><Relationship Id="rId15" Type="http://schemas.openxmlformats.org/officeDocument/2006/relationships/hyperlink" Target="http://dictionary.casrai.org/APC_Payment/Date" TargetMode="External"/><Relationship Id="rId10" Type="http://schemas.openxmlformats.org/officeDocument/2006/relationships/hyperlink" Target="http://dictionary.casrai.org/Journal_Article/Article_Title" TargetMode="External"/><Relationship Id="rId19" Type="http://schemas.openxmlformats.org/officeDocument/2006/relationships/hyperlink" Target="http://dictionary.casrai.org/APC_Payment/Source_Fund(s)" TargetMode="External"/><Relationship Id="rId4" Type="http://schemas.openxmlformats.org/officeDocument/2006/relationships/hyperlink" Target="http://dictionary.casrai.org/Internal_OA_Cost_Application/External_Notes" TargetMode="External"/><Relationship Id="rId9" Type="http://schemas.openxmlformats.org/officeDocument/2006/relationships/hyperlink" Target="http://dictionary.casrai.org/Journal_Article/Journal" TargetMode="External"/><Relationship Id="rId14" Type="http://schemas.openxmlformats.org/officeDocument/2006/relationships/hyperlink" Target="http://dictionary.casrai.org/APC_Payment/Publication_Problems"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x.doi.org/10.1016/j.imbio.2016.10.015" TargetMode="External"/><Relationship Id="rId2" Type="http://schemas.openxmlformats.org/officeDocument/2006/relationships/hyperlink" Target="http://dx.doi.org/10.1186/s12963-016-0106-0" TargetMode="External"/><Relationship Id="rId1" Type="http://schemas.openxmlformats.org/officeDocument/2006/relationships/hyperlink" Target="http://dx.doi.org/10.1371/journal.pone.0156963" TargetMode="External"/><Relationship Id="rId5" Type="http://schemas.openxmlformats.org/officeDocument/2006/relationships/printerSettings" Target="../printerSettings/printerSettings3.bin"/><Relationship Id="rId4" Type="http://schemas.openxmlformats.org/officeDocument/2006/relationships/hyperlink" Target="http://dx.doi.org/10.1016/j.jocs.2016.11.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11" sqref="B11"/>
    </sheetView>
  </sheetViews>
  <sheetFormatPr defaultRowHeight="15.75" customHeight="1" x14ac:dyDescent="0.25"/>
  <cols>
    <col min="1" max="1" width="27" customWidth="1"/>
    <col min="2" max="2" width="46.88671875" customWidth="1"/>
    <col min="3" max="3" width="58.109375" customWidth="1"/>
  </cols>
  <sheetData>
    <row r="1" spans="1:4" ht="30" customHeight="1" x14ac:dyDescent="0.25">
      <c r="A1" s="51" t="s">
        <v>107</v>
      </c>
      <c r="B1" s="52"/>
      <c r="C1" s="53"/>
      <c r="D1" s="28"/>
    </row>
    <row r="2" spans="1:4" ht="15.75" customHeight="1" x14ac:dyDescent="0.25">
      <c r="A2" s="54" t="s">
        <v>106</v>
      </c>
      <c r="B2" s="55"/>
      <c r="C2" s="29" t="s">
        <v>104</v>
      </c>
    </row>
    <row r="3" spans="1:4" ht="15.75" customHeight="1" x14ac:dyDescent="0.25">
      <c r="A3" s="30" t="s">
        <v>105</v>
      </c>
      <c r="B3" s="31" t="s">
        <v>108</v>
      </c>
      <c r="C3" s="32"/>
      <c r="D3" s="28"/>
    </row>
    <row r="4" spans="1:4" ht="30" customHeight="1" x14ac:dyDescent="0.25">
      <c r="A4" s="39" t="s">
        <v>138</v>
      </c>
      <c r="B4" s="40"/>
      <c r="C4" s="41"/>
      <c r="D4" s="28"/>
    </row>
    <row r="5" spans="1:4" ht="15.75" customHeight="1" x14ac:dyDescent="0.25">
      <c r="A5" s="42" t="s">
        <v>0</v>
      </c>
      <c r="B5" s="43"/>
      <c r="C5" s="44"/>
      <c r="D5" s="28"/>
    </row>
    <row r="6" spans="1:4" ht="37.5" customHeight="1" x14ac:dyDescent="0.25">
      <c r="A6" s="45"/>
      <c r="B6" s="46"/>
      <c r="C6" s="47"/>
      <c r="D6" s="28"/>
    </row>
    <row r="7" spans="1:4" ht="30" customHeight="1" x14ac:dyDescent="0.25">
      <c r="A7" s="48" t="s">
        <v>70</v>
      </c>
      <c r="B7" s="49"/>
      <c r="C7" s="50"/>
      <c r="D7" s="28"/>
    </row>
  </sheetData>
  <mergeCells count="6">
    <mergeCell ref="A4:C4"/>
    <mergeCell ref="A5:C5"/>
    <mergeCell ref="A6:C6"/>
    <mergeCell ref="A7:C7"/>
    <mergeCell ref="A1:C1"/>
    <mergeCell ref="A2:B2"/>
  </mergeCells>
  <hyperlinks>
    <hyperlink ref="C2" r:id="rId1"/>
    <hyperlink ref="B3"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28" zoomScaleNormal="100" workbookViewId="0">
      <selection activeCell="C29" sqref="C29"/>
    </sheetView>
  </sheetViews>
  <sheetFormatPr defaultColWidth="9.109375" defaultRowHeight="13.2" x14ac:dyDescent="0.25"/>
  <cols>
    <col min="1" max="1" width="13.33203125" style="2" customWidth="1"/>
    <col min="2" max="2" width="56.5546875" style="2" customWidth="1"/>
    <col min="3" max="3" width="67.88671875" style="2" customWidth="1"/>
    <col min="4" max="4" width="25.5546875" style="2" customWidth="1"/>
    <col min="5" max="5" width="71.44140625" style="2" customWidth="1"/>
    <col min="6" max="16384" width="9.109375" style="2"/>
  </cols>
  <sheetData>
    <row r="1" spans="1:5" ht="30" customHeight="1" x14ac:dyDescent="0.25">
      <c r="A1" s="56" t="s">
        <v>117</v>
      </c>
      <c r="B1" s="57"/>
      <c r="C1" s="58"/>
    </row>
    <row r="2" spans="1:5" s="3" customFormat="1" ht="46.5" customHeight="1" x14ac:dyDescent="0.25">
      <c r="A2" s="62" t="s">
        <v>111</v>
      </c>
      <c r="B2" s="63"/>
      <c r="C2" s="64"/>
    </row>
    <row r="3" spans="1:5" ht="46.5" customHeight="1" x14ac:dyDescent="0.25">
      <c r="A3" s="65" t="s">
        <v>118</v>
      </c>
      <c r="B3" s="66"/>
      <c r="C3" s="67"/>
    </row>
    <row r="4" spans="1:5" ht="15.75" customHeight="1" x14ac:dyDescent="0.25">
      <c r="A4" s="68"/>
      <c r="B4" s="68"/>
      <c r="C4" s="68"/>
    </row>
    <row r="5" spans="1:5" ht="15.75" customHeight="1" x14ac:dyDescent="0.25">
      <c r="A5" s="4"/>
      <c r="B5" s="1" t="s">
        <v>2</v>
      </c>
      <c r="C5" s="1" t="s">
        <v>3</v>
      </c>
      <c r="D5" s="5" t="s">
        <v>109</v>
      </c>
      <c r="E5" s="6" t="s">
        <v>110</v>
      </c>
    </row>
    <row r="6" spans="1:5" ht="30" customHeight="1" x14ac:dyDescent="0.25">
      <c r="A6" s="59" t="s">
        <v>1</v>
      </c>
      <c r="B6" s="7" t="s">
        <v>4</v>
      </c>
      <c r="C6" s="19" t="s">
        <v>69</v>
      </c>
      <c r="D6" s="8"/>
      <c r="E6" s="33" t="s">
        <v>119</v>
      </c>
    </row>
    <row r="7" spans="1:5" ht="15.75" customHeight="1" x14ac:dyDescent="0.25">
      <c r="A7" s="60"/>
      <c r="B7" s="8" t="s">
        <v>5</v>
      </c>
      <c r="C7" s="14" t="s">
        <v>6</v>
      </c>
      <c r="D7" s="8"/>
      <c r="E7" s="17"/>
    </row>
    <row r="8" spans="1:5" ht="15.75" customHeight="1" x14ac:dyDescent="0.25">
      <c r="A8" s="61"/>
      <c r="B8" s="9" t="s">
        <v>7</v>
      </c>
      <c r="C8" s="20" t="s">
        <v>87</v>
      </c>
      <c r="D8" s="9"/>
      <c r="E8" s="34" t="s">
        <v>121</v>
      </c>
    </row>
    <row r="9" spans="1:5" ht="30" customHeight="1" x14ac:dyDescent="0.25">
      <c r="A9" s="59" t="s">
        <v>8</v>
      </c>
      <c r="B9" s="7" t="s">
        <v>9</v>
      </c>
      <c r="C9" s="19" t="s">
        <v>88</v>
      </c>
      <c r="D9" s="8"/>
      <c r="E9" s="33" t="s">
        <v>123</v>
      </c>
    </row>
    <row r="10" spans="1:5" ht="15.75" customHeight="1" x14ac:dyDescent="0.25">
      <c r="A10" s="60"/>
      <c r="B10" s="8" t="s">
        <v>10</v>
      </c>
      <c r="C10" s="14" t="s">
        <v>11</v>
      </c>
      <c r="D10" s="8"/>
      <c r="E10" s="17"/>
    </row>
    <row r="11" spans="1:5" ht="15.75" customHeight="1" x14ac:dyDescent="0.25">
      <c r="A11" s="60"/>
      <c r="B11" s="10" t="s">
        <v>12</v>
      </c>
      <c r="C11" s="21" t="s">
        <v>89</v>
      </c>
      <c r="D11" s="10" t="s">
        <v>80</v>
      </c>
      <c r="E11" s="35" t="s">
        <v>124</v>
      </c>
    </row>
    <row r="12" spans="1:5" ht="30" customHeight="1" x14ac:dyDescent="0.25">
      <c r="A12" s="60"/>
      <c r="B12" s="8" t="s">
        <v>13</v>
      </c>
      <c r="C12" s="14" t="s">
        <v>112</v>
      </c>
      <c r="D12" s="8"/>
      <c r="E12" s="33" t="s">
        <v>120</v>
      </c>
    </row>
    <row r="13" spans="1:5" ht="15.75" customHeight="1" x14ac:dyDescent="0.25">
      <c r="A13" s="60"/>
      <c r="B13" s="10" t="s">
        <v>14</v>
      </c>
      <c r="C13" s="21" t="s">
        <v>91</v>
      </c>
      <c r="D13" s="10" t="s">
        <v>81</v>
      </c>
      <c r="E13" s="35" t="s">
        <v>126</v>
      </c>
    </row>
    <row r="14" spans="1:5" ht="30" customHeight="1" x14ac:dyDescent="0.25">
      <c r="A14" s="60"/>
      <c r="B14" s="10" t="s">
        <v>15</v>
      </c>
      <c r="C14" s="21" t="s">
        <v>16</v>
      </c>
      <c r="D14" s="10"/>
      <c r="E14" s="35" t="s">
        <v>127</v>
      </c>
    </row>
    <row r="15" spans="1:5" ht="15.75" customHeight="1" x14ac:dyDescent="0.25">
      <c r="A15" s="60"/>
      <c r="B15" s="8" t="s">
        <v>17</v>
      </c>
      <c r="C15" s="14" t="s">
        <v>90</v>
      </c>
      <c r="D15" s="8" t="s">
        <v>86</v>
      </c>
      <c r="E15" s="33" t="s">
        <v>125</v>
      </c>
    </row>
    <row r="16" spans="1:5" ht="30" customHeight="1" x14ac:dyDescent="0.25">
      <c r="A16" s="60"/>
      <c r="B16" s="8" t="s">
        <v>18</v>
      </c>
      <c r="C16" s="14" t="s">
        <v>19</v>
      </c>
      <c r="D16" s="8" t="s">
        <v>113</v>
      </c>
      <c r="E16" s="17" t="s">
        <v>79</v>
      </c>
    </row>
    <row r="17" spans="1:5" ht="15.75" customHeight="1" x14ac:dyDescent="0.25">
      <c r="A17" s="60"/>
      <c r="B17" s="10" t="s">
        <v>20</v>
      </c>
      <c r="C17" s="21" t="s">
        <v>21</v>
      </c>
      <c r="D17" s="10" t="s">
        <v>82</v>
      </c>
      <c r="E17" s="35" t="s">
        <v>128</v>
      </c>
    </row>
    <row r="18" spans="1:5" ht="60" customHeight="1" x14ac:dyDescent="0.25">
      <c r="A18" s="61"/>
      <c r="B18" s="11" t="s">
        <v>22</v>
      </c>
      <c r="C18" s="15" t="s">
        <v>92</v>
      </c>
      <c r="D18" s="11" t="s">
        <v>83</v>
      </c>
      <c r="E18" s="36" t="s">
        <v>129</v>
      </c>
    </row>
    <row r="19" spans="1:5" ht="60" customHeight="1" x14ac:dyDescent="0.25">
      <c r="A19" s="59" t="s">
        <v>23</v>
      </c>
      <c r="B19" s="12" t="s">
        <v>24</v>
      </c>
      <c r="C19" s="22" t="s">
        <v>56</v>
      </c>
      <c r="D19" s="10"/>
      <c r="E19" s="35" t="s">
        <v>137</v>
      </c>
    </row>
    <row r="20" spans="1:5" ht="15.75" customHeight="1" x14ac:dyDescent="0.25">
      <c r="A20" s="60"/>
      <c r="B20" s="8" t="s">
        <v>25</v>
      </c>
      <c r="C20" s="14" t="s">
        <v>26</v>
      </c>
      <c r="D20" s="8"/>
      <c r="E20" s="33" t="s">
        <v>137</v>
      </c>
    </row>
    <row r="21" spans="1:5" ht="15.75" customHeight="1" x14ac:dyDescent="0.25">
      <c r="A21" s="60"/>
      <c r="B21" s="8" t="s">
        <v>27</v>
      </c>
      <c r="C21" s="14" t="s">
        <v>28</v>
      </c>
      <c r="D21" s="8"/>
      <c r="E21" s="33" t="s">
        <v>137</v>
      </c>
    </row>
    <row r="22" spans="1:5" ht="30" customHeight="1" x14ac:dyDescent="0.25">
      <c r="A22" s="60"/>
      <c r="B22" s="8" t="s">
        <v>29</v>
      </c>
      <c r="C22" s="23" t="s">
        <v>99</v>
      </c>
      <c r="D22" s="8" t="s">
        <v>84</v>
      </c>
      <c r="E22" s="17"/>
    </row>
    <row r="23" spans="1:5" ht="15.75" customHeight="1" x14ac:dyDescent="0.25">
      <c r="A23" s="60"/>
      <c r="B23" s="8" t="s">
        <v>30</v>
      </c>
      <c r="C23" s="14" t="s">
        <v>100</v>
      </c>
      <c r="D23" s="8" t="s">
        <v>84</v>
      </c>
      <c r="E23" s="17"/>
    </row>
    <row r="24" spans="1:5" ht="15.75" customHeight="1" x14ac:dyDescent="0.25">
      <c r="A24" s="60"/>
      <c r="B24" s="8" t="s">
        <v>31</v>
      </c>
      <c r="C24" s="14" t="s">
        <v>101</v>
      </c>
      <c r="D24" s="8" t="s">
        <v>84</v>
      </c>
      <c r="E24" s="17"/>
    </row>
    <row r="25" spans="1:5" ht="15.75" customHeight="1" x14ac:dyDescent="0.25">
      <c r="A25" s="60"/>
      <c r="B25" s="8" t="s">
        <v>71</v>
      </c>
      <c r="C25" s="14" t="s">
        <v>74</v>
      </c>
      <c r="D25" s="8" t="s">
        <v>84</v>
      </c>
      <c r="E25" s="17"/>
    </row>
    <row r="26" spans="1:5" ht="15.75" customHeight="1" x14ac:dyDescent="0.25">
      <c r="A26" s="60"/>
      <c r="B26" s="8" t="s">
        <v>72</v>
      </c>
      <c r="C26" s="14" t="s">
        <v>75</v>
      </c>
      <c r="D26" s="8" t="s">
        <v>84</v>
      </c>
      <c r="E26" s="17"/>
    </row>
    <row r="27" spans="1:5" ht="15.75" customHeight="1" x14ac:dyDescent="0.25">
      <c r="A27" s="61"/>
      <c r="B27" s="9" t="s">
        <v>73</v>
      </c>
      <c r="C27" s="20" t="s">
        <v>76</v>
      </c>
      <c r="D27" s="8" t="s">
        <v>84</v>
      </c>
      <c r="E27" s="17"/>
    </row>
    <row r="28" spans="1:5" ht="43.5" customHeight="1" x14ac:dyDescent="0.25">
      <c r="A28" s="59" t="s">
        <v>32</v>
      </c>
      <c r="B28" s="12" t="s">
        <v>33</v>
      </c>
      <c r="C28" s="24" t="s">
        <v>68</v>
      </c>
      <c r="D28" s="12"/>
      <c r="E28" s="37" t="s">
        <v>133</v>
      </c>
    </row>
    <row r="29" spans="1:5" ht="30" customHeight="1" x14ac:dyDescent="0.25">
      <c r="A29" s="60"/>
      <c r="B29" s="8" t="s">
        <v>42</v>
      </c>
      <c r="C29" s="14" t="s">
        <v>95</v>
      </c>
      <c r="D29" s="8"/>
      <c r="E29" s="17" t="s">
        <v>79</v>
      </c>
    </row>
    <row r="30" spans="1:5" ht="30" customHeight="1" x14ac:dyDescent="0.25">
      <c r="A30" s="60"/>
      <c r="B30" s="8" t="s">
        <v>59</v>
      </c>
      <c r="C30" s="14" t="s">
        <v>67</v>
      </c>
      <c r="D30" s="8"/>
      <c r="E30" s="33" t="s">
        <v>136</v>
      </c>
    </row>
    <row r="31" spans="1:5" ht="15.75" customHeight="1" x14ac:dyDescent="0.25">
      <c r="A31" s="60"/>
      <c r="B31" s="8" t="s">
        <v>60</v>
      </c>
      <c r="C31" s="14" t="s">
        <v>65</v>
      </c>
      <c r="D31" s="8"/>
      <c r="E31" s="33" t="s">
        <v>135</v>
      </c>
    </row>
    <row r="32" spans="1:5" ht="30" customHeight="1" x14ac:dyDescent="0.25">
      <c r="A32" s="60"/>
      <c r="B32" s="8" t="s">
        <v>34</v>
      </c>
      <c r="C32" s="14" t="s">
        <v>96</v>
      </c>
      <c r="D32" s="8"/>
      <c r="E32" s="33" t="s">
        <v>134</v>
      </c>
    </row>
    <row r="33" spans="1:5" ht="60" customHeight="1" x14ac:dyDescent="0.25">
      <c r="A33" s="60"/>
      <c r="B33" s="10" t="s">
        <v>43</v>
      </c>
      <c r="C33" s="21" t="s">
        <v>97</v>
      </c>
      <c r="D33" s="10"/>
      <c r="E33" s="18"/>
    </row>
    <row r="34" spans="1:5" ht="15.75" customHeight="1" x14ac:dyDescent="0.25">
      <c r="A34" s="60"/>
      <c r="B34" s="13" t="s">
        <v>61</v>
      </c>
      <c r="C34" s="14" t="s">
        <v>66</v>
      </c>
      <c r="D34" s="8"/>
      <c r="E34" s="17"/>
    </row>
    <row r="35" spans="1:5" ht="15.75" customHeight="1" x14ac:dyDescent="0.25">
      <c r="A35" s="60"/>
      <c r="B35" s="13" t="s">
        <v>62</v>
      </c>
      <c r="C35" s="25" t="s">
        <v>64</v>
      </c>
      <c r="D35" s="8"/>
      <c r="E35" s="17"/>
    </row>
    <row r="36" spans="1:5" ht="44.25" customHeight="1" x14ac:dyDescent="0.25">
      <c r="A36" s="60"/>
      <c r="B36" s="8" t="s">
        <v>63</v>
      </c>
      <c r="C36" s="14" t="s">
        <v>98</v>
      </c>
      <c r="D36" s="8"/>
      <c r="E36" s="17"/>
    </row>
    <row r="37" spans="1:5" ht="44.25" customHeight="1" x14ac:dyDescent="0.25">
      <c r="A37" s="60"/>
      <c r="B37" s="8" t="s">
        <v>35</v>
      </c>
      <c r="C37" s="14" t="s">
        <v>36</v>
      </c>
      <c r="D37" s="8" t="s">
        <v>79</v>
      </c>
      <c r="E37" s="17"/>
    </row>
    <row r="38" spans="1:5" ht="15.75" customHeight="1" x14ac:dyDescent="0.25">
      <c r="A38" s="60"/>
      <c r="B38" s="14" t="s">
        <v>37</v>
      </c>
      <c r="C38" s="14" t="s">
        <v>103</v>
      </c>
      <c r="D38" s="8" t="s">
        <v>79</v>
      </c>
      <c r="E38" s="17"/>
    </row>
    <row r="39" spans="1:5" ht="15.75" customHeight="1" x14ac:dyDescent="0.25">
      <c r="A39" s="61"/>
      <c r="B39" s="15" t="s">
        <v>78</v>
      </c>
      <c r="C39" s="11" t="s">
        <v>102</v>
      </c>
      <c r="D39" s="10" t="s">
        <v>79</v>
      </c>
      <c r="E39" s="18"/>
    </row>
    <row r="40" spans="1:5" ht="30" customHeight="1" x14ac:dyDescent="0.25">
      <c r="A40" s="59" t="s">
        <v>38</v>
      </c>
      <c r="B40" s="12" t="s">
        <v>39</v>
      </c>
      <c r="C40" s="24" t="s">
        <v>93</v>
      </c>
      <c r="D40" s="12" t="s">
        <v>85</v>
      </c>
      <c r="E40" s="37" t="s">
        <v>130</v>
      </c>
    </row>
    <row r="41" spans="1:5" ht="30" customHeight="1" x14ac:dyDescent="0.25">
      <c r="A41" s="60"/>
      <c r="B41" s="8" t="s">
        <v>94</v>
      </c>
      <c r="C41" s="14" t="s">
        <v>116</v>
      </c>
      <c r="D41" s="8"/>
      <c r="E41" s="33" t="s">
        <v>131</v>
      </c>
    </row>
    <row r="42" spans="1:5" ht="44.25" customHeight="1" x14ac:dyDescent="0.25">
      <c r="A42" s="61"/>
      <c r="B42" s="9" t="s">
        <v>114</v>
      </c>
      <c r="C42" s="20" t="s">
        <v>40</v>
      </c>
      <c r="D42" s="9"/>
      <c r="E42" s="38" t="s">
        <v>132</v>
      </c>
    </row>
    <row r="43" spans="1:5" ht="30" customHeight="1" x14ac:dyDescent="0.25">
      <c r="A43" s="27" t="s">
        <v>41</v>
      </c>
      <c r="B43" s="16" t="s">
        <v>41</v>
      </c>
      <c r="C43" s="26" t="s">
        <v>115</v>
      </c>
      <c r="D43" s="9"/>
      <c r="E43" s="34" t="s">
        <v>122</v>
      </c>
    </row>
  </sheetData>
  <mergeCells count="9">
    <mergeCell ref="A1:C1"/>
    <mergeCell ref="A28:A39"/>
    <mergeCell ref="A40:A42"/>
    <mergeCell ref="A2:C2"/>
    <mergeCell ref="A3:C3"/>
    <mergeCell ref="A6:A8"/>
    <mergeCell ref="A9:A18"/>
    <mergeCell ref="A19:A27"/>
    <mergeCell ref="A4:C4"/>
  </mergeCells>
  <hyperlinks>
    <hyperlink ref="E12" r:id="rId1"/>
    <hyperlink ref="E6" r:id="rId2"/>
    <hyperlink ref="E8" r:id="rId3"/>
    <hyperlink ref="E43" r:id="rId4"/>
    <hyperlink ref="E9" r:id="rId5"/>
    <hyperlink ref="E11" r:id="rId6"/>
    <hyperlink ref="E15" r:id="rId7"/>
    <hyperlink ref="E13" r:id="rId8"/>
    <hyperlink ref="E14" r:id="rId9"/>
    <hyperlink ref="E17" r:id="rId10"/>
    <hyperlink ref="E18" r:id="rId11"/>
    <hyperlink ref="E40" r:id="rId12"/>
    <hyperlink ref="E41" r:id="rId13"/>
    <hyperlink ref="E42" r:id="rId14"/>
    <hyperlink ref="E28" r:id="rId15"/>
    <hyperlink ref="E32" r:id="rId16"/>
    <hyperlink ref="E31" r:id="rId17"/>
    <hyperlink ref="E30" r:id="rId18"/>
    <hyperlink ref="E19" r:id="rId19"/>
    <hyperlink ref="E20" r:id="rId20"/>
    <hyperlink ref="E21" r:id="rId21"/>
  </hyperlinks>
  <pageMargins left="0.7" right="0.7" top="0.75" bottom="0.75" header="0.3" footer="0.3"/>
  <pageSetup paperSize="9" orientation="portrait"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8"/>
  <sheetViews>
    <sheetView tabSelected="1" workbookViewId="0">
      <pane ySplit="1" topLeftCell="A2" activePane="bottomLeft" state="frozen"/>
      <selection activeCell="W1" sqref="W1"/>
      <selection pane="bottomLeft" activeCell="G16" sqref="G16"/>
    </sheetView>
  </sheetViews>
  <sheetFormatPr defaultRowHeight="12" x14ac:dyDescent="0.25"/>
  <cols>
    <col min="1" max="1" width="9.5546875" style="124" customWidth="1"/>
    <col min="2" max="2" width="8.88671875" style="124" customWidth="1"/>
    <col min="3" max="3" width="32.109375" style="120" customWidth="1"/>
    <col min="4" max="4" width="9.88671875" style="124" bestFit="1" customWidth="1"/>
    <col min="5" max="5" width="8.88671875" style="124" customWidth="1"/>
    <col min="6" max="6" width="32.33203125" style="120" customWidth="1"/>
    <col min="7" max="7" width="8.88671875" style="124" customWidth="1"/>
    <col min="8" max="8" width="36.5546875" style="120" bestFit="1" customWidth="1"/>
    <col min="9" max="9" width="63.88671875" style="120" customWidth="1"/>
    <col min="10" max="10" width="8.88671875" style="120" customWidth="1"/>
    <col min="11" max="11" width="31.6640625" style="120" customWidth="1"/>
    <col min="12" max="12" width="31" style="120" customWidth="1"/>
    <col min="13" max="13" width="10.5546875" style="120" customWidth="1"/>
    <col min="14" max="14" width="21.44140625" style="120" bestFit="1" customWidth="1"/>
    <col min="15" max="19" width="21.6640625" style="120" customWidth="1"/>
    <col min="20" max="20" width="59.6640625" style="120" bestFit="1" customWidth="1"/>
    <col min="21" max="22" width="21.6640625" style="120" customWidth="1"/>
    <col min="23" max="23" width="14.109375" style="124" bestFit="1" customWidth="1"/>
    <col min="24" max="24" width="13.6640625" style="124" bestFit="1" customWidth="1"/>
    <col min="25" max="25" width="11.6640625" style="124" bestFit="1" customWidth="1"/>
    <col min="26" max="27" width="8.88671875" style="124"/>
    <col min="28" max="28" width="10.44140625" style="124" bestFit="1" customWidth="1"/>
    <col min="29" max="29" width="8.33203125" style="124" bestFit="1" customWidth="1"/>
    <col min="30" max="30" width="8.88671875" style="124"/>
    <col min="31" max="31" width="10.6640625" style="124" customWidth="1"/>
    <col min="32" max="32" width="33" style="120" bestFit="1" customWidth="1"/>
    <col min="33" max="33" width="15.33203125" style="141" bestFit="1" customWidth="1"/>
    <col min="34" max="34" width="16.109375" style="124" bestFit="1" customWidth="1"/>
    <col min="35" max="35" width="9.77734375" style="120" bestFit="1" customWidth="1"/>
    <col min="36" max="36" width="50.77734375" style="120" customWidth="1"/>
    <col min="37" max="37" width="10.44140625" style="124" customWidth="1"/>
    <col min="38" max="38" width="8.88671875" style="120"/>
    <col min="39" max="16384" width="8.88671875" style="124"/>
  </cols>
  <sheetData>
    <row r="1" spans="1:38" s="72" customFormat="1" ht="48" x14ac:dyDescent="0.25">
      <c r="A1" s="70" t="s">
        <v>4</v>
      </c>
      <c r="B1" s="70" t="s">
        <v>5</v>
      </c>
      <c r="C1" s="69" t="s">
        <v>7</v>
      </c>
      <c r="D1" s="70" t="s">
        <v>9</v>
      </c>
      <c r="E1" s="70" t="s">
        <v>10</v>
      </c>
      <c r="F1" s="69" t="s">
        <v>12</v>
      </c>
      <c r="G1" s="70" t="s">
        <v>13</v>
      </c>
      <c r="H1" s="69" t="s">
        <v>14</v>
      </c>
      <c r="I1" s="69" t="s">
        <v>15</v>
      </c>
      <c r="J1" s="69" t="s">
        <v>17</v>
      </c>
      <c r="K1" s="69" t="s">
        <v>18</v>
      </c>
      <c r="L1" s="69" t="s">
        <v>20</v>
      </c>
      <c r="M1" s="69" t="s">
        <v>22</v>
      </c>
      <c r="N1" s="69" t="s">
        <v>24</v>
      </c>
      <c r="O1" s="69" t="s">
        <v>25</v>
      </c>
      <c r="P1" s="69" t="s">
        <v>27</v>
      </c>
      <c r="Q1" s="69" t="s">
        <v>29</v>
      </c>
      <c r="R1" s="69" t="s">
        <v>30</v>
      </c>
      <c r="S1" s="69" t="s">
        <v>31</v>
      </c>
      <c r="T1" s="69" t="s">
        <v>71</v>
      </c>
      <c r="U1" s="69" t="s">
        <v>72</v>
      </c>
      <c r="V1" s="69" t="s">
        <v>73</v>
      </c>
      <c r="W1" s="70" t="s">
        <v>33</v>
      </c>
      <c r="X1" s="70" t="s">
        <v>42</v>
      </c>
      <c r="Y1" s="70" t="s">
        <v>59</v>
      </c>
      <c r="Z1" s="70" t="s">
        <v>60</v>
      </c>
      <c r="AA1" s="70" t="s">
        <v>34</v>
      </c>
      <c r="AB1" s="70" t="s">
        <v>43</v>
      </c>
      <c r="AC1" s="70" t="s">
        <v>61</v>
      </c>
      <c r="AD1" s="70" t="s">
        <v>62</v>
      </c>
      <c r="AE1" s="70" t="s">
        <v>63</v>
      </c>
      <c r="AF1" s="69" t="s">
        <v>35</v>
      </c>
      <c r="AG1" s="125" t="s">
        <v>44</v>
      </c>
      <c r="AH1" s="70" t="s">
        <v>77</v>
      </c>
      <c r="AI1" s="69" t="s">
        <v>45</v>
      </c>
      <c r="AJ1" s="69" t="s">
        <v>94</v>
      </c>
      <c r="AK1" s="70" t="s">
        <v>114</v>
      </c>
      <c r="AL1" s="69" t="s">
        <v>41</v>
      </c>
    </row>
    <row r="2" spans="1:38" s="83" customFormat="1" ht="36" x14ac:dyDescent="0.25">
      <c r="A2" s="81"/>
      <c r="C2" s="79" t="s">
        <v>139</v>
      </c>
      <c r="F2" s="79" t="s">
        <v>143</v>
      </c>
      <c r="H2" s="79" t="s">
        <v>140</v>
      </c>
      <c r="I2" s="79" t="s">
        <v>144</v>
      </c>
      <c r="J2" s="79"/>
      <c r="K2" s="79" t="s">
        <v>46</v>
      </c>
      <c r="L2" s="79" t="s">
        <v>145</v>
      </c>
      <c r="M2" s="78">
        <v>42397</v>
      </c>
      <c r="N2" s="79" t="s">
        <v>47</v>
      </c>
      <c r="O2" s="79" t="s">
        <v>47</v>
      </c>
      <c r="P2" s="79"/>
      <c r="Q2" s="79" t="s">
        <v>49</v>
      </c>
      <c r="R2" s="79" t="s">
        <v>49</v>
      </c>
      <c r="S2" s="79"/>
      <c r="T2" s="79" t="s">
        <v>146</v>
      </c>
      <c r="U2" s="79" t="s">
        <v>147</v>
      </c>
      <c r="V2" s="79"/>
      <c r="W2" s="81">
        <v>42415</v>
      </c>
      <c r="X2" s="82">
        <v>2250</v>
      </c>
      <c r="Y2" s="82">
        <v>1875</v>
      </c>
      <c r="Z2" s="82">
        <v>375</v>
      </c>
      <c r="AA2" s="82" t="s">
        <v>53</v>
      </c>
      <c r="AB2" s="82">
        <f>AC2+AD2</f>
        <v>2250</v>
      </c>
      <c r="AC2" s="82">
        <v>1875</v>
      </c>
      <c r="AD2" s="82">
        <v>375</v>
      </c>
      <c r="AE2" s="82"/>
      <c r="AF2" s="79" t="s">
        <v>148</v>
      </c>
      <c r="AG2" s="82"/>
      <c r="AH2" s="82">
        <v>2250</v>
      </c>
      <c r="AI2" s="79" t="s">
        <v>57</v>
      </c>
      <c r="AJ2" s="79"/>
      <c r="AL2" s="79"/>
    </row>
    <row r="3" spans="1:38" s="83" customFormat="1" x14ac:dyDescent="0.25">
      <c r="A3" s="81"/>
      <c r="C3" s="79" t="s">
        <v>139</v>
      </c>
      <c r="F3" s="79" t="s">
        <v>149</v>
      </c>
      <c r="H3" s="79" t="s">
        <v>140</v>
      </c>
      <c r="I3" s="79" t="s">
        <v>150</v>
      </c>
      <c r="J3" s="79"/>
      <c r="K3" s="79" t="s">
        <v>46</v>
      </c>
      <c r="L3" s="79" t="s">
        <v>151</v>
      </c>
      <c r="M3" s="78">
        <v>42359</v>
      </c>
      <c r="N3" s="79" t="s">
        <v>47</v>
      </c>
      <c r="O3" s="79"/>
      <c r="P3" s="79"/>
      <c r="Q3" s="79" t="s">
        <v>49</v>
      </c>
      <c r="R3" s="79"/>
      <c r="S3" s="79"/>
      <c r="T3" s="79" t="s">
        <v>152</v>
      </c>
      <c r="U3" s="79"/>
      <c r="V3" s="79"/>
      <c r="W3" s="81">
        <v>42391</v>
      </c>
      <c r="X3" s="82">
        <v>2250</v>
      </c>
      <c r="Y3" s="82">
        <v>1875</v>
      </c>
      <c r="Z3" s="82">
        <v>375</v>
      </c>
      <c r="AA3" s="83" t="s">
        <v>53</v>
      </c>
      <c r="AB3" s="82">
        <f>AC3+AD3</f>
        <v>2250</v>
      </c>
      <c r="AC3" s="82">
        <v>1875</v>
      </c>
      <c r="AD3" s="82">
        <v>375</v>
      </c>
      <c r="AE3" s="82"/>
      <c r="AF3" s="79" t="s">
        <v>148</v>
      </c>
      <c r="AG3" s="82"/>
      <c r="AH3" s="82">
        <v>2250</v>
      </c>
      <c r="AI3" s="79" t="s">
        <v>57</v>
      </c>
      <c r="AJ3" s="79"/>
      <c r="AL3" s="79"/>
    </row>
    <row r="4" spans="1:38" s="83" customFormat="1" x14ac:dyDescent="0.25">
      <c r="A4" s="81"/>
      <c r="C4" s="79" t="s">
        <v>139</v>
      </c>
      <c r="F4" s="79" t="s">
        <v>158</v>
      </c>
      <c r="H4" s="79" t="s">
        <v>140</v>
      </c>
      <c r="I4" s="79" t="s">
        <v>154</v>
      </c>
      <c r="J4" s="79"/>
      <c r="K4" s="79" t="s">
        <v>46</v>
      </c>
      <c r="L4" s="92" t="s">
        <v>159</v>
      </c>
      <c r="M4" s="78">
        <v>42419</v>
      </c>
      <c r="N4" s="79" t="s">
        <v>47</v>
      </c>
      <c r="O4" s="79"/>
      <c r="P4" s="79"/>
      <c r="Q4" s="79" t="s">
        <v>49</v>
      </c>
      <c r="R4" s="79"/>
      <c r="S4" s="79"/>
      <c r="T4" s="79" t="s">
        <v>160</v>
      </c>
      <c r="U4" s="79"/>
      <c r="V4" s="79"/>
      <c r="W4" s="81">
        <v>42395</v>
      </c>
      <c r="X4" s="82">
        <v>1350</v>
      </c>
      <c r="Y4" s="82">
        <v>1125</v>
      </c>
      <c r="Z4" s="82">
        <v>225</v>
      </c>
      <c r="AA4" s="82" t="s">
        <v>53</v>
      </c>
      <c r="AB4" s="82">
        <f>AC4+AD4</f>
        <v>1350</v>
      </c>
      <c r="AC4" s="82">
        <v>1125</v>
      </c>
      <c r="AD4" s="82">
        <v>225</v>
      </c>
      <c r="AE4" s="82"/>
      <c r="AF4" s="79" t="s">
        <v>148</v>
      </c>
      <c r="AG4" s="82"/>
      <c r="AH4" s="82">
        <v>1350</v>
      </c>
      <c r="AI4" s="79" t="s">
        <v>57</v>
      </c>
      <c r="AJ4" s="79"/>
      <c r="AL4" s="79"/>
    </row>
    <row r="5" spans="1:38" s="83" customFormat="1" x14ac:dyDescent="0.25">
      <c r="A5" s="81"/>
      <c r="C5" s="79" t="s">
        <v>153</v>
      </c>
      <c r="F5" s="79" t="s">
        <v>161</v>
      </c>
      <c r="H5" s="79" t="s">
        <v>140</v>
      </c>
      <c r="I5" s="79" t="s">
        <v>162</v>
      </c>
      <c r="J5" s="79"/>
      <c r="K5" s="79" t="s">
        <v>46</v>
      </c>
      <c r="L5" s="79" t="s">
        <v>163</v>
      </c>
      <c r="M5" s="78">
        <v>42468</v>
      </c>
      <c r="N5" s="79" t="s">
        <v>47</v>
      </c>
      <c r="O5" s="79"/>
      <c r="P5" s="79"/>
      <c r="Q5" s="79" t="s">
        <v>155</v>
      </c>
      <c r="R5" s="79"/>
      <c r="S5" s="79"/>
      <c r="T5" s="79" t="s">
        <v>164</v>
      </c>
      <c r="U5" s="79"/>
      <c r="V5" s="79"/>
      <c r="W5" s="81">
        <v>42464</v>
      </c>
      <c r="X5" s="82">
        <v>2250</v>
      </c>
      <c r="Y5" s="82">
        <v>1875</v>
      </c>
      <c r="Z5" s="82">
        <v>375</v>
      </c>
      <c r="AA5" s="82" t="s">
        <v>53</v>
      </c>
      <c r="AB5" s="82">
        <f>AC5+AD5</f>
        <v>2250</v>
      </c>
      <c r="AC5" s="82">
        <v>1875</v>
      </c>
      <c r="AD5" s="82">
        <v>375</v>
      </c>
      <c r="AE5" s="82">
        <v>1042.75</v>
      </c>
      <c r="AF5" s="79" t="s">
        <v>148</v>
      </c>
      <c r="AG5" s="82"/>
      <c r="AH5" s="82">
        <v>2250</v>
      </c>
      <c r="AI5" s="79" t="s">
        <v>57</v>
      </c>
      <c r="AJ5" s="79"/>
      <c r="AL5" s="79"/>
    </row>
    <row r="6" spans="1:38" s="83" customFormat="1" x14ac:dyDescent="0.25">
      <c r="A6" s="81"/>
      <c r="C6" s="79" t="s">
        <v>153</v>
      </c>
      <c r="F6" s="86" t="s">
        <v>165</v>
      </c>
      <c r="H6" s="79" t="s">
        <v>140</v>
      </c>
      <c r="I6" s="79" t="s">
        <v>166</v>
      </c>
      <c r="J6" s="79"/>
      <c r="K6" s="79" t="s">
        <v>46</v>
      </c>
      <c r="L6" s="79" t="s">
        <v>167</v>
      </c>
      <c r="M6" s="78">
        <v>42419</v>
      </c>
      <c r="N6" s="79" t="s">
        <v>47</v>
      </c>
      <c r="O6" s="79" t="s">
        <v>47</v>
      </c>
      <c r="P6" s="79" t="s">
        <v>47</v>
      </c>
      <c r="Q6" s="79" t="s">
        <v>49</v>
      </c>
      <c r="R6" s="79" t="s">
        <v>49</v>
      </c>
      <c r="S6" s="79" t="s">
        <v>49</v>
      </c>
      <c r="T6" s="79" t="s">
        <v>168</v>
      </c>
      <c r="U6" s="79" t="s">
        <v>169</v>
      </c>
      <c r="V6" s="79" t="s">
        <v>170</v>
      </c>
      <c r="W6" s="81">
        <v>42481</v>
      </c>
      <c r="X6" s="82">
        <v>2250</v>
      </c>
      <c r="Y6" s="82">
        <v>1875</v>
      </c>
      <c r="Z6" s="82">
        <v>375</v>
      </c>
      <c r="AA6" s="83" t="s">
        <v>53</v>
      </c>
      <c r="AB6" s="82">
        <f>AC6+AD6</f>
        <v>2250</v>
      </c>
      <c r="AC6" s="82">
        <v>1875</v>
      </c>
      <c r="AD6" s="82">
        <v>375</v>
      </c>
      <c r="AE6" s="82">
        <v>857.14</v>
      </c>
      <c r="AF6" s="79" t="s">
        <v>148</v>
      </c>
      <c r="AG6" s="82"/>
      <c r="AH6" s="82">
        <v>2250</v>
      </c>
      <c r="AI6" s="79" t="s">
        <v>57</v>
      </c>
      <c r="AJ6" s="79"/>
      <c r="AL6" s="79"/>
    </row>
    <row r="7" spans="1:38" s="83" customFormat="1" x14ac:dyDescent="0.25">
      <c r="A7" s="81"/>
      <c r="C7" s="79" t="s">
        <v>171</v>
      </c>
      <c r="F7" s="79" t="s">
        <v>172</v>
      </c>
      <c r="H7" s="79" t="s">
        <v>140</v>
      </c>
      <c r="I7" s="79" t="s">
        <v>173</v>
      </c>
      <c r="J7" s="79"/>
      <c r="K7" s="79" t="s">
        <v>46</v>
      </c>
      <c r="L7" s="79" t="s">
        <v>174</v>
      </c>
      <c r="M7" s="78">
        <v>42420</v>
      </c>
      <c r="N7" s="79" t="s">
        <v>47</v>
      </c>
      <c r="O7" s="79"/>
      <c r="P7" s="79"/>
      <c r="Q7" s="79" t="s">
        <v>49</v>
      </c>
      <c r="R7" s="79"/>
      <c r="S7" s="79"/>
      <c r="T7" s="79" t="s">
        <v>146</v>
      </c>
      <c r="U7" s="79"/>
      <c r="V7" s="79"/>
      <c r="W7" s="81">
        <v>42395</v>
      </c>
      <c r="X7" s="82">
        <v>2250</v>
      </c>
      <c r="Y7" s="82">
        <v>1875</v>
      </c>
      <c r="Z7" s="82">
        <v>375</v>
      </c>
      <c r="AA7" s="82" t="s">
        <v>53</v>
      </c>
      <c r="AB7" s="82">
        <f>AC7+AD7</f>
        <v>2250</v>
      </c>
      <c r="AC7" s="82">
        <v>1875</v>
      </c>
      <c r="AD7" s="82">
        <v>375</v>
      </c>
      <c r="AE7" s="82"/>
      <c r="AF7" s="79" t="s">
        <v>148</v>
      </c>
      <c r="AG7" s="82"/>
      <c r="AH7" s="82">
        <v>2250</v>
      </c>
      <c r="AI7" s="79" t="s">
        <v>57</v>
      </c>
      <c r="AJ7" s="79"/>
      <c r="AL7" s="79"/>
    </row>
    <row r="8" spans="1:38" s="83" customFormat="1" x14ac:dyDescent="0.25">
      <c r="A8" s="81"/>
      <c r="C8" s="79" t="s">
        <v>139</v>
      </c>
      <c r="F8" s="79" t="s">
        <v>175</v>
      </c>
      <c r="H8" s="79" t="s">
        <v>140</v>
      </c>
      <c r="I8" s="79" t="s">
        <v>176</v>
      </c>
      <c r="J8" s="79"/>
      <c r="K8" s="79" t="s">
        <v>46</v>
      </c>
      <c r="L8" s="84" t="s">
        <v>177</v>
      </c>
      <c r="M8" s="78">
        <v>42514</v>
      </c>
      <c r="N8" s="79" t="s">
        <v>47</v>
      </c>
      <c r="O8" s="79"/>
      <c r="P8" s="79"/>
      <c r="Q8" s="79" t="s">
        <v>49</v>
      </c>
      <c r="R8" s="79"/>
      <c r="S8" s="79"/>
      <c r="T8" s="79" t="s">
        <v>178</v>
      </c>
      <c r="U8" s="79"/>
      <c r="V8" s="79"/>
      <c r="W8" s="81">
        <v>42465</v>
      </c>
      <c r="X8" s="82">
        <v>2250</v>
      </c>
      <c r="Y8" s="82">
        <v>1875</v>
      </c>
      <c r="Z8" s="82">
        <v>375</v>
      </c>
      <c r="AA8" s="82" t="s">
        <v>53</v>
      </c>
      <c r="AB8" s="82">
        <f>AC8+AD8</f>
        <v>2250</v>
      </c>
      <c r="AC8" s="82">
        <v>1875</v>
      </c>
      <c r="AD8" s="82">
        <v>375</v>
      </c>
      <c r="AE8" s="82"/>
      <c r="AF8" s="79" t="s">
        <v>148</v>
      </c>
      <c r="AG8" s="82"/>
      <c r="AH8" s="82">
        <v>2250</v>
      </c>
      <c r="AI8" s="79" t="s">
        <v>57</v>
      </c>
      <c r="AJ8" s="79"/>
      <c r="AL8" s="79"/>
    </row>
    <row r="9" spans="1:38" s="83" customFormat="1" x14ac:dyDescent="0.25">
      <c r="A9" s="81"/>
      <c r="C9" s="79" t="s">
        <v>139</v>
      </c>
      <c r="F9" s="79" t="s">
        <v>179</v>
      </c>
      <c r="H9" s="79" t="s">
        <v>140</v>
      </c>
      <c r="I9" s="79" t="s">
        <v>154</v>
      </c>
      <c r="J9" s="79"/>
      <c r="K9" s="79" t="s">
        <v>46</v>
      </c>
      <c r="L9" s="79" t="s">
        <v>180</v>
      </c>
      <c r="M9" s="78">
        <v>42440</v>
      </c>
      <c r="N9" s="79" t="s">
        <v>47</v>
      </c>
      <c r="O9" s="79" t="s">
        <v>47</v>
      </c>
      <c r="P9" s="79"/>
      <c r="Q9" s="79" t="s">
        <v>49</v>
      </c>
      <c r="R9" s="79" t="s">
        <v>49</v>
      </c>
      <c r="S9" s="79"/>
      <c r="T9" s="79" t="s">
        <v>181</v>
      </c>
      <c r="U9" s="79" t="s">
        <v>182</v>
      </c>
      <c r="V9" s="79"/>
      <c r="W9" s="81">
        <v>42424</v>
      </c>
      <c r="X9" s="82">
        <v>1350</v>
      </c>
      <c r="Y9" s="82">
        <v>1125</v>
      </c>
      <c r="Z9" s="82">
        <v>225</v>
      </c>
      <c r="AA9" s="82" t="s">
        <v>53</v>
      </c>
      <c r="AB9" s="82">
        <f>AC9+AD9</f>
        <v>1350</v>
      </c>
      <c r="AC9" s="82">
        <v>1125</v>
      </c>
      <c r="AD9" s="82">
        <v>225</v>
      </c>
      <c r="AE9" s="82"/>
      <c r="AF9" s="79" t="s">
        <v>148</v>
      </c>
      <c r="AG9" s="82"/>
      <c r="AH9" s="82">
        <v>1350</v>
      </c>
      <c r="AI9" s="79" t="s">
        <v>57</v>
      </c>
      <c r="AJ9" s="79"/>
      <c r="AL9" s="79"/>
    </row>
    <row r="10" spans="1:38" s="83" customFormat="1" x14ac:dyDescent="0.25">
      <c r="A10" s="81"/>
      <c r="C10" s="79" t="s">
        <v>139</v>
      </c>
      <c r="F10" s="79" t="s">
        <v>183</v>
      </c>
      <c r="H10" s="79" t="s">
        <v>140</v>
      </c>
      <c r="I10" s="79" t="s">
        <v>154</v>
      </c>
      <c r="J10" s="79"/>
      <c r="K10" s="79" t="s">
        <v>46</v>
      </c>
      <c r="L10" s="79" t="s">
        <v>184</v>
      </c>
      <c r="M10" s="78">
        <v>42590</v>
      </c>
      <c r="N10" s="79" t="s">
        <v>47</v>
      </c>
      <c r="O10" s="79"/>
      <c r="P10" s="79"/>
      <c r="Q10" s="79" t="s">
        <v>49</v>
      </c>
      <c r="R10" s="79"/>
      <c r="S10" s="79"/>
      <c r="T10" s="79" t="s">
        <v>185</v>
      </c>
      <c r="U10" s="79"/>
      <c r="V10" s="79"/>
      <c r="W10" s="81">
        <v>42571</v>
      </c>
      <c r="X10" s="82">
        <v>1350</v>
      </c>
      <c r="Y10" s="82">
        <v>1125</v>
      </c>
      <c r="Z10" s="82">
        <v>225</v>
      </c>
      <c r="AA10" s="82" t="s">
        <v>53</v>
      </c>
      <c r="AB10" s="82">
        <f>AC10+AD10</f>
        <v>1350</v>
      </c>
      <c r="AC10" s="82">
        <v>1125</v>
      </c>
      <c r="AD10" s="82">
        <v>225</v>
      </c>
      <c r="AE10" s="112">
        <v>112.93</v>
      </c>
      <c r="AF10" s="79" t="s">
        <v>148</v>
      </c>
      <c r="AG10" s="82"/>
      <c r="AH10" s="82">
        <v>1350</v>
      </c>
      <c r="AI10" s="79" t="s">
        <v>57</v>
      </c>
      <c r="AJ10" s="79"/>
      <c r="AL10" s="79"/>
    </row>
    <row r="11" spans="1:38" s="83" customFormat="1" x14ac:dyDescent="0.25">
      <c r="A11" s="81"/>
      <c r="C11" s="79" t="s">
        <v>139</v>
      </c>
      <c r="F11" s="79" t="s">
        <v>186</v>
      </c>
      <c r="H11" s="79" t="s">
        <v>140</v>
      </c>
      <c r="I11" s="79" t="s">
        <v>187</v>
      </c>
      <c r="J11" s="79"/>
      <c r="K11" s="79" t="s">
        <v>46</v>
      </c>
      <c r="L11" s="79" t="s">
        <v>188</v>
      </c>
      <c r="M11" s="78">
        <v>42507</v>
      </c>
      <c r="N11" s="79" t="s">
        <v>47</v>
      </c>
      <c r="O11" s="79"/>
      <c r="P11" s="79"/>
      <c r="Q11" s="79" t="s">
        <v>49</v>
      </c>
      <c r="R11" s="79"/>
      <c r="S11" s="79"/>
      <c r="T11" s="79" t="s">
        <v>189</v>
      </c>
      <c r="U11" s="79"/>
      <c r="V11" s="79"/>
      <c r="W11" s="81">
        <v>42499</v>
      </c>
      <c r="X11" s="82">
        <v>2250</v>
      </c>
      <c r="Y11" s="82">
        <v>1875</v>
      </c>
      <c r="Z11" s="82">
        <v>375</v>
      </c>
      <c r="AA11" s="82" t="s">
        <v>53</v>
      </c>
      <c r="AB11" s="82">
        <f>AC11+AD11</f>
        <v>2250</v>
      </c>
      <c r="AC11" s="82">
        <v>1875</v>
      </c>
      <c r="AD11" s="82">
        <v>375</v>
      </c>
      <c r="AE11" s="82"/>
      <c r="AF11" s="79" t="s">
        <v>148</v>
      </c>
      <c r="AG11" s="82"/>
      <c r="AH11" s="82">
        <v>2250</v>
      </c>
      <c r="AI11" s="79" t="s">
        <v>57</v>
      </c>
      <c r="AJ11" s="79"/>
      <c r="AL11" s="79"/>
    </row>
    <row r="12" spans="1:38" s="83" customFormat="1" x14ac:dyDescent="0.25">
      <c r="A12" s="81"/>
      <c r="C12" s="79" t="s">
        <v>139</v>
      </c>
      <c r="F12" s="79" t="s">
        <v>1531</v>
      </c>
      <c r="H12" s="79" t="s">
        <v>140</v>
      </c>
      <c r="I12" s="79" t="s">
        <v>1157</v>
      </c>
      <c r="J12" s="79"/>
      <c r="K12" s="79" t="s">
        <v>46</v>
      </c>
      <c r="L12" s="84" t="s">
        <v>1158</v>
      </c>
      <c r="M12" s="78">
        <v>42607</v>
      </c>
      <c r="N12" s="79" t="s">
        <v>47</v>
      </c>
      <c r="O12" s="79" t="s">
        <v>47</v>
      </c>
      <c r="P12" s="79"/>
      <c r="Q12" s="79" t="s">
        <v>49</v>
      </c>
      <c r="R12" s="79" t="s">
        <v>49</v>
      </c>
      <c r="S12" s="79"/>
      <c r="T12" s="79" t="s">
        <v>1159</v>
      </c>
      <c r="U12" s="79" t="s">
        <v>1160</v>
      </c>
      <c r="V12" s="79"/>
      <c r="W12" s="81">
        <v>42604</v>
      </c>
      <c r="X12" s="82">
        <v>2250</v>
      </c>
      <c r="Y12" s="82">
        <v>1875</v>
      </c>
      <c r="Z12" s="82">
        <v>375</v>
      </c>
      <c r="AA12" s="82" t="s">
        <v>53</v>
      </c>
      <c r="AB12" s="82">
        <v>2250</v>
      </c>
      <c r="AC12" s="82">
        <v>1875</v>
      </c>
      <c r="AD12" s="82">
        <v>375</v>
      </c>
      <c r="AE12" s="82">
        <v>908.55</v>
      </c>
      <c r="AF12" s="79" t="s">
        <v>148</v>
      </c>
      <c r="AG12" s="82"/>
      <c r="AH12" s="82">
        <v>2250</v>
      </c>
      <c r="AI12" s="79" t="s">
        <v>57</v>
      </c>
      <c r="AJ12" s="79"/>
      <c r="AL12" s="79"/>
    </row>
    <row r="13" spans="1:38" s="72" customFormat="1" x14ac:dyDescent="0.25">
      <c r="C13" s="74" t="s">
        <v>285</v>
      </c>
      <c r="F13" s="74" t="s">
        <v>1418</v>
      </c>
      <c r="H13" s="74" t="s">
        <v>140</v>
      </c>
      <c r="I13" s="74" t="s">
        <v>1416</v>
      </c>
      <c r="J13" s="74"/>
      <c r="K13" s="74" t="s">
        <v>46</v>
      </c>
      <c r="L13" s="74" t="s">
        <v>1417</v>
      </c>
      <c r="M13" s="94">
        <v>42353</v>
      </c>
      <c r="N13" s="74" t="s">
        <v>47</v>
      </c>
      <c r="O13" s="74"/>
      <c r="P13" s="74"/>
      <c r="Q13" s="74" t="s">
        <v>192</v>
      </c>
      <c r="R13" s="74"/>
      <c r="S13" s="74"/>
      <c r="T13" s="74" t="s">
        <v>194</v>
      </c>
      <c r="U13" s="74"/>
      <c r="V13" s="74"/>
      <c r="W13" s="76">
        <v>42410</v>
      </c>
      <c r="AE13" s="72">
        <v>1111.52</v>
      </c>
      <c r="AF13" s="74"/>
      <c r="AI13" s="74" t="s">
        <v>57</v>
      </c>
      <c r="AJ13" s="74"/>
      <c r="AL13" s="74"/>
    </row>
    <row r="14" spans="1:38" s="83" customFormat="1" x14ac:dyDescent="0.25">
      <c r="A14" s="81"/>
      <c r="C14" s="79" t="s">
        <v>240</v>
      </c>
      <c r="F14" s="79" t="s">
        <v>1174</v>
      </c>
      <c r="H14" s="79" t="s">
        <v>140</v>
      </c>
      <c r="I14" s="79" t="s">
        <v>1175</v>
      </c>
      <c r="J14" s="79"/>
      <c r="K14" s="79" t="s">
        <v>46</v>
      </c>
      <c r="L14" s="79" t="s">
        <v>1176</v>
      </c>
      <c r="M14" s="78">
        <v>42493</v>
      </c>
      <c r="N14" s="79" t="s">
        <v>47</v>
      </c>
      <c r="O14" s="79" t="s">
        <v>47</v>
      </c>
      <c r="P14" s="79"/>
      <c r="Q14" s="79" t="s">
        <v>192</v>
      </c>
      <c r="R14" s="79" t="s">
        <v>192</v>
      </c>
      <c r="S14" s="79"/>
      <c r="T14" s="79" t="s">
        <v>910</v>
      </c>
      <c r="U14" s="79" t="s">
        <v>532</v>
      </c>
      <c r="V14" s="79"/>
      <c r="W14" s="81">
        <v>42604</v>
      </c>
      <c r="X14" s="82">
        <v>2520</v>
      </c>
      <c r="Y14" s="82">
        <v>2100</v>
      </c>
      <c r="Z14" s="82">
        <v>420</v>
      </c>
      <c r="AA14" s="82" t="s">
        <v>53</v>
      </c>
      <c r="AB14" s="82">
        <v>2520</v>
      </c>
      <c r="AC14" s="82">
        <v>2100</v>
      </c>
      <c r="AD14" s="82">
        <v>420</v>
      </c>
      <c r="AE14" s="82">
        <v>1252.02</v>
      </c>
      <c r="AF14" s="79" t="s">
        <v>148</v>
      </c>
      <c r="AG14" s="82"/>
      <c r="AH14" s="82">
        <v>2520</v>
      </c>
      <c r="AI14" s="79" t="s">
        <v>57</v>
      </c>
      <c r="AJ14" s="79"/>
      <c r="AL14" s="79"/>
    </row>
    <row r="15" spans="1:38" s="83" customFormat="1" ht="36" x14ac:dyDescent="0.25">
      <c r="A15" s="81"/>
      <c r="C15" s="79" t="s">
        <v>196</v>
      </c>
      <c r="F15" s="79" t="s">
        <v>1149</v>
      </c>
      <c r="H15" s="79" t="s">
        <v>140</v>
      </c>
      <c r="I15" s="79" t="s">
        <v>1150</v>
      </c>
      <c r="J15" s="79"/>
      <c r="K15" s="79" t="s">
        <v>46</v>
      </c>
      <c r="L15" s="79" t="s">
        <v>1151</v>
      </c>
      <c r="M15" s="78">
        <v>42620</v>
      </c>
      <c r="N15" s="79" t="s">
        <v>47</v>
      </c>
      <c r="O15" s="79"/>
      <c r="P15" s="79"/>
      <c r="Q15" s="79" t="s">
        <v>192</v>
      </c>
      <c r="R15" s="79"/>
      <c r="S15" s="79"/>
      <c r="T15" s="79" t="s">
        <v>1152</v>
      </c>
      <c r="U15" s="79"/>
      <c r="V15" s="79"/>
      <c r="W15" s="81">
        <v>42619</v>
      </c>
      <c r="X15" s="82">
        <v>2700</v>
      </c>
      <c r="Y15" s="82">
        <v>2250</v>
      </c>
      <c r="Z15" s="82">
        <v>450</v>
      </c>
      <c r="AA15" s="82" t="s">
        <v>53</v>
      </c>
      <c r="AB15" s="82">
        <v>2700</v>
      </c>
      <c r="AC15" s="82">
        <v>2250</v>
      </c>
      <c r="AD15" s="82">
        <v>450</v>
      </c>
      <c r="AE15" s="82"/>
      <c r="AF15" s="79" t="s">
        <v>148</v>
      </c>
      <c r="AG15" s="82"/>
      <c r="AH15" s="82">
        <v>2700</v>
      </c>
      <c r="AI15" s="79" t="s">
        <v>57</v>
      </c>
      <c r="AJ15" s="79"/>
      <c r="AL15" s="79"/>
    </row>
    <row r="16" spans="1:38" s="83" customFormat="1" x14ac:dyDescent="0.25">
      <c r="A16" s="81"/>
      <c r="C16" s="79" t="s">
        <v>171</v>
      </c>
      <c r="F16" s="79" t="s">
        <v>198</v>
      </c>
      <c r="H16" s="79" t="s">
        <v>140</v>
      </c>
      <c r="I16" s="79" t="s">
        <v>199</v>
      </c>
      <c r="J16" s="79"/>
      <c r="K16" s="79" t="s">
        <v>46</v>
      </c>
      <c r="L16" s="79" t="s">
        <v>200</v>
      </c>
      <c r="M16" s="78">
        <v>42573</v>
      </c>
      <c r="N16" s="79" t="s">
        <v>47</v>
      </c>
      <c r="O16" s="79"/>
      <c r="P16" s="79"/>
      <c r="Q16" s="79" t="s">
        <v>201</v>
      </c>
      <c r="R16" s="79"/>
      <c r="S16" s="79"/>
      <c r="T16" s="79" t="s">
        <v>202</v>
      </c>
      <c r="U16" s="79"/>
      <c r="V16" s="79"/>
      <c r="W16" s="81">
        <v>42429</v>
      </c>
      <c r="X16" s="82">
        <v>1800</v>
      </c>
      <c r="Y16" s="82">
        <v>1500</v>
      </c>
      <c r="Z16" s="82">
        <v>300</v>
      </c>
      <c r="AA16" s="82" t="s">
        <v>53</v>
      </c>
      <c r="AB16" s="82">
        <f>AC16+AD16</f>
        <v>1800</v>
      </c>
      <c r="AC16" s="82">
        <v>1500</v>
      </c>
      <c r="AD16" s="82">
        <v>300</v>
      </c>
      <c r="AE16" s="82"/>
      <c r="AF16" s="79" t="s">
        <v>148</v>
      </c>
      <c r="AG16" s="82"/>
      <c r="AH16" s="82">
        <v>1800</v>
      </c>
      <c r="AI16" s="79" t="s">
        <v>57</v>
      </c>
      <c r="AJ16" s="79"/>
      <c r="AL16" s="79"/>
    </row>
    <row r="17" spans="1:38" s="83" customFormat="1" x14ac:dyDescent="0.25">
      <c r="A17" s="81"/>
      <c r="C17" s="79" t="s">
        <v>190</v>
      </c>
      <c r="F17" s="79" t="s">
        <v>1441</v>
      </c>
      <c r="H17" s="79" t="s">
        <v>140</v>
      </c>
      <c r="I17" s="79" t="s">
        <v>1131</v>
      </c>
      <c r="J17" s="79"/>
      <c r="K17" s="79" t="s">
        <v>54</v>
      </c>
      <c r="L17" s="79" t="s">
        <v>1132</v>
      </c>
      <c r="M17" s="78">
        <v>42599</v>
      </c>
      <c r="N17" s="79" t="s">
        <v>47</v>
      </c>
      <c r="O17" s="79"/>
      <c r="P17" s="79"/>
      <c r="Q17" s="79" t="s">
        <v>49</v>
      </c>
      <c r="R17" s="79"/>
      <c r="S17" s="79" t="s">
        <v>1133</v>
      </c>
      <c r="T17" s="79"/>
      <c r="U17" s="79"/>
      <c r="V17" s="149"/>
      <c r="W17" s="81">
        <v>42599</v>
      </c>
      <c r="X17" s="82">
        <v>1165.2</v>
      </c>
      <c r="Y17" s="82">
        <v>971</v>
      </c>
      <c r="Z17" s="82">
        <v>194.2</v>
      </c>
      <c r="AA17" s="113" t="s">
        <v>53</v>
      </c>
      <c r="AB17" s="82">
        <v>1165.2</v>
      </c>
      <c r="AC17" s="82">
        <v>971</v>
      </c>
      <c r="AD17" s="82">
        <v>194.2</v>
      </c>
      <c r="AE17" s="82"/>
      <c r="AF17" s="79" t="s">
        <v>148</v>
      </c>
      <c r="AG17" s="82"/>
      <c r="AH17" s="82">
        <v>1165.2</v>
      </c>
      <c r="AI17" s="79" t="s">
        <v>57</v>
      </c>
      <c r="AJ17" s="79"/>
      <c r="AL17" s="79"/>
    </row>
    <row r="18" spans="1:38" s="72" customFormat="1" x14ac:dyDescent="0.25">
      <c r="C18" s="74" t="s">
        <v>190</v>
      </c>
      <c r="F18" s="74" t="s">
        <v>1443</v>
      </c>
      <c r="H18" s="74" t="s">
        <v>140</v>
      </c>
      <c r="I18" s="74" t="s">
        <v>1428</v>
      </c>
      <c r="J18" s="74"/>
      <c r="K18" s="74" t="s">
        <v>46</v>
      </c>
      <c r="L18" s="74" t="s">
        <v>1429</v>
      </c>
      <c r="M18" s="94">
        <v>42677</v>
      </c>
      <c r="N18" s="74" t="s">
        <v>47</v>
      </c>
      <c r="O18" s="74"/>
      <c r="P18" s="74"/>
      <c r="Q18" s="74" t="s">
        <v>192</v>
      </c>
      <c r="R18" s="74"/>
      <c r="S18" s="74" t="s">
        <v>1645</v>
      </c>
      <c r="T18" s="74"/>
      <c r="U18" s="74"/>
      <c r="V18" s="74"/>
      <c r="W18" s="76">
        <v>42619</v>
      </c>
      <c r="AB18" s="73">
        <v>1800</v>
      </c>
      <c r="AF18" s="74" t="s">
        <v>148</v>
      </c>
      <c r="AH18" s="73">
        <v>1800</v>
      </c>
      <c r="AI18" s="74" t="s">
        <v>57</v>
      </c>
      <c r="AJ18" s="74"/>
      <c r="AL18" s="74"/>
    </row>
    <row r="19" spans="1:38" s="83" customFormat="1" x14ac:dyDescent="0.25">
      <c r="A19" s="81"/>
      <c r="C19" s="79" t="s">
        <v>204</v>
      </c>
      <c r="D19" s="83" t="s">
        <v>205</v>
      </c>
      <c r="F19" s="79" t="s">
        <v>206</v>
      </c>
      <c r="H19" s="79" t="s">
        <v>140</v>
      </c>
      <c r="I19" s="79" t="s">
        <v>207</v>
      </c>
      <c r="J19" s="79"/>
      <c r="K19" s="79" t="s">
        <v>46</v>
      </c>
      <c r="L19" s="79" t="s">
        <v>208</v>
      </c>
      <c r="M19" s="78">
        <v>42556</v>
      </c>
      <c r="N19" s="79" t="s">
        <v>47</v>
      </c>
      <c r="O19" s="79"/>
      <c r="P19" s="79"/>
      <c r="Q19" s="79" t="s">
        <v>209</v>
      </c>
      <c r="R19" s="79"/>
      <c r="S19" s="79"/>
      <c r="T19" s="96" t="s">
        <v>210</v>
      </c>
      <c r="U19" s="79"/>
      <c r="V19" s="79"/>
      <c r="W19" s="81">
        <v>42522</v>
      </c>
      <c r="X19" s="82">
        <v>1800</v>
      </c>
      <c r="Y19" s="82">
        <v>1500</v>
      </c>
      <c r="Z19" s="82">
        <v>300</v>
      </c>
      <c r="AA19" s="82" t="s">
        <v>53</v>
      </c>
      <c r="AB19" s="82">
        <f>AC19+AD19</f>
        <v>1800</v>
      </c>
      <c r="AC19" s="82">
        <v>1500</v>
      </c>
      <c r="AD19" s="82">
        <v>300</v>
      </c>
      <c r="AE19" s="82"/>
      <c r="AF19" s="79" t="s">
        <v>148</v>
      </c>
      <c r="AG19" s="82"/>
      <c r="AH19" s="82">
        <v>1800</v>
      </c>
      <c r="AI19" s="79" t="s">
        <v>57</v>
      </c>
      <c r="AJ19" s="79"/>
      <c r="AL19" s="79"/>
    </row>
    <row r="20" spans="1:38" s="83" customFormat="1" x14ac:dyDescent="0.25">
      <c r="A20" s="81"/>
      <c r="C20" s="79" t="s">
        <v>248</v>
      </c>
      <c r="F20" s="79" t="s">
        <v>1550</v>
      </c>
      <c r="H20" s="79" t="s">
        <v>140</v>
      </c>
      <c r="I20" s="117" t="s">
        <v>1323</v>
      </c>
      <c r="J20" s="92"/>
      <c r="K20" s="79" t="s">
        <v>54</v>
      </c>
      <c r="L20" s="79" t="s">
        <v>1324</v>
      </c>
      <c r="M20" s="78">
        <v>42753</v>
      </c>
      <c r="N20" s="79" t="s">
        <v>47</v>
      </c>
      <c r="O20" s="79"/>
      <c r="P20" s="79"/>
      <c r="Q20" s="79" t="s">
        <v>209</v>
      </c>
      <c r="R20" s="79"/>
      <c r="S20" s="79"/>
      <c r="T20" s="79" t="s">
        <v>1325</v>
      </c>
      <c r="U20" s="79"/>
      <c r="V20" s="79"/>
      <c r="W20" s="81">
        <v>42676</v>
      </c>
      <c r="X20" s="82">
        <v>945</v>
      </c>
      <c r="Y20" s="82">
        <v>945</v>
      </c>
      <c r="Z20" s="82">
        <v>0</v>
      </c>
      <c r="AA20" s="83" t="s">
        <v>53</v>
      </c>
      <c r="AB20" s="82">
        <v>1134</v>
      </c>
      <c r="AC20" s="82">
        <v>945</v>
      </c>
      <c r="AD20" s="82">
        <v>189</v>
      </c>
      <c r="AE20" s="82"/>
      <c r="AF20" s="79" t="s">
        <v>148</v>
      </c>
      <c r="AG20" s="82"/>
      <c r="AH20" s="82">
        <v>1134</v>
      </c>
      <c r="AI20" s="79" t="s">
        <v>57</v>
      </c>
      <c r="AJ20" s="79"/>
      <c r="AL20" s="79"/>
    </row>
    <row r="21" spans="1:38" s="83" customFormat="1" x14ac:dyDescent="0.25">
      <c r="A21" s="81"/>
      <c r="C21" s="79" t="s">
        <v>211</v>
      </c>
      <c r="E21" s="83">
        <v>26999363</v>
      </c>
      <c r="F21" s="79" t="s">
        <v>212</v>
      </c>
      <c r="H21" s="79" t="s">
        <v>140</v>
      </c>
      <c r="I21" s="79" t="s">
        <v>1653</v>
      </c>
      <c r="J21" s="79"/>
      <c r="K21" s="79" t="s">
        <v>46</v>
      </c>
      <c r="L21" s="79" t="s">
        <v>213</v>
      </c>
      <c r="M21" s="78">
        <v>42482</v>
      </c>
      <c r="N21" s="79" t="s">
        <v>47</v>
      </c>
      <c r="O21" s="79" t="s">
        <v>47</v>
      </c>
      <c r="P21" s="79" t="s">
        <v>48</v>
      </c>
      <c r="Q21" s="79" t="s">
        <v>209</v>
      </c>
      <c r="R21" s="79" t="s">
        <v>209</v>
      </c>
      <c r="S21" s="79" t="s">
        <v>55</v>
      </c>
      <c r="T21" s="79" t="s">
        <v>214</v>
      </c>
      <c r="U21" s="79" t="s">
        <v>215</v>
      </c>
      <c r="V21" s="79" t="s">
        <v>216</v>
      </c>
      <c r="W21" s="81">
        <v>42452</v>
      </c>
      <c r="X21" s="82">
        <v>1800</v>
      </c>
      <c r="Y21" s="82">
        <v>1500</v>
      </c>
      <c r="Z21" s="82">
        <v>300</v>
      </c>
      <c r="AA21" s="82" t="s">
        <v>53</v>
      </c>
      <c r="AB21" s="82">
        <f>AC21+AD21</f>
        <v>1800</v>
      </c>
      <c r="AC21" s="82">
        <v>1500</v>
      </c>
      <c r="AD21" s="82">
        <v>300</v>
      </c>
      <c r="AE21" s="82"/>
      <c r="AF21" s="79" t="s">
        <v>148</v>
      </c>
      <c r="AG21" s="82">
        <v>600</v>
      </c>
      <c r="AH21" s="82">
        <v>1200</v>
      </c>
      <c r="AI21" s="79" t="s">
        <v>57</v>
      </c>
      <c r="AJ21" s="79"/>
      <c r="AL21" s="79" t="s">
        <v>217</v>
      </c>
    </row>
    <row r="22" spans="1:38" s="83" customFormat="1" x14ac:dyDescent="0.25">
      <c r="A22" s="81"/>
      <c r="C22" s="79" t="s">
        <v>139</v>
      </c>
      <c r="F22" s="78" t="s">
        <v>218</v>
      </c>
      <c r="H22" s="79" t="s">
        <v>140</v>
      </c>
      <c r="I22" s="79" t="s">
        <v>219</v>
      </c>
      <c r="J22" s="79"/>
      <c r="K22" s="79" t="s">
        <v>46</v>
      </c>
      <c r="L22" s="79" t="s">
        <v>220</v>
      </c>
      <c r="M22" s="78">
        <v>42446</v>
      </c>
      <c r="N22" s="79" t="s">
        <v>47</v>
      </c>
      <c r="O22" s="79"/>
      <c r="P22" s="79"/>
      <c r="Q22" s="79" t="s">
        <v>49</v>
      </c>
      <c r="R22" s="79"/>
      <c r="S22" s="79"/>
      <c r="T22" s="79" t="s">
        <v>221</v>
      </c>
      <c r="U22" s="79"/>
      <c r="V22" s="79"/>
      <c r="W22" s="81">
        <v>42461</v>
      </c>
      <c r="X22" s="82">
        <v>1350</v>
      </c>
      <c r="Y22" s="82">
        <v>1125</v>
      </c>
      <c r="Z22" s="82">
        <v>225</v>
      </c>
      <c r="AA22" s="82" t="s">
        <v>53</v>
      </c>
      <c r="AB22" s="82">
        <f>AC22+AD22</f>
        <v>1350</v>
      </c>
      <c r="AC22" s="82">
        <v>1125</v>
      </c>
      <c r="AD22" s="82">
        <v>225</v>
      </c>
      <c r="AE22" s="82"/>
      <c r="AF22" s="79" t="s">
        <v>148</v>
      </c>
      <c r="AG22" s="82"/>
      <c r="AH22" s="82">
        <v>1350</v>
      </c>
      <c r="AI22" s="79" t="s">
        <v>57</v>
      </c>
      <c r="AJ22" s="79"/>
      <c r="AL22" s="79"/>
    </row>
    <row r="23" spans="1:38" s="83" customFormat="1" x14ac:dyDescent="0.25">
      <c r="A23" s="81"/>
      <c r="C23" s="79" t="s">
        <v>248</v>
      </c>
      <c r="E23" s="83">
        <v>26743561</v>
      </c>
      <c r="F23" s="79" t="s">
        <v>994</v>
      </c>
      <c r="H23" s="79" t="s">
        <v>140</v>
      </c>
      <c r="I23" s="79" t="s">
        <v>995</v>
      </c>
      <c r="J23" s="79"/>
      <c r="K23" s="79" t="s">
        <v>46</v>
      </c>
      <c r="L23" s="79" t="s">
        <v>996</v>
      </c>
      <c r="M23" s="78">
        <v>42417</v>
      </c>
      <c r="N23" s="79" t="s">
        <v>48</v>
      </c>
      <c r="O23" s="79"/>
      <c r="P23" s="79"/>
      <c r="Q23" s="79" t="s">
        <v>55</v>
      </c>
      <c r="R23" s="79"/>
      <c r="S23" s="79"/>
      <c r="T23" s="79" t="s">
        <v>997</v>
      </c>
      <c r="U23" s="79"/>
      <c r="V23" s="79"/>
      <c r="W23" s="81">
        <v>42380</v>
      </c>
      <c r="X23" s="82">
        <v>1800</v>
      </c>
      <c r="Y23" s="82">
        <v>1500</v>
      </c>
      <c r="Z23" s="82">
        <v>300</v>
      </c>
      <c r="AA23" s="82" t="s">
        <v>53</v>
      </c>
      <c r="AB23" s="82">
        <v>1800</v>
      </c>
      <c r="AC23" s="82">
        <v>1500</v>
      </c>
      <c r="AD23" s="82">
        <v>300</v>
      </c>
      <c r="AE23" s="82"/>
      <c r="AF23" s="79" t="s">
        <v>148</v>
      </c>
      <c r="AG23" s="82">
        <v>1800</v>
      </c>
      <c r="AH23" s="82"/>
      <c r="AI23" s="79" t="s">
        <v>383</v>
      </c>
      <c r="AJ23" s="79"/>
      <c r="AL23" s="79"/>
    </row>
    <row r="24" spans="1:38" s="83" customFormat="1" x14ac:dyDescent="0.25">
      <c r="A24" s="81"/>
      <c r="C24" s="79" t="s">
        <v>171</v>
      </c>
      <c r="F24" s="79" t="s">
        <v>224</v>
      </c>
      <c r="H24" s="79" t="s">
        <v>140</v>
      </c>
      <c r="I24" s="79" t="s">
        <v>225</v>
      </c>
      <c r="J24" s="79"/>
      <c r="K24" s="79" t="s">
        <v>46</v>
      </c>
      <c r="L24" s="79" t="s">
        <v>226</v>
      </c>
      <c r="M24" s="78">
        <v>42502</v>
      </c>
      <c r="N24" s="79" t="s">
        <v>47</v>
      </c>
      <c r="O24" s="79" t="s">
        <v>47</v>
      </c>
      <c r="P24" s="79" t="s">
        <v>47</v>
      </c>
      <c r="Q24" s="79" t="s">
        <v>201</v>
      </c>
      <c r="R24" s="79" t="s">
        <v>201</v>
      </c>
      <c r="S24" s="79" t="s">
        <v>201</v>
      </c>
      <c r="T24" s="79" t="s">
        <v>227</v>
      </c>
      <c r="U24" s="79" t="s">
        <v>228</v>
      </c>
      <c r="V24" s="79" t="s">
        <v>229</v>
      </c>
      <c r="W24" s="81">
        <v>42466</v>
      </c>
      <c r="X24" s="82">
        <v>1800</v>
      </c>
      <c r="Y24" s="82">
        <v>1500</v>
      </c>
      <c r="Z24" s="82">
        <v>300</v>
      </c>
      <c r="AA24" s="82" t="s">
        <v>53</v>
      </c>
      <c r="AB24" s="82">
        <f>AC24+AD24</f>
        <v>1800</v>
      </c>
      <c r="AC24" s="82">
        <v>1500</v>
      </c>
      <c r="AD24" s="82">
        <v>300</v>
      </c>
      <c r="AE24" s="82"/>
      <c r="AF24" s="79" t="s">
        <v>148</v>
      </c>
      <c r="AG24" s="82"/>
      <c r="AH24" s="82">
        <v>1800</v>
      </c>
      <c r="AI24" s="79" t="s">
        <v>57</v>
      </c>
      <c r="AJ24" s="79"/>
      <c r="AL24" s="79"/>
    </row>
    <row r="25" spans="1:38" s="72" customFormat="1" x14ac:dyDescent="0.25">
      <c r="C25" s="74" t="s">
        <v>211</v>
      </c>
      <c r="F25" s="74" t="s">
        <v>1415</v>
      </c>
      <c r="H25" s="74" t="s">
        <v>140</v>
      </c>
      <c r="I25" s="74" t="s">
        <v>1413</v>
      </c>
      <c r="J25" s="74"/>
      <c r="K25" s="74" t="s">
        <v>46</v>
      </c>
      <c r="L25" s="74" t="s">
        <v>1414</v>
      </c>
      <c r="M25" s="94">
        <v>42325</v>
      </c>
      <c r="N25" s="74" t="s">
        <v>47</v>
      </c>
      <c r="O25" s="74"/>
      <c r="P25" s="74"/>
      <c r="Q25" s="74" t="s">
        <v>209</v>
      </c>
      <c r="R25" s="74"/>
      <c r="S25" s="74"/>
      <c r="T25" s="74" t="s">
        <v>230</v>
      </c>
      <c r="U25" s="74"/>
      <c r="V25" s="74"/>
      <c r="W25" s="76">
        <v>42523</v>
      </c>
      <c r="AE25" s="72">
        <v>837.23</v>
      </c>
      <c r="AF25" s="74"/>
      <c r="AI25" s="74" t="s">
        <v>57</v>
      </c>
      <c r="AJ25" s="74"/>
      <c r="AL25" s="74"/>
    </row>
    <row r="26" spans="1:38" s="83" customFormat="1" x14ac:dyDescent="0.25">
      <c r="A26" s="81"/>
      <c r="C26" s="79" t="s">
        <v>139</v>
      </c>
      <c r="F26" s="79" t="s">
        <v>232</v>
      </c>
      <c r="H26" s="79" t="s">
        <v>140</v>
      </c>
      <c r="I26" s="79" t="s">
        <v>233</v>
      </c>
      <c r="J26" s="79"/>
      <c r="K26" s="79" t="s">
        <v>46</v>
      </c>
      <c r="L26" s="79" t="s">
        <v>234</v>
      </c>
      <c r="M26" s="78">
        <v>42377</v>
      </c>
      <c r="N26" s="79" t="s">
        <v>47</v>
      </c>
      <c r="O26" s="79"/>
      <c r="P26" s="79"/>
      <c r="Q26" s="79" t="s">
        <v>49</v>
      </c>
      <c r="R26" s="79"/>
      <c r="S26" s="79"/>
      <c r="T26" s="79" t="s">
        <v>235</v>
      </c>
      <c r="U26" s="79"/>
      <c r="V26" s="79"/>
      <c r="W26" s="81">
        <v>42381</v>
      </c>
      <c r="X26" s="82">
        <v>1800</v>
      </c>
      <c r="Y26" s="82">
        <v>1500</v>
      </c>
      <c r="Z26" s="82">
        <v>300</v>
      </c>
      <c r="AA26" s="82" t="s">
        <v>53</v>
      </c>
      <c r="AB26" s="82">
        <f>AC26+AD26</f>
        <v>1800</v>
      </c>
      <c r="AC26" s="82">
        <v>1500</v>
      </c>
      <c r="AD26" s="82">
        <v>300</v>
      </c>
      <c r="AE26" s="83">
        <v>874.37</v>
      </c>
      <c r="AF26" s="79" t="s">
        <v>148</v>
      </c>
      <c r="AG26" s="82"/>
      <c r="AH26" s="82">
        <v>1800</v>
      </c>
      <c r="AI26" s="79" t="s">
        <v>57</v>
      </c>
      <c r="AJ26" s="79"/>
      <c r="AL26" s="79"/>
    </row>
    <row r="27" spans="1:38" s="83" customFormat="1" x14ac:dyDescent="0.25">
      <c r="A27" s="81"/>
      <c r="C27" s="79" t="s">
        <v>223</v>
      </c>
      <c r="F27" s="79" t="s">
        <v>236</v>
      </c>
      <c r="H27" s="79" t="s">
        <v>140</v>
      </c>
      <c r="I27" s="79" t="s">
        <v>237</v>
      </c>
      <c r="J27" s="79"/>
      <c r="K27" s="79" t="s">
        <v>46</v>
      </c>
      <c r="L27" s="79" t="s">
        <v>238</v>
      </c>
      <c r="M27" s="78">
        <v>42433</v>
      </c>
      <c r="N27" s="79" t="s">
        <v>47</v>
      </c>
      <c r="O27" s="79"/>
      <c r="P27" s="79"/>
      <c r="Q27" s="79" t="s">
        <v>192</v>
      </c>
      <c r="R27" s="79"/>
      <c r="S27" s="79"/>
      <c r="T27" s="79" t="s">
        <v>239</v>
      </c>
      <c r="U27" s="79"/>
      <c r="V27" s="79"/>
      <c r="W27" s="81">
        <v>42395</v>
      </c>
      <c r="X27" s="82">
        <v>1800</v>
      </c>
      <c r="Y27" s="82">
        <v>1500</v>
      </c>
      <c r="Z27" s="82">
        <v>300</v>
      </c>
      <c r="AA27" s="82" t="s">
        <v>53</v>
      </c>
      <c r="AB27" s="82">
        <f>AC27+AD27</f>
        <v>1800</v>
      </c>
      <c r="AC27" s="82">
        <v>1500</v>
      </c>
      <c r="AD27" s="82">
        <v>300</v>
      </c>
      <c r="AE27" s="82"/>
      <c r="AF27" s="79" t="s">
        <v>148</v>
      </c>
      <c r="AG27" s="82"/>
      <c r="AH27" s="82">
        <v>1800</v>
      </c>
      <c r="AI27" s="79" t="s">
        <v>57</v>
      </c>
      <c r="AJ27" s="79"/>
      <c r="AL27" s="79"/>
    </row>
    <row r="28" spans="1:38" s="83" customFormat="1" x14ac:dyDescent="0.25">
      <c r="A28" s="81"/>
      <c r="C28" s="79" t="s">
        <v>211</v>
      </c>
      <c r="F28" s="79" t="s">
        <v>1527</v>
      </c>
      <c r="H28" s="79" t="s">
        <v>242</v>
      </c>
      <c r="I28" s="79" t="s">
        <v>1259</v>
      </c>
      <c r="J28" s="79"/>
      <c r="K28" s="79" t="s">
        <v>46</v>
      </c>
      <c r="L28" s="98" t="s">
        <v>1260</v>
      </c>
      <c r="M28" s="78">
        <v>42642</v>
      </c>
      <c r="N28" s="79" t="s">
        <v>48</v>
      </c>
      <c r="O28" s="79"/>
      <c r="P28" s="79"/>
      <c r="Q28" s="79" t="s">
        <v>55</v>
      </c>
      <c r="R28" s="79"/>
      <c r="S28" s="79"/>
      <c r="T28" s="86" t="s">
        <v>1084</v>
      </c>
      <c r="U28" s="79"/>
      <c r="V28" s="79"/>
      <c r="W28" s="81">
        <v>42690</v>
      </c>
      <c r="X28" s="82">
        <v>2200</v>
      </c>
      <c r="Y28" s="82">
        <v>0</v>
      </c>
      <c r="Z28" s="82">
        <v>0</v>
      </c>
      <c r="AA28" s="83" t="s">
        <v>53</v>
      </c>
      <c r="AB28" s="82">
        <v>1916.71</v>
      </c>
      <c r="AC28" s="82">
        <v>1533.37</v>
      </c>
      <c r="AD28" s="82">
        <v>383.34</v>
      </c>
      <c r="AE28" s="82"/>
      <c r="AF28" s="79"/>
      <c r="AG28" s="82">
        <v>1916.71</v>
      </c>
      <c r="AH28" s="82"/>
      <c r="AI28" s="79" t="s">
        <v>57</v>
      </c>
      <c r="AJ28" s="79"/>
      <c r="AL28" s="79"/>
    </row>
    <row r="29" spans="1:38" s="83" customFormat="1" x14ac:dyDescent="0.25">
      <c r="A29" s="81"/>
      <c r="C29" s="79" t="s">
        <v>240</v>
      </c>
      <c r="F29" s="79" t="s">
        <v>241</v>
      </c>
      <c r="H29" s="79" t="s">
        <v>242</v>
      </c>
      <c r="I29" s="79" t="s">
        <v>243</v>
      </c>
      <c r="J29" s="79"/>
      <c r="K29" s="79" t="s">
        <v>46</v>
      </c>
      <c r="L29" s="79" t="s">
        <v>244</v>
      </c>
      <c r="M29" s="78">
        <v>42444</v>
      </c>
      <c r="N29" s="79" t="s">
        <v>47</v>
      </c>
      <c r="O29" s="79"/>
      <c r="P29" s="79"/>
      <c r="Q29" s="79" t="s">
        <v>192</v>
      </c>
      <c r="R29" s="79"/>
      <c r="S29" s="79"/>
      <c r="T29" s="79" t="s">
        <v>245</v>
      </c>
      <c r="U29" s="79"/>
      <c r="V29" s="79"/>
      <c r="W29" s="81">
        <v>42429</v>
      </c>
      <c r="X29" s="82">
        <v>2960</v>
      </c>
      <c r="Y29" s="82">
        <v>2200</v>
      </c>
      <c r="Z29" s="82">
        <v>760</v>
      </c>
      <c r="AA29" s="82" t="s">
        <v>51</v>
      </c>
      <c r="AB29" s="82"/>
      <c r="AC29" s="82"/>
      <c r="AD29" s="82"/>
      <c r="AE29" s="82"/>
      <c r="AF29" s="79" t="s">
        <v>246</v>
      </c>
      <c r="AG29" s="82"/>
      <c r="AH29" s="82"/>
      <c r="AI29" s="79" t="s">
        <v>57</v>
      </c>
      <c r="AJ29" s="79"/>
      <c r="AL29" s="79"/>
    </row>
    <row r="30" spans="1:38" s="83" customFormat="1" x14ac:dyDescent="0.25">
      <c r="A30" s="81"/>
      <c r="C30" s="79" t="s">
        <v>248</v>
      </c>
      <c r="E30" s="83">
        <v>26975356</v>
      </c>
      <c r="F30" s="79" t="s">
        <v>249</v>
      </c>
      <c r="H30" s="79" t="s">
        <v>242</v>
      </c>
      <c r="I30" s="79" t="s">
        <v>247</v>
      </c>
      <c r="J30" s="79"/>
      <c r="K30" s="79" t="s">
        <v>46</v>
      </c>
      <c r="L30" s="79" t="s">
        <v>250</v>
      </c>
      <c r="M30" s="78">
        <v>42443</v>
      </c>
      <c r="N30" s="79" t="s">
        <v>47</v>
      </c>
      <c r="O30" s="79"/>
      <c r="P30" s="79"/>
      <c r="Q30" s="79" t="s">
        <v>231</v>
      </c>
      <c r="R30" s="79"/>
      <c r="S30" s="79"/>
      <c r="T30" s="79" t="s">
        <v>251</v>
      </c>
      <c r="U30" s="79"/>
      <c r="V30" s="79"/>
      <c r="W30" s="81">
        <v>42444</v>
      </c>
      <c r="X30" s="82">
        <v>2960</v>
      </c>
      <c r="Y30" s="82">
        <v>2200</v>
      </c>
      <c r="Z30" s="82">
        <v>760</v>
      </c>
      <c r="AA30" s="82" t="s">
        <v>51</v>
      </c>
      <c r="AB30" s="82"/>
      <c r="AC30" s="82"/>
      <c r="AD30" s="82"/>
      <c r="AE30" s="82"/>
      <c r="AF30" s="79" t="s">
        <v>246</v>
      </c>
      <c r="AG30" s="82"/>
      <c r="AH30" s="82"/>
      <c r="AI30" s="79" t="s">
        <v>57</v>
      </c>
      <c r="AJ30" s="79"/>
      <c r="AL30" s="79"/>
    </row>
    <row r="31" spans="1:38" s="83" customFormat="1" x14ac:dyDescent="0.25">
      <c r="A31" s="81"/>
      <c r="C31" s="79" t="s">
        <v>252</v>
      </c>
      <c r="F31" s="79" t="s">
        <v>253</v>
      </c>
      <c r="H31" s="79" t="s">
        <v>242</v>
      </c>
      <c r="I31" s="79" t="s">
        <v>254</v>
      </c>
      <c r="J31" s="79"/>
      <c r="K31" s="79" t="s">
        <v>46</v>
      </c>
      <c r="L31" s="79" t="s">
        <v>255</v>
      </c>
      <c r="M31" s="78">
        <v>42473</v>
      </c>
      <c r="N31" s="79" t="s">
        <v>47</v>
      </c>
      <c r="O31" s="79"/>
      <c r="P31" s="79"/>
      <c r="Q31" s="79" t="s">
        <v>192</v>
      </c>
      <c r="R31" s="79"/>
      <c r="S31" s="79"/>
      <c r="T31" s="79" t="s">
        <v>256</v>
      </c>
      <c r="U31" s="79"/>
      <c r="V31" s="79"/>
      <c r="W31" s="81">
        <v>42473</v>
      </c>
      <c r="X31" s="82">
        <v>2960</v>
      </c>
      <c r="Y31" s="82">
        <v>2200</v>
      </c>
      <c r="Z31" s="82">
        <v>760</v>
      </c>
      <c r="AA31" s="82" t="s">
        <v>51</v>
      </c>
      <c r="AB31" s="82"/>
      <c r="AC31" s="82"/>
      <c r="AD31" s="82"/>
      <c r="AE31" s="82"/>
      <c r="AF31" s="79" t="s">
        <v>246</v>
      </c>
      <c r="AG31" s="82"/>
      <c r="AH31" s="82"/>
      <c r="AI31" s="79" t="s">
        <v>57</v>
      </c>
      <c r="AJ31" s="79"/>
      <c r="AL31" s="79"/>
    </row>
    <row r="32" spans="1:38" s="72" customFormat="1" x14ac:dyDescent="0.25">
      <c r="C32" s="74" t="s">
        <v>248</v>
      </c>
      <c r="F32" s="74" t="s">
        <v>1542</v>
      </c>
      <c r="H32" s="74" t="s">
        <v>242</v>
      </c>
      <c r="I32" s="74" t="s">
        <v>1543</v>
      </c>
      <c r="J32" s="74"/>
      <c r="K32" s="74" t="s">
        <v>46</v>
      </c>
      <c r="L32" s="74" t="s">
        <v>1541</v>
      </c>
      <c r="M32" s="94">
        <v>42447</v>
      </c>
      <c r="N32" s="74" t="s">
        <v>47</v>
      </c>
      <c r="O32" s="74"/>
      <c r="P32" s="74"/>
      <c r="Q32" s="74" t="s">
        <v>231</v>
      </c>
      <c r="R32" s="74"/>
      <c r="S32" s="74"/>
      <c r="T32" s="74" t="s">
        <v>251</v>
      </c>
      <c r="U32" s="74"/>
      <c r="V32" s="74"/>
      <c r="W32" s="76">
        <v>42557</v>
      </c>
      <c r="AE32" s="72">
        <v>874.37</v>
      </c>
      <c r="AF32" s="74"/>
      <c r="AI32" s="74" t="s">
        <v>57</v>
      </c>
      <c r="AJ32" s="74"/>
      <c r="AL32" s="74"/>
    </row>
    <row r="33" spans="1:38" s="83" customFormat="1" x14ac:dyDescent="0.25">
      <c r="A33" s="81"/>
      <c r="C33" s="79" t="s">
        <v>257</v>
      </c>
      <c r="F33" s="79" t="s">
        <v>258</v>
      </c>
      <c r="H33" s="79" t="s">
        <v>242</v>
      </c>
      <c r="I33" s="79" t="s">
        <v>259</v>
      </c>
      <c r="J33" s="79"/>
      <c r="K33" s="79" t="s">
        <v>46</v>
      </c>
      <c r="L33" s="79" t="s">
        <v>260</v>
      </c>
      <c r="M33" s="78">
        <v>42299</v>
      </c>
      <c r="N33" s="79" t="s">
        <v>47</v>
      </c>
      <c r="O33" s="79"/>
      <c r="P33" s="79"/>
      <c r="Q33" s="79" t="s">
        <v>261</v>
      </c>
      <c r="R33" s="79"/>
      <c r="S33" s="79"/>
      <c r="T33" s="79" t="s">
        <v>262</v>
      </c>
      <c r="U33" s="79"/>
      <c r="V33" s="79"/>
      <c r="W33" s="81">
        <v>42445</v>
      </c>
      <c r="X33" s="82">
        <v>2960</v>
      </c>
      <c r="Y33" s="82">
        <v>2200</v>
      </c>
      <c r="Z33" s="82">
        <v>760</v>
      </c>
      <c r="AA33" s="82" t="s">
        <v>51</v>
      </c>
      <c r="AB33" s="82"/>
      <c r="AC33" s="82"/>
      <c r="AD33" s="82"/>
      <c r="AE33" s="82"/>
      <c r="AF33" s="79" t="s">
        <v>246</v>
      </c>
      <c r="AG33" s="82"/>
      <c r="AH33" s="82"/>
      <c r="AI33" s="79" t="s">
        <v>57</v>
      </c>
      <c r="AJ33" s="79"/>
      <c r="AL33" s="79"/>
    </row>
    <row r="34" spans="1:38" s="83" customFormat="1" x14ac:dyDescent="0.25">
      <c r="A34" s="81"/>
      <c r="C34" s="79" t="s">
        <v>190</v>
      </c>
      <c r="F34" s="79" t="s">
        <v>263</v>
      </c>
      <c r="H34" s="79" t="s">
        <v>242</v>
      </c>
      <c r="I34" s="79" t="s">
        <v>264</v>
      </c>
      <c r="J34" s="79"/>
      <c r="K34" s="79" t="s">
        <v>46</v>
      </c>
      <c r="L34" s="79" t="s">
        <v>265</v>
      </c>
      <c r="M34" s="78">
        <v>42468</v>
      </c>
      <c r="N34" s="79" t="s">
        <v>47</v>
      </c>
      <c r="O34" s="79"/>
      <c r="P34" s="79"/>
      <c r="Q34" s="79" t="s">
        <v>231</v>
      </c>
      <c r="R34" s="79" t="s">
        <v>49</v>
      </c>
      <c r="S34" s="79" t="s">
        <v>192</v>
      </c>
      <c r="T34" s="79" t="s">
        <v>266</v>
      </c>
      <c r="U34" s="79" t="s">
        <v>267</v>
      </c>
      <c r="V34" s="79" t="s">
        <v>268</v>
      </c>
      <c r="W34" s="81">
        <v>42468</v>
      </c>
      <c r="X34" s="82">
        <v>2960</v>
      </c>
      <c r="Y34" s="82">
        <v>2200</v>
      </c>
      <c r="Z34" s="82">
        <v>760</v>
      </c>
      <c r="AA34" s="82" t="s">
        <v>51</v>
      </c>
      <c r="AB34" s="82"/>
      <c r="AC34" s="82"/>
      <c r="AD34" s="82"/>
      <c r="AE34" s="82"/>
      <c r="AF34" s="79" t="s">
        <v>246</v>
      </c>
      <c r="AG34" s="82"/>
      <c r="AH34" s="82"/>
      <c r="AI34" s="79" t="s">
        <v>57</v>
      </c>
      <c r="AJ34" s="79"/>
      <c r="AL34" s="79"/>
    </row>
    <row r="35" spans="1:38" s="83" customFormat="1" x14ac:dyDescent="0.25">
      <c r="A35" s="81"/>
      <c r="C35" s="79" t="s">
        <v>223</v>
      </c>
      <c r="F35" s="79" t="s">
        <v>269</v>
      </c>
      <c r="H35" s="79" t="s">
        <v>242</v>
      </c>
      <c r="I35" s="79" t="s">
        <v>264</v>
      </c>
      <c r="J35" s="79"/>
      <c r="K35" s="79" t="s">
        <v>46</v>
      </c>
      <c r="L35" s="79" t="s">
        <v>270</v>
      </c>
      <c r="M35" s="78">
        <v>42474</v>
      </c>
      <c r="N35" s="79" t="s">
        <v>47</v>
      </c>
      <c r="O35" s="79"/>
      <c r="P35" s="79"/>
      <c r="Q35" s="79" t="s">
        <v>192</v>
      </c>
      <c r="R35" s="79"/>
      <c r="S35" s="79"/>
      <c r="T35" s="79" t="s">
        <v>271</v>
      </c>
      <c r="U35" s="79"/>
      <c r="V35" s="79"/>
      <c r="W35" s="81">
        <v>42475</v>
      </c>
      <c r="X35" s="82">
        <v>2960</v>
      </c>
      <c r="Y35" s="82">
        <v>2200</v>
      </c>
      <c r="Z35" s="82">
        <v>760</v>
      </c>
      <c r="AA35" s="82" t="s">
        <v>51</v>
      </c>
      <c r="AB35" s="82"/>
      <c r="AC35" s="82"/>
      <c r="AD35" s="82"/>
      <c r="AE35" s="82"/>
      <c r="AF35" s="79" t="s">
        <v>246</v>
      </c>
      <c r="AG35" s="82"/>
      <c r="AH35" s="82"/>
      <c r="AI35" s="79" t="s">
        <v>57</v>
      </c>
      <c r="AJ35" s="79"/>
      <c r="AL35" s="79"/>
    </row>
    <row r="36" spans="1:38" s="83" customFormat="1" x14ac:dyDescent="0.25">
      <c r="A36" s="81"/>
      <c r="C36" s="79" t="s">
        <v>171</v>
      </c>
      <c r="F36" s="79" t="s">
        <v>275</v>
      </c>
      <c r="H36" s="79" t="s">
        <v>242</v>
      </c>
      <c r="I36" s="79" t="s">
        <v>273</v>
      </c>
      <c r="J36" s="79"/>
      <c r="K36" s="79" t="s">
        <v>46</v>
      </c>
      <c r="L36" s="79" t="s">
        <v>276</v>
      </c>
      <c r="M36" s="78">
        <v>42450</v>
      </c>
      <c r="N36" s="79" t="s">
        <v>47</v>
      </c>
      <c r="O36" s="79" t="s">
        <v>47</v>
      </c>
      <c r="P36" s="79"/>
      <c r="Q36" s="79" t="s">
        <v>201</v>
      </c>
      <c r="R36" s="79" t="s">
        <v>49</v>
      </c>
      <c r="S36" s="79"/>
      <c r="T36" s="79" t="s">
        <v>277</v>
      </c>
      <c r="U36" s="79"/>
      <c r="V36" s="79"/>
      <c r="W36" s="81">
        <v>42450</v>
      </c>
      <c r="X36" s="82">
        <v>2960</v>
      </c>
      <c r="Y36" s="82">
        <v>2200</v>
      </c>
      <c r="Z36" s="82">
        <v>760</v>
      </c>
      <c r="AA36" s="82" t="s">
        <v>51</v>
      </c>
      <c r="AB36" s="82"/>
      <c r="AC36" s="82"/>
      <c r="AD36" s="82"/>
      <c r="AE36" s="82"/>
      <c r="AF36" s="79" t="s">
        <v>246</v>
      </c>
      <c r="AG36" s="82"/>
      <c r="AH36" s="82"/>
      <c r="AI36" s="79" t="s">
        <v>57</v>
      </c>
      <c r="AJ36" s="79"/>
      <c r="AL36" s="79"/>
    </row>
    <row r="37" spans="1:38" s="83" customFormat="1" x14ac:dyDescent="0.25">
      <c r="A37" s="81"/>
      <c r="C37" s="79" t="s">
        <v>278</v>
      </c>
      <c r="D37" s="83" t="s">
        <v>279</v>
      </c>
      <c r="E37" s="83">
        <v>26678491</v>
      </c>
      <c r="F37" s="79" t="s">
        <v>280</v>
      </c>
      <c r="H37" s="79" t="s">
        <v>242</v>
      </c>
      <c r="I37" s="79" t="s">
        <v>281</v>
      </c>
      <c r="J37" s="79"/>
      <c r="K37" s="79" t="s">
        <v>46</v>
      </c>
      <c r="L37" s="79" t="s">
        <v>282</v>
      </c>
      <c r="M37" s="78">
        <v>42355</v>
      </c>
      <c r="N37" s="79" t="s">
        <v>47</v>
      </c>
      <c r="O37" s="79" t="s">
        <v>48</v>
      </c>
      <c r="P37" s="79" t="s">
        <v>48</v>
      </c>
      <c r="Q37" s="79" t="s">
        <v>209</v>
      </c>
      <c r="R37" s="79" t="s">
        <v>50</v>
      </c>
      <c r="S37" s="79" t="s">
        <v>283</v>
      </c>
      <c r="T37" s="79" t="s">
        <v>284</v>
      </c>
      <c r="U37" s="79"/>
      <c r="V37" s="79"/>
      <c r="W37" s="81">
        <v>42713</v>
      </c>
      <c r="X37" s="82">
        <v>2960</v>
      </c>
      <c r="Y37" s="82">
        <v>2200</v>
      </c>
      <c r="Z37" s="82">
        <v>760</v>
      </c>
      <c r="AA37" s="82" t="s">
        <v>51</v>
      </c>
      <c r="AB37" s="82"/>
      <c r="AF37" s="79" t="s">
        <v>246</v>
      </c>
      <c r="AH37" s="82"/>
      <c r="AI37" s="79" t="s">
        <v>57</v>
      </c>
      <c r="AJ37" s="79"/>
      <c r="AL37" s="79"/>
    </row>
    <row r="38" spans="1:38" s="83" customFormat="1" x14ac:dyDescent="0.25">
      <c r="A38" s="81"/>
      <c r="C38" s="79" t="s">
        <v>285</v>
      </c>
      <c r="F38" s="79" t="s">
        <v>286</v>
      </c>
      <c r="H38" s="79" t="s">
        <v>242</v>
      </c>
      <c r="I38" s="79" t="s">
        <v>287</v>
      </c>
      <c r="J38" s="79"/>
      <c r="K38" s="79" t="s">
        <v>46</v>
      </c>
      <c r="L38" s="79" t="s">
        <v>288</v>
      </c>
      <c r="M38" s="78">
        <v>42409</v>
      </c>
      <c r="N38" s="79" t="s">
        <v>47</v>
      </c>
      <c r="O38" s="79"/>
      <c r="P38" s="79"/>
      <c r="Q38" s="79" t="s">
        <v>192</v>
      </c>
      <c r="R38" s="79"/>
      <c r="S38" s="79"/>
      <c r="T38" s="79" t="s">
        <v>289</v>
      </c>
      <c r="U38" s="79"/>
      <c r="V38" s="79"/>
      <c r="W38" s="81">
        <v>42375</v>
      </c>
      <c r="X38" s="82">
        <v>2960</v>
      </c>
      <c r="Y38" s="82">
        <v>2200</v>
      </c>
      <c r="Z38" s="82">
        <v>760</v>
      </c>
      <c r="AA38" s="82" t="s">
        <v>51</v>
      </c>
      <c r="AB38" s="82"/>
      <c r="AF38" s="79" t="s">
        <v>246</v>
      </c>
      <c r="AH38" s="82"/>
      <c r="AI38" s="79" t="s">
        <v>57</v>
      </c>
      <c r="AJ38" s="79"/>
      <c r="AL38" s="79"/>
    </row>
    <row r="39" spans="1:38" s="83" customFormat="1" x14ac:dyDescent="0.25">
      <c r="A39" s="81"/>
      <c r="C39" s="79" t="s">
        <v>223</v>
      </c>
      <c r="F39" s="79" t="s">
        <v>290</v>
      </c>
      <c r="H39" s="79" t="s">
        <v>242</v>
      </c>
      <c r="I39" s="79" t="s">
        <v>291</v>
      </c>
      <c r="J39" s="79"/>
      <c r="K39" s="79" t="s">
        <v>46</v>
      </c>
      <c r="L39" s="79" t="s">
        <v>292</v>
      </c>
      <c r="M39" s="78">
        <v>42457</v>
      </c>
      <c r="N39" s="79" t="s">
        <v>47</v>
      </c>
      <c r="O39" s="79"/>
      <c r="P39" s="79"/>
      <c r="Q39" s="79" t="s">
        <v>192</v>
      </c>
      <c r="R39" s="79"/>
      <c r="S39" s="79"/>
      <c r="T39" s="79">
        <v>1157922</v>
      </c>
      <c r="U39" s="79"/>
      <c r="V39" s="79"/>
      <c r="W39" s="81">
        <v>42457</v>
      </c>
      <c r="X39" s="82">
        <v>2960</v>
      </c>
      <c r="Y39" s="82">
        <v>2200</v>
      </c>
      <c r="Z39" s="82">
        <v>760</v>
      </c>
      <c r="AA39" s="82" t="s">
        <v>51</v>
      </c>
      <c r="AB39" s="82"/>
      <c r="AC39" s="82"/>
      <c r="AD39" s="82"/>
      <c r="AE39" s="82"/>
      <c r="AF39" s="79" t="s">
        <v>246</v>
      </c>
      <c r="AG39" s="82"/>
      <c r="AH39" s="82"/>
      <c r="AI39" s="79" t="s">
        <v>57</v>
      </c>
      <c r="AJ39" s="79"/>
      <c r="AL39" s="79"/>
    </row>
    <row r="40" spans="1:38" s="83" customFormat="1" x14ac:dyDescent="0.25">
      <c r="A40" s="81"/>
      <c r="C40" s="79" t="s">
        <v>156</v>
      </c>
      <c r="F40" s="79" t="s">
        <v>1264</v>
      </c>
      <c r="H40" s="79" t="s">
        <v>294</v>
      </c>
      <c r="I40" s="79" t="s">
        <v>1265</v>
      </c>
      <c r="J40" s="79"/>
      <c r="K40" s="79" t="s">
        <v>46</v>
      </c>
      <c r="L40" s="79" t="s">
        <v>1266</v>
      </c>
      <c r="M40" s="78">
        <v>42648</v>
      </c>
      <c r="N40" s="79" t="s">
        <v>47</v>
      </c>
      <c r="O40" s="79"/>
      <c r="P40" s="79"/>
      <c r="Q40" s="79" t="s">
        <v>49</v>
      </c>
      <c r="R40" s="79"/>
      <c r="S40" s="79"/>
      <c r="T40" s="79" t="s">
        <v>1267</v>
      </c>
      <c r="U40" s="79"/>
      <c r="V40" s="79"/>
      <c r="W40" s="81">
        <v>42662</v>
      </c>
      <c r="X40" s="83">
        <v>2705.88</v>
      </c>
      <c r="Y40" s="83">
        <v>2254.9</v>
      </c>
      <c r="Z40" s="83">
        <v>450.98</v>
      </c>
      <c r="AA40" s="83" t="s">
        <v>51</v>
      </c>
      <c r="AB40" s="83">
        <v>2357.44</v>
      </c>
      <c r="AC40" s="83">
        <v>1964.54</v>
      </c>
      <c r="AD40" s="83">
        <v>392.9</v>
      </c>
      <c r="AE40" s="82"/>
      <c r="AF40" s="79"/>
      <c r="AH40" s="83">
        <v>2357.44</v>
      </c>
      <c r="AI40" s="79" t="s">
        <v>57</v>
      </c>
      <c r="AJ40" s="79"/>
      <c r="AL40" s="79"/>
    </row>
    <row r="41" spans="1:38" s="83" customFormat="1" x14ac:dyDescent="0.25">
      <c r="A41" s="81"/>
      <c r="C41" s="79" t="s">
        <v>171</v>
      </c>
      <c r="F41" s="79" t="s">
        <v>295</v>
      </c>
      <c r="H41" s="79" t="s">
        <v>294</v>
      </c>
      <c r="I41" s="79" t="s">
        <v>296</v>
      </c>
      <c r="J41" s="79"/>
      <c r="K41" s="79" t="s">
        <v>46</v>
      </c>
      <c r="L41" s="79" t="s">
        <v>297</v>
      </c>
      <c r="M41" s="78">
        <v>42527</v>
      </c>
      <c r="N41" s="79" t="s">
        <v>47</v>
      </c>
      <c r="O41" s="79" t="s">
        <v>47</v>
      </c>
      <c r="P41" s="79"/>
      <c r="Q41" s="79" t="s">
        <v>201</v>
      </c>
      <c r="R41" s="79" t="s">
        <v>201</v>
      </c>
      <c r="S41" s="79"/>
      <c r="T41" s="79" t="s">
        <v>298</v>
      </c>
      <c r="U41" s="79" t="s">
        <v>299</v>
      </c>
      <c r="V41" s="79"/>
      <c r="W41" s="81">
        <v>42550</v>
      </c>
      <c r="X41" s="82">
        <v>1190.5899999999999</v>
      </c>
      <c r="Y41" s="82">
        <v>992.16</v>
      </c>
      <c r="Z41" s="82">
        <v>198.43</v>
      </c>
      <c r="AA41" s="82" t="s">
        <v>51</v>
      </c>
      <c r="AB41" s="82">
        <f>AC41+AD41</f>
        <v>913.17000000000007</v>
      </c>
      <c r="AC41" s="82">
        <v>152.19999999999999</v>
      </c>
      <c r="AD41" s="82">
        <v>760.97</v>
      </c>
      <c r="AE41" s="82"/>
      <c r="AF41" s="79"/>
      <c r="AG41" s="82"/>
      <c r="AH41" s="82">
        <v>913.17</v>
      </c>
      <c r="AI41" s="79" t="s">
        <v>57</v>
      </c>
      <c r="AJ41" s="79"/>
      <c r="AL41" s="79"/>
    </row>
    <row r="42" spans="1:38" s="83" customFormat="1" x14ac:dyDescent="0.25">
      <c r="A42" s="81"/>
      <c r="C42" s="79" t="s">
        <v>240</v>
      </c>
      <c r="F42" s="79" t="s">
        <v>1490</v>
      </c>
      <c r="H42" s="79" t="s">
        <v>294</v>
      </c>
      <c r="I42" s="79" t="s">
        <v>1394</v>
      </c>
      <c r="J42" s="79"/>
      <c r="K42" s="79" t="s">
        <v>46</v>
      </c>
      <c r="L42" s="79" t="s">
        <v>1395</v>
      </c>
      <c r="M42" s="78">
        <v>42693</v>
      </c>
      <c r="N42" s="79" t="s">
        <v>47</v>
      </c>
      <c r="O42" s="79" t="s">
        <v>47</v>
      </c>
      <c r="P42" s="79"/>
      <c r="Q42" s="79" t="s">
        <v>192</v>
      </c>
      <c r="R42" s="79" t="s">
        <v>192</v>
      </c>
      <c r="S42" s="79"/>
      <c r="T42" s="79" t="s">
        <v>1396</v>
      </c>
      <c r="U42" s="79" t="s">
        <v>1270</v>
      </c>
      <c r="V42" s="79"/>
      <c r="W42" s="81">
        <v>42718</v>
      </c>
      <c r="X42" s="82">
        <v>2814.12</v>
      </c>
      <c r="Y42" s="82">
        <v>2345.1</v>
      </c>
      <c r="Z42" s="82">
        <v>469.02</v>
      </c>
      <c r="AA42" s="83" t="s">
        <v>51</v>
      </c>
      <c r="AB42" s="82">
        <v>2370.7800000000002</v>
      </c>
      <c r="AC42" s="82">
        <v>1975.65</v>
      </c>
      <c r="AD42" s="82"/>
      <c r="AE42" s="82"/>
      <c r="AF42" s="79"/>
      <c r="AG42" s="82"/>
      <c r="AH42" s="112">
        <v>2814.12</v>
      </c>
      <c r="AI42" s="79" t="s">
        <v>57</v>
      </c>
      <c r="AJ42" s="79"/>
      <c r="AL42" s="79"/>
    </row>
    <row r="43" spans="1:38" s="83" customFormat="1" x14ac:dyDescent="0.25">
      <c r="A43" s="81"/>
      <c r="C43" s="79" t="s">
        <v>190</v>
      </c>
      <c r="D43" s="83" t="s">
        <v>300</v>
      </c>
      <c r="F43" s="79" t="s">
        <v>301</v>
      </c>
      <c r="H43" s="79" t="s">
        <v>294</v>
      </c>
      <c r="I43" s="79" t="s">
        <v>302</v>
      </c>
      <c r="J43" s="79"/>
      <c r="K43" s="79" t="s">
        <v>46</v>
      </c>
      <c r="L43" s="92" t="s">
        <v>303</v>
      </c>
      <c r="M43" s="78">
        <v>42467</v>
      </c>
      <c r="N43" s="79" t="s">
        <v>47</v>
      </c>
      <c r="O43" s="79" t="s">
        <v>47</v>
      </c>
      <c r="P43" s="79"/>
      <c r="Q43" s="79" t="s">
        <v>231</v>
      </c>
      <c r="R43" s="79" t="s">
        <v>231</v>
      </c>
      <c r="S43" s="79"/>
      <c r="T43" s="79" t="s">
        <v>304</v>
      </c>
      <c r="U43" s="79" t="s">
        <v>305</v>
      </c>
      <c r="V43" s="79"/>
      <c r="W43" s="81">
        <v>42515</v>
      </c>
      <c r="X43" s="82">
        <v>3480.91</v>
      </c>
      <c r="Y43" s="82">
        <v>2900.76</v>
      </c>
      <c r="Z43" s="82">
        <v>580.15</v>
      </c>
      <c r="AA43" s="82" t="s">
        <v>53</v>
      </c>
      <c r="AB43" s="82">
        <f>AC43+AD43</f>
        <v>2753.23</v>
      </c>
      <c r="AC43" s="82">
        <v>2294.36</v>
      </c>
      <c r="AD43" s="82">
        <v>458.87</v>
      </c>
      <c r="AE43" s="82"/>
      <c r="AF43" s="79"/>
      <c r="AG43" s="82"/>
      <c r="AH43" s="82">
        <v>2753.23</v>
      </c>
      <c r="AI43" s="79" t="s">
        <v>57</v>
      </c>
      <c r="AJ43" s="79"/>
      <c r="AL43" s="79"/>
    </row>
    <row r="44" spans="1:38" s="83" customFormat="1" x14ac:dyDescent="0.25">
      <c r="A44" s="81"/>
      <c r="C44" s="79" t="s">
        <v>211</v>
      </c>
      <c r="D44" s="83" t="s">
        <v>306</v>
      </c>
      <c r="F44" s="79" t="s">
        <v>307</v>
      </c>
      <c r="H44" s="79" t="s">
        <v>294</v>
      </c>
      <c r="I44" s="79" t="s">
        <v>308</v>
      </c>
      <c r="J44" s="79"/>
      <c r="K44" s="79" t="s">
        <v>46</v>
      </c>
      <c r="L44" s="84" t="s">
        <v>309</v>
      </c>
      <c r="M44" s="78">
        <v>42483</v>
      </c>
      <c r="N44" s="79" t="s">
        <v>47</v>
      </c>
      <c r="O44" s="79"/>
      <c r="P44" s="79"/>
      <c r="Q44" s="79" t="s">
        <v>231</v>
      </c>
      <c r="R44" s="79"/>
      <c r="S44" s="79"/>
      <c r="T44" s="79" t="s">
        <v>310</v>
      </c>
      <c r="U44" s="79"/>
      <c r="V44" s="79"/>
      <c r="W44" s="81">
        <v>42480</v>
      </c>
      <c r="X44" s="82">
        <v>3480.91</v>
      </c>
      <c r="Y44" s="82">
        <v>2900.76</v>
      </c>
      <c r="Z44" s="82">
        <v>580.15</v>
      </c>
      <c r="AA44" s="82" t="s">
        <v>51</v>
      </c>
      <c r="AB44" s="82">
        <f>AC44+AD44</f>
        <v>2753.23</v>
      </c>
      <c r="AC44" s="82">
        <v>2294.36</v>
      </c>
      <c r="AD44" s="82">
        <v>458.87</v>
      </c>
      <c r="AE44" s="82"/>
      <c r="AF44" s="79"/>
      <c r="AG44" s="82"/>
      <c r="AH44" s="82">
        <v>2753.23</v>
      </c>
      <c r="AI44" s="79" t="s">
        <v>57</v>
      </c>
      <c r="AJ44" s="79"/>
      <c r="AL44" s="79"/>
    </row>
    <row r="45" spans="1:38" s="83" customFormat="1" x14ac:dyDescent="0.25">
      <c r="A45" s="81"/>
      <c r="C45" s="79" t="s">
        <v>223</v>
      </c>
      <c r="E45" s="83">
        <v>27045077</v>
      </c>
      <c r="F45" s="79" t="s">
        <v>311</v>
      </c>
      <c r="H45" s="79" t="s">
        <v>294</v>
      </c>
      <c r="I45" s="79" t="s">
        <v>312</v>
      </c>
      <c r="J45" s="79"/>
      <c r="K45" s="79" t="s">
        <v>46</v>
      </c>
      <c r="L45" s="84" t="s">
        <v>313</v>
      </c>
      <c r="M45" s="78">
        <v>42462</v>
      </c>
      <c r="N45" s="79" t="s">
        <v>47</v>
      </c>
      <c r="O45" s="79"/>
      <c r="P45" s="79"/>
      <c r="Q45" s="79" t="s">
        <v>231</v>
      </c>
      <c r="R45" s="79"/>
      <c r="S45" s="79"/>
      <c r="T45" s="79" t="s">
        <v>314</v>
      </c>
      <c r="U45" s="79"/>
      <c r="V45" s="79"/>
      <c r="W45" s="81">
        <v>42494</v>
      </c>
      <c r="X45" s="82">
        <v>3480.91</v>
      </c>
      <c r="Y45" s="82">
        <v>2900.76</v>
      </c>
      <c r="Z45" s="82">
        <v>580.15</v>
      </c>
      <c r="AA45" s="82" t="s">
        <v>51</v>
      </c>
      <c r="AB45" s="82">
        <f>AC45+AD45</f>
        <v>2753.23</v>
      </c>
      <c r="AC45" s="82">
        <v>2294.36</v>
      </c>
      <c r="AD45" s="82">
        <v>458.87</v>
      </c>
      <c r="AE45" s="82"/>
      <c r="AF45" s="79"/>
      <c r="AG45" s="82"/>
      <c r="AH45" s="82">
        <v>2753.23</v>
      </c>
      <c r="AI45" s="79" t="s">
        <v>57</v>
      </c>
      <c r="AJ45" s="79"/>
      <c r="AL45" s="79"/>
    </row>
    <row r="46" spans="1:38" s="83" customFormat="1" x14ac:dyDescent="0.25">
      <c r="A46" s="81"/>
      <c r="C46" s="79" t="s">
        <v>248</v>
      </c>
      <c r="F46" s="86" t="s">
        <v>1484</v>
      </c>
      <c r="H46" s="79" t="s">
        <v>294</v>
      </c>
      <c r="I46" s="79" t="s">
        <v>1341</v>
      </c>
      <c r="J46" s="79"/>
      <c r="K46" s="79" t="s">
        <v>46</v>
      </c>
      <c r="L46" s="79" t="s">
        <v>1342</v>
      </c>
      <c r="M46" s="78">
        <v>42675</v>
      </c>
      <c r="N46" s="79" t="s">
        <v>47</v>
      </c>
      <c r="O46" s="79"/>
      <c r="P46" s="79"/>
      <c r="Q46" s="79" t="s">
        <v>209</v>
      </c>
      <c r="R46" s="79"/>
      <c r="S46" s="79"/>
      <c r="T46" s="79" t="s">
        <v>1343</v>
      </c>
      <c r="U46" s="79"/>
      <c r="V46" s="79"/>
      <c r="W46" s="81">
        <v>42690</v>
      </c>
      <c r="X46" s="82">
        <v>2345.1</v>
      </c>
      <c r="Y46" s="82">
        <v>2345.1</v>
      </c>
      <c r="Z46" s="82">
        <v>0</v>
      </c>
      <c r="AA46" s="83" t="s">
        <v>51</v>
      </c>
      <c r="AB46" s="82">
        <v>2514.1799999999998</v>
      </c>
      <c r="AC46" s="82">
        <v>2095.15</v>
      </c>
      <c r="AD46" s="82">
        <v>419.03</v>
      </c>
      <c r="AE46" s="82"/>
      <c r="AF46" s="79"/>
      <c r="AG46" s="82"/>
      <c r="AH46" s="82">
        <v>2514.1799999999998</v>
      </c>
      <c r="AI46" s="79" t="s">
        <v>57</v>
      </c>
      <c r="AJ46" s="79"/>
      <c r="AL46" s="79"/>
    </row>
    <row r="47" spans="1:38" s="83" customFormat="1" x14ac:dyDescent="0.25">
      <c r="A47" s="81"/>
      <c r="C47" s="79" t="s">
        <v>190</v>
      </c>
      <c r="D47" s="83" t="s">
        <v>317</v>
      </c>
      <c r="F47" s="79" t="s">
        <v>318</v>
      </c>
      <c r="H47" s="79" t="s">
        <v>294</v>
      </c>
      <c r="I47" s="79" t="s">
        <v>319</v>
      </c>
      <c r="J47" s="79"/>
      <c r="K47" s="79" t="s">
        <v>46</v>
      </c>
      <c r="L47" s="79" t="s">
        <v>320</v>
      </c>
      <c r="M47" s="78">
        <v>42356</v>
      </c>
      <c r="N47" s="79" t="s">
        <v>47</v>
      </c>
      <c r="O47" s="79"/>
      <c r="P47" s="79"/>
      <c r="Q47" s="79" t="s">
        <v>231</v>
      </c>
      <c r="R47" s="79"/>
      <c r="S47" s="79"/>
      <c r="T47" s="79" t="s">
        <v>321</v>
      </c>
      <c r="U47" s="79"/>
      <c r="V47" s="79"/>
      <c r="W47" s="81">
        <v>42382</v>
      </c>
      <c r="X47" s="82">
        <v>3320.24</v>
      </c>
      <c r="Y47" s="82">
        <v>2766.87</v>
      </c>
      <c r="Z47" s="82">
        <v>553.37</v>
      </c>
      <c r="AA47" s="82" t="s">
        <v>51</v>
      </c>
      <c r="AB47" s="82">
        <v>1871.81</v>
      </c>
      <c r="AC47" s="82">
        <v>1559.8416666666667</v>
      </c>
      <c r="AD47" s="82">
        <v>311.96833333333336</v>
      </c>
      <c r="AE47" s="82"/>
      <c r="AF47" s="79"/>
      <c r="AG47" s="82"/>
      <c r="AH47" s="82">
        <v>1871.81</v>
      </c>
      <c r="AI47" s="79" t="s">
        <v>57</v>
      </c>
      <c r="AJ47" s="79"/>
      <c r="AL47" s="79"/>
    </row>
    <row r="48" spans="1:38" s="83" customFormat="1" x14ac:dyDescent="0.25">
      <c r="A48" s="81"/>
      <c r="C48" s="79" t="s">
        <v>196</v>
      </c>
      <c r="F48" s="79" t="s">
        <v>1475</v>
      </c>
      <c r="G48" s="132"/>
      <c r="H48" s="79" t="s">
        <v>294</v>
      </c>
      <c r="I48" s="79" t="s">
        <v>1243</v>
      </c>
      <c r="J48" s="84"/>
      <c r="K48" s="79" t="s">
        <v>46</v>
      </c>
      <c r="L48" s="79" t="s">
        <v>1244</v>
      </c>
      <c r="M48" s="78">
        <v>42661</v>
      </c>
      <c r="N48" s="79" t="s">
        <v>47</v>
      </c>
      <c r="O48" s="79"/>
      <c r="P48" s="79"/>
      <c r="Q48" s="79" t="s">
        <v>231</v>
      </c>
      <c r="R48" s="79"/>
      <c r="S48" s="79"/>
      <c r="T48" s="79" t="s">
        <v>1245</v>
      </c>
      <c r="U48" s="79"/>
      <c r="V48" s="79"/>
      <c r="W48" s="81">
        <v>42641</v>
      </c>
      <c r="X48" s="82">
        <v>1623.25</v>
      </c>
      <c r="Y48" s="82">
        <v>1623.53</v>
      </c>
      <c r="Z48" s="82">
        <v>0</v>
      </c>
      <c r="AA48" s="83" t="s">
        <v>51</v>
      </c>
      <c r="AB48" s="82">
        <v>1643.8</v>
      </c>
      <c r="AC48" s="82">
        <v>1369.84</v>
      </c>
      <c r="AD48" s="82">
        <v>273.95999999999998</v>
      </c>
      <c r="AE48" s="82"/>
      <c r="AF48" s="79"/>
      <c r="AG48" s="82"/>
      <c r="AH48" s="82">
        <v>1643.8</v>
      </c>
      <c r="AI48" s="79" t="s">
        <v>57</v>
      </c>
      <c r="AJ48" s="79"/>
      <c r="AL48" s="79"/>
    </row>
    <row r="49" spans="1:38" s="83" customFormat="1" x14ac:dyDescent="0.25">
      <c r="A49" s="81"/>
      <c r="C49" s="79" t="s">
        <v>223</v>
      </c>
      <c r="F49" s="79" t="s">
        <v>323</v>
      </c>
      <c r="H49" s="79" t="s">
        <v>294</v>
      </c>
      <c r="I49" s="79" t="s">
        <v>324</v>
      </c>
      <c r="J49" s="79"/>
      <c r="K49" s="79" t="s">
        <v>46</v>
      </c>
      <c r="L49" s="79" t="s">
        <v>325</v>
      </c>
      <c r="M49" s="78">
        <v>42415</v>
      </c>
      <c r="N49" s="79" t="s">
        <v>47</v>
      </c>
      <c r="O49" s="79" t="s">
        <v>47</v>
      </c>
      <c r="P49" s="79" t="s">
        <v>47</v>
      </c>
      <c r="Q49" s="79" t="s">
        <v>192</v>
      </c>
      <c r="R49" s="79" t="s">
        <v>192</v>
      </c>
      <c r="S49" s="79" t="s">
        <v>192</v>
      </c>
      <c r="T49" s="79" t="s">
        <v>326</v>
      </c>
      <c r="U49" s="79" t="s">
        <v>327</v>
      </c>
      <c r="V49" s="79" t="s">
        <v>328</v>
      </c>
      <c r="W49" s="81">
        <v>42445</v>
      </c>
      <c r="X49" s="82">
        <v>4016.44</v>
      </c>
      <c r="Y49" s="82">
        <v>3347.03</v>
      </c>
      <c r="Z49" s="82">
        <v>669.41</v>
      </c>
      <c r="AA49" s="82" t="s">
        <v>51</v>
      </c>
      <c r="AB49" s="82">
        <f>AC49+AD49</f>
        <v>3042.52</v>
      </c>
      <c r="AC49" s="82">
        <v>2535.4299999999998</v>
      </c>
      <c r="AD49" s="82">
        <v>507.09</v>
      </c>
      <c r="AE49" s="82"/>
      <c r="AF49" s="79"/>
      <c r="AG49" s="82"/>
      <c r="AH49" s="82">
        <v>3042.52</v>
      </c>
      <c r="AI49" s="79" t="s">
        <v>57</v>
      </c>
      <c r="AJ49" s="79"/>
      <c r="AL49" s="79"/>
    </row>
    <row r="50" spans="1:38" s="83" customFormat="1" x14ac:dyDescent="0.25">
      <c r="A50" s="81"/>
      <c r="C50" s="79" t="s">
        <v>223</v>
      </c>
      <c r="F50" s="79" t="s">
        <v>329</v>
      </c>
      <c r="H50" s="79" t="s">
        <v>294</v>
      </c>
      <c r="I50" s="79" t="s">
        <v>330</v>
      </c>
      <c r="J50" s="79"/>
      <c r="K50" s="79" t="s">
        <v>46</v>
      </c>
      <c r="L50" s="79" t="s">
        <v>331</v>
      </c>
      <c r="M50" s="78">
        <v>42552</v>
      </c>
      <c r="N50" s="79" t="s">
        <v>47</v>
      </c>
      <c r="O50" s="79"/>
      <c r="P50" s="79"/>
      <c r="Q50" s="79" t="s">
        <v>201</v>
      </c>
      <c r="R50" s="79"/>
      <c r="S50" s="79"/>
      <c r="T50" s="79" t="s">
        <v>332</v>
      </c>
      <c r="U50" s="79"/>
      <c r="V50" s="79"/>
      <c r="W50" s="81">
        <v>42547</v>
      </c>
      <c r="X50" s="82">
        <v>1948.24</v>
      </c>
      <c r="Y50" s="82">
        <v>1623.53</v>
      </c>
      <c r="Z50" s="82">
        <v>324.70999999999998</v>
      </c>
      <c r="AA50" s="83" t="s">
        <v>51</v>
      </c>
      <c r="AB50" s="82">
        <f>AC50+AD50</f>
        <v>1494.28</v>
      </c>
      <c r="AC50" s="82">
        <v>1245.23</v>
      </c>
      <c r="AD50" s="82">
        <v>249.05</v>
      </c>
      <c r="AE50" s="82"/>
      <c r="AF50" s="79"/>
      <c r="AG50" s="82"/>
      <c r="AH50" s="82">
        <v>1494.28</v>
      </c>
      <c r="AI50" s="79" t="s">
        <v>57</v>
      </c>
      <c r="AJ50" s="79"/>
      <c r="AL50" s="79"/>
    </row>
    <row r="51" spans="1:38" s="83" customFormat="1" x14ac:dyDescent="0.25">
      <c r="A51" s="81"/>
      <c r="C51" s="79" t="s">
        <v>139</v>
      </c>
      <c r="F51" s="79" t="s">
        <v>1433</v>
      </c>
      <c r="H51" s="79" t="s">
        <v>294</v>
      </c>
      <c r="I51" s="79" t="s">
        <v>1107</v>
      </c>
      <c r="J51" s="79"/>
      <c r="K51" s="79" t="s">
        <v>46</v>
      </c>
      <c r="L51" s="79" t="s">
        <v>1108</v>
      </c>
      <c r="M51" s="78">
        <v>42452</v>
      </c>
      <c r="N51" s="79" t="s">
        <v>47</v>
      </c>
      <c r="O51" s="79"/>
      <c r="P51" s="79"/>
      <c r="Q51" s="79" t="s">
        <v>192</v>
      </c>
      <c r="R51" s="79"/>
      <c r="S51" s="79"/>
      <c r="T51" s="79" t="s">
        <v>965</v>
      </c>
      <c r="U51" s="79"/>
      <c r="V51" s="79"/>
      <c r="W51" s="81">
        <v>42664</v>
      </c>
      <c r="X51" s="82">
        <v>2945.39</v>
      </c>
      <c r="Y51" s="82">
        <v>2454.4899999999998</v>
      </c>
      <c r="Z51" s="82">
        <v>490.9</v>
      </c>
      <c r="AA51" s="82" t="s">
        <v>51</v>
      </c>
      <c r="AB51" s="82">
        <v>2285.02</v>
      </c>
      <c r="AC51" s="82">
        <v>1904.18</v>
      </c>
      <c r="AD51" s="82">
        <v>380.84</v>
      </c>
      <c r="AE51" s="82"/>
      <c r="AF51" s="79"/>
      <c r="AG51" s="82"/>
      <c r="AH51" s="82">
        <v>2285.02</v>
      </c>
      <c r="AI51" s="79" t="s">
        <v>57</v>
      </c>
      <c r="AJ51" s="79"/>
      <c r="AL51" s="79"/>
    </row>
    <row r="52" spans="1:38" s="83" customFormat="1" x14ac:dyDescent="0.25">
      <c r="A52" s="81"/>
      <c r="C52" s="79" t="s">
        <v>204</v>
      </c>
      <c r="F52" s="79" t="s">
        <v>1304</v>
      </c>
      <c r="H52" s="79" t="s">
        <v>294</v>
      </c>
      <c r="I52" s="79" t="s">
        <v>1305</v>
      </c>
      <c r="J52" s="79"/>
      <c r="K52" s="79" t="s">
        <v>46</v>
      </c>
      <c r="L52" s="84" t="s">
        <v>1306</v>
      </c>
      <c r="M52" s="78">
        <v>42649</v>
      </c>
      <c r="N52" s="79" t="s">
        <v>48</v>
      </c>
      <c r="O52" s="79"/>
      <c r="P52" s="79"/>
      <c r="Q52" s="79" t="s">
        <v>283</v>
      </c>
      <c r="R52" s="79"/>
      <c r="S52" s="79"/>
      <c r="T52" s="79">
        <v>20113</v>
      </c>
      <c r="U52" s="79"/>
      <c r="V52" s="79"/>
      <c r="W52" s="81">
        <v>42676</v>
      </c>
      <c r="X52" s="82">
        <v>2164.6999999999998</v>
      </c>
      <c r="Y52" s="82">
        <v>1803.92</v>
      </c>
      <c r="Z52" s="82">
        <v>360.78</v>
      </c>
      <c r="AA52" s="83" t="s">
        <v>51</v>
      </c>
      <c r="AB52" s="82">
        <v>1885.96</v>
      </c>
      <c r="AC52" s="82">
        <v>1571.63</v>
      </c>
      <c r="AD52" s="82">
        <v>314.33</v>
      </c>
      <c r="AE52" s="82"/>
      <c r="AF52" s="79"/>
      <c r="AG52" s="82">
        <v>1885.96</v>
      </c>
      <c r="AH52" s="82"/>
      <c r="AI52" s="79" t="s">
        <v>57</v>
      </c>
      <c r="AJ52" s="79"/>
      <c r="AL52" s="79"/>
    </row>
    <row r="53" spans="1:38" s="83" customFormat="1" x14ac:dyDescent="0.25">
      <c r="A53" s="81"/>
      <c r="C53" s="79" t="s">
        <v>204</v>
      </c>
      <c r="F53" s="79" t="s">
        <v>1477</v>
      </c>
      <c r="H53" s="79" t="s">
        <v>294</v>
      </c>
      <c r="I53" s="79" t="s">
        <v>1200</v>
      </c>
      <c r="J53" s="79"/>
      <c r="K53" s="79" t="s">
        <v>46</v>
      </c>
      <c r="L53" s="79" t="s">
        <v>1263</v>
      </c>
      <c r="M53" s="78">
        <v>42636</v>
      </c>
      <c r="N53" s="79" t="s">
        <v>47</v>
      </c>
      <c r="O53" s="79"/>
      <c r="P53" s="79"/>
      <c r="Q53" s="79" t="s">
        <v>192</v>
      </c>
      <c r="R53" s="79"/>
      <c r="S53" s="79"/>
      <c r="T53" s="79" t="s">
        <v>1202</v>
      </c>
      <c r="U53" s="79"/>
      <c r="V53" s="79"/>
      <c r="W53" s="81">
        <v>42669</v>
      </c>
      <c r="X53" s="83">
        <v>450.98</v>
      </c>
      <c r="Y53" s="83">
        <v>450.98</v>
      </c>
      <c r="Z53" s="83">
        <v>0</v>
      </c>
      <c r="AA53" s="83" t="s">
        <v>51</v>
      </c>
      <c r="AB53" s="83">
        <v>471.49</v>
      </c>
      <c r="AC53" s="83">
        <v>392.91</v>
      </c>
      <c r="AD53" s="83">
        <v>78.58</v>
      </c>
      <c r="AE53" s="82"/>
      <c r="AF53" s="79"/>
      <c r="AH53" s="83">
        <v>471.49</v>
      </c>
      <c r="AI53" s="79" t="s">
        <v>57</v>
      </c>
      <c r="AJ53" s="79"/>
      <c r="AL53" s="79"/>
    </row>
    <row r="54" spans="1:38" s="83" customFormat="1" x14ac:dyDescent="0.25">
      <c r="A54" s="81"/>
      <c r="C54" s="79" t="s">
        <v>139</v>
      </c>
      <c r="F54" s="79" t="s">
        <v>333</v>
      </c>
      <c r="H54" s="79" t="s">
        <v>294</v>
      </c>
      <c r="I54" s="79" t="s">
        <v>334</v>
      </c>
      <c r="J54" s="79"/>
      <c r="K54" s="79" t="s">
        <v>46</v>
      </c>
      <c r="L54" s="79" t="s">
        <v>335</v>
      </c>
      <c r="M54" s="78">
        <v>42398</v>
      </c>
      <c r="N54" s="79" t="s">
        <v>47</v>
      </c>
      <c r="O54" s="79"/>
      <c r="P54" s="79"/>
      <c r="Q54" s="79" t="s">
        <v>49</v>
      </c>
      <c r="R54" s="79" t="s">
        <v>49</v>
      </c>
      <c r="S54" s="79"/>
      <c r="T54" s="79" t="s">
        <v>336</v>
      </c>
      <c r="U54" s="79" t="s">
        <v>337</v>
      </c>
      <c r="V54" s="79"/>
      <c r="W54" s="81">
        <v>42417</v>
      </c>
      <c r="X54" s="83">
        <v>2677.62</v>
      </c>
      <c r="Y54" s="83">
        <v>2231.35</v>
      </c>
      <c r="Z54" s="83">
        <v>446.27</v>
      </c>
      <c r="AA54" s="83" t="s">
        <v>338</v>
      </c>
      <c r="AB54" s="82">
        <f>AC54+AD54</f>
        <v>2028.35</v>
      </c>
      <c r="AC54" s="83">
        <v>1690.29</v>
      </c>
      <c r="AD54" s="83">
        <v>338.06</v>
      </c>
      <c r="AF54" s="79"/>
      <c r="AH54" s="82">
        <v>2028.35</v>
      </c>
      <c r="AI54" s="79" t="s">
        <v>57</v>
      </c>
      <c r="AJ54" s="79"/>
      <c r="AL54" s="79"/>
    </row>
    <row r="55" spans="1:38" s="83" customFormat="1" x14ac:dyDescent="0.25">
      <c r="A55" s="81"/>
      <c r="C55" s="79" t="s">
        <v>285</v>
      </c>
      <c r="F55" s="98" t="s">
        <v>1486</v>
      </c>
      <c r="H55" s="79" t="s">
        <v>294</v>
      </c>
      <c r="I55" s="79" t="s">
        <v>1351</v>
      </c>
      <c r="J55" s="79"/>
      <c r="K55" s="79" t="s">
        <v>46</v>
      </c>
      <c r="L55" s="79" t="s">
        <v>1352</v>
      </c>
      <c r="M55" s="78">
        <v>42692</v>
      </c>
      <c r="N55" s="79" t="s">
        <v>47</v>
      </c>
      <c r="O55" s="79"/>
      <c r="P55" s="79"/>
      <c r="Q55" s="79" t="s">
        <v>192</v>
      </c>
      <c r="R55" s="79"/>
      <c r="S55" s="79"/>
      <c r="T55" s="79" t="s">
        <v>289</v>
      </c>
      <c r="U55" s="79"/>
      <c r="V55" s="79"/>
      <c r="W55" s="81">
        <v>42711</v>
      </c>
      <c r="X55" s="82">
        <v>1700</v>
      </c>
      <c r="Y55" s="82">
        <v>1700</v>
      </c>
      <c r="Z55" s="82">
        <v>0</v>
      </c>
      <c r="AA55" s="83" t="s">
        <v>53</v>
      </c>
      <c r="AB55" s="82">
        <v>3384.47</v>
      </c>
      <c r="AC55" s="82"/>
      <c r="AD55" s="82"/>
      <c r="AE55" s="82"/>
      <c r="AF55" s="79"/>
      <c r="AG55" s="82"/>
      <c r="AH55" s="82">
        <v>2040</v>
      </c>
      <c r="AI55" s="79" t="s">
        <v>57</v>
      </c>
      <c r="AJ55" s="79"/>
      <c r="AL55" s="79"/>
    </row>
    <row r="56" spans="1:38" s="83" customFormat="1" x14ac:dyDescent="0.25">
      <c r="A56" s="81"/>
      <c r="C56" s="79" t="s">
        <v>190</v>
      </c>
      <c r="F56" s="86" t="s">
        <v>339</v>
      </c>
      <c r="H56" s="79" t="s">
        <v>294</v>
      </c>
      <c r="I56" s="74" t="s">
        <v>1419</v>
      </c>
      <c r="J56" s="79"/>
      <c r="K56" s="79" t="s">
        <v>46</v>
      </c>
      <c r="L56" s="86" t="s">
        <v>340</v>
      </c>
      <c r="M56" s="78">
        <v>42438</v>
      </c>
      <c r="N56" s="79" t="s">
        <v>47</v>
      </c>
      <c r="O56" s="79"/>
      <c r="P56" s="79"/>
      <c r="Q56" s="79" t="s">
        <v>209</v>
      </c>
      <c r="R56" s="79"/>
      <c r="S56" s="79"/>
      <c r="T56" s="79" t="s">
        <v>341</v>
      </c>
      <c r="U56" s="79"/>
      <c r="V56" s="79"/>
      <c r="W56" s="81">
        <v>42452</v>
      </c>
      <c r="X56" s="82">
        <v>2945.39</v>
      </c>
      <c r="Y56" s="82">
        <v>2454.4899999999998</v>
      </c>
      <c r="Z56" s="82">
        <v>490.9</v>
      </c>
      <c r="AA56" s="83" t="s">
        <v>51</v>
      </c>
      <c r="AB56" s="82">
        <f>AC56+AD56</f>
        <v>2285.02</v>
      </c>
      <c r="AC56" s="82">
        <v>1904.18</v>
      </c>
      <c r="AD56" s="82">
        <v>380.84</v>
      </c>
      <c r="AE56" s="82"/>
      <c r="AF56" s="79"/>
      <c r="AG56" s="82"/>
      <c r="AH56" s="82">
        <v>2285.02</v>
      </c>
      <c r="AI56" s="79" t="s">
        <v>57</v>
      </c>
      <c r="AJ56" s="79"/>
      <c r="AL56" s="79"/>
    </row>
    <row r="57" spans="1:38" s="83" customFormat="1" x14ac:dyDescent="0.25">
      <c r="A57" s="81"/>
      <c r="C57" s="79" t="s">
        <v>196</v>
      </c>
      <c r="F57" s="79" t="s">
        <v>1485</v>
      </c>
      <c r="H57" s="79" t="s">
        <v>294</v>
      </c>
      <c r="I57" s="79" t="s">
        <v>1348</v>
      </c>
      <c r="J57" s="79"/>
      <c r="K57" s="79" t="s">
        <v>46</v>
      </c>
      <c r="L57" s="79" t="s">
        <v>1349</v>
      </c>
      <c r="M57" s="78">
        <v>42679</v>
      </c>
      <c r="N57" s="79" t="s">
        <v>47</v>
      </c>
      <c r="O57" s="79"/>
      <c r="P57" s="79"/>
      <c r="Q57" s="79" t="s">
        <v>192</v>
      </c>
      <c r="R57" s="79"/>
      <c r="S57" s="79"/>
      <c r="T57" s="79" t="s">
        <v>1350</v>
      </c>
      <c r="U57" s="79"/>
      <c r="V57" s="79"/>
      <c r="W57" s="81">
        <v>42718</v>
      </c>
      <c r="X57" s="82">
        <v>3301.18</v>
      </c>
      <c r="Y57" s="82">
        <v>2750.98</v>
      </c>
      <c r="Z57" s="82">
        <v>550.20000000000005</v>
      </c>
      <c r="AA57" s="83" t="s">
        <v>51</v>
      </c>
      <c r="AB57" s="82">
        <v>2949.32</v>
      </c>
      <c r="AC57" s="82">
        <v>2457.77</v>
      </c>
      <c r="AD57" s="82"/>
      <c r="AE57" s="82"/>
      <c r="AF57" s="79"/>
      <c r="AG57" s="82"/>
      <c r="AH57" s="82">
        <v>2949.32</v>
      </c>
      <c r="AI57" s="79" t="s">
        <v>57</v>
      </c>
      <c r="AJ57" s="79"/>
      <c r="AL57" s="79"/>
    </row>
    <row r="58" spans="1:38" s="83" customFormat="1" x14ac:dyDescent="0.25">
      <c r="A58" s="81"/>
      <c r="C58" s="79" t="s">
        <v>190</v>
      </c>
      <c r="F58" s="79" t="s">
        <v>342</v>
      </c>
      <c r="H58" s="79" t="s">
        <v>294</v>
      </c>
      <c r="I58" s="79" t="s">
        <v>343</v>
      </c>
      <c r="J58" s="79"/>
      <c r="K58" s="79" t="s">
        <v>46</v>
      </c>
      <c r="L58" s="79" t="s">
        <v>344</v>
      </c>
      <c r="M58" s="78">
        <v>42452</v>
      </c>
      <c r="N58" s="79" t="s">
        <v>47</v>
      </c>
      <c r="O58" s="79"/>
      <c r="P58" s="79"/>
      <c r="Q58" s="79" t="s">
        <v>49</v>
      </c>
      <c r="R58" s="79"/>
      <c r="S58" s="79"/>
      <c r="T58" s="79" t="s">
        <v>345</v>
      </c>
      <c r="U58" s="79"/>
      <c r="V58" s="79"/>
      <c r="W58" s="81">
        <v>42424</v>
      </c>
      <c r="X58" s="82">
        <v>2945.39</v>
      </c>
      <c r="Y58" s="82">
        <v>2454.39</v>
      </c>
      <c r="Z58" s="82">
        <v>490.9</v>
      </c>
      <c r="AA58" s="82" t="s">
        <v>51</v>
      </c>
      <c r="AB58" s="82">
        <f>AC58+AD58</f>
        <v>2231.19</v>
      </c>
      <c r="AC58" s="82">
        <v>1859.33</v>
      </c>
      <c r="AD58" s="82">
        <v>371.86</v>
      </c>
      <c r="AE58" s="82"/>
      <c r="AF58" s="79"/>
      <c r="AG58" s="82"/>
      <c r="AH58" s="82">
        <v>2231.19</v>
      </c>
      <c r="AI58" s="79" t="s">
        <v>57</v>
      </c>
      <c r="AJ58" s="79"/>
      <c r="AL58" s="79"/>
    </row>
    <row r="59" spans="1:38" s="83" customFormat="1" x14ac:dyDescent="0.25">
      <c r="A59" s="81"/>
      <c r="C59" s="79" t="s">
        <v>139</v>
      </c>
      <c r="F59" s="79" t="s">
        <v>348</v>
      </c>
      <c r="H59" s="79" t="s">
        <v>294</v>
      </c>
      <c r="I59" s="79" t="s">
        <v>347</v>
      </c>
      <c r="J59" s="79"/>
      <c r="K59" s="79" t="s">
        <v>46</v>
      </c>
      <c r="L59" s="79" t="s">
        <v>349</v>
      </c>
      <c r="M59" s="78">
        <v>42510</v>
      </c>
      <c r="N59" s="79" t="s">
        <v>47</v>
      </c>
      <c r="O59" s="79"/>
      <c r="P59" s="79"/>
      <c r="Q59" s="79" t="s">
        <v>49</v>
      </c>
      <c r="R59" s="79" t="s">
        <v>49</v>
      </c>
      <c r="S59" s="79" t="s">
        <v>49</v>
      </c>
      <c r="T59" s="79" t="s">
        <v>350</v>
      </c>
      <c r="U59" s="79" t="s">
        <v>351</v>
      </c>
      <c r="V59" s="79" t="s">
        <v>352</v>
      </c>
      <c r="W59" s="81">
        <v>42480</v>
      </c>
      <c r="X59" s="82">
        <v>2784.72</v>
      </c>
      <c r="Y59" s="82">
        <v>2320.6</v>
      </c>
      <c r="Z59" s="82">
        <v>464.12</v>
      </c>
      <c r="AA59" s="82" t="s">
        <v>51</v>
      </c>
      <c r="AB59" s="82">
        <f>AC59+AD59</f>
        <v>2202.58</v>
      </c>
      <c r="AC59" s="82">
        <v>1835.48</v>
      </c>
      <c r="AD59" s="82">
        <v>367.1</v>
      </c>
      <c r="AE59" s="82"/>
      <c r="AF59" s="79"/>
      <c r="AG59" s="82"/>
      <c r="AH59" s="82">
        <v>2202.58</v>
      </c>
      <c r="AI59" s="79" t="s">
        <v>57</v>
      </c>
      <c r="AJ59" s="79"/>
      <c r="AL59" s="79"/>
    </row>
    <row r="60" spans="1:38" s="83" customFormat="1" x14ac:dyDescent="0.25">
      <c r="A60" s="81"/>
      <c r="C60" s="79" t="s">
        <v>139</v>
      </c>
      <c r="F60" s="79" t="s">
        <v>353</v>
      </c>
      <c r="H60" s="79" t="s">
        <v>294</v>
      </c>
      <c r="I60" s="79" t="s">
        <v>347</v>
      </c>
      <c r="J60" s="79"/>
      <c r="K60" s="79" t="s">
        <v>46</v>
      </c>
      <c r="L60" s="84" t="s">
        <v>354</v>
      </c>
      <c r="M60" s="78">
        <v>42551</v>
      </c>
      <c r="N60" s="79" t="s">
        <v>47</v>
      </c>
      <c r="O60" s="79" t="s">
        <v>47</v>
      </c>
      <c r="P60" s="79"/>
      <c r="Q60" s="79" t="s">
        <v>49</v>
      </c>
      <c r="R60" s="79" t="s">
        <v>49</v>
      </c>
      <c r="S60" s="79"/>
      <c r="T60" s="79" t="s">
        <v>160</v>
      </c>
      <c r="U60" s="79" t="s">
        <v>355</v>
      </c>
      <c r="V60" s="79"/>
      <c r="W60" s="81">
        <v>42571</v>
      </c>
      <c r="X60" s="82">
        <v>2814.12</v>
      </c>
      <c r="Y60" s="82">
        <v>2345.1</v>
      </c>
      <c r="Z60" s="82">
        <v>469.02</v>
      </c>
      <c r="AA60" s="82" t="s">
        <v>51</v>
      </c>
      <c r="AB60" s="82">
        <f>AC60+AD60</f>
        <v>2158.4</v>
      </c>
      <c r="AC60" s="82">
        <v>1798.67</v>
      </c>
      <c r="AD60" s="82">
        <v>359.73</v>
      </c>
      <c r="AE60" s="82">
        <v>1629.08</v>
      </c>
      <c r="AF60" s="79"/>
      <c r="AG60" s="82"/>
      <c r="AH60" s="82">
        <v>2158.4</v>
      </c>
      <c r="AI60" s="79" t="s">
        <v>57</v>
      </c>
      <c r="AJ60" s="79"/>
      <c r="AL60" s="79"/>
    </row>
    <row r="61" spans="1:38" s="83" customFormat="1" x14ac:dyDescent="0.25">
      <c r="A61" s="81"/>
      <c r="C61" s="79" t="s">
        <v>139</v>
      </c>
      <c r="F61" s="86" t="s">
        <v>1473</v>
      </c>
      <c r="H61" s="79" t="s">
        <v>294</v>
      </c>
      <c r="I61" s="79" t="s">
        <v>347</v>
      </c>
      <c r="J61" s="79"/>
      <c r="K61" s="79" t="s">
        <v>46</v>
      </c>
      <c r="L61" s="79" t="s">
        <v>1203</v>
      </c>
      <c r="M61" s="100">
        <v>42629</v>
      </c>
      <c r="N61" s="79" t="s">
        <v>47</v>
      </c>
      <c r="O61" s="79" t="s">
        <v>47</v>
      </c>
      <c r="P61" s="79"/>
      <c r="Q61" s="79" t="s">
        <v>49</v>
      </c>
      <c r="R61" s="79" t="s">
        <v>49</v>
      </c>
      <c r="S61" s="79"/>
      <c r="T61" s="79" t="s">
        <v>1204</v>
      </c>
      <c r="U61" s="79" t="s">
        <v>1205</v>
      </c>
      <c r="V61" s="79"/>
      <c r="W61" s="81">
        <v>42641</v>
      </c>
      <c r="X61" s="82">
        <v>3030.59</v>
      </c>
      <c r="Y61" s="82">
        <v>2525.4899999999998</v>
      </c>
      <c r="Z61" s="82">
        <v>505.1</v>
      </c>
      <c r="AA61" s="83" t="s">
        <v>51</v>
      </c>
      <c r="AB61" s="82">
        <v>2557.0300000000002</v>
      </c>
      <c r="AC61" s="82">
        <v>2557.0300000000002</v>
      </c>
      <c r="AD61" s="82">
        <v>426.17</v>
      </c>
      <c r="AE61" s="82"/>
      <c r="AF61" s="109"/>
      <c r="AG61" s="82"/>
      <c r="AH61" s="82">
        <v>2557.0300000000002</v>
      </c>
      <c r="AI61" s="79" t="s">
        <v>57</v>
      </c>
      <c r="AJ61" s="79"/>
      <c r="AL61" s="79"/>
    </row>
    <row r="62" spans="1:38" s="83" customFormat="1" x14ac:dyDescent="0.25">
      <c r="A62" s="81"/>
      <c r="C62" s="79" t="s">
        <v>139</v>
      </c>
      <c r="F62" s="79" t="s">
        <v>1476</v>
      </c>
      <c r="H62" s="79" t="s">
        <v>294</v>
      </c>
      <c r="I62" s="79" t="s">
        <v>347</v>
      </c>
      <c r="J62" s="79"/>
      <c r="K62" s="79" t="s">
        <v>46</v>
      </c>
      <c r="L62" s="79" t="s">
        <v>1261</v>
      </c>
      <c r="M62" s="78">
        <v>42647</v>
      </c>
      <c r="N62" s="79" t="s">
        <v>47</v>
      </c>
      <c r="O62" s="79"/>
      <c r="P62" s="79"/>
      <c r="Q62" s="79" t="s">
        <v>49</v>
      </c>
      <c r="R62" s="79"/>
      <c r="S62" s="79"/>
      <c r="T62" s="86" t="s">
        <v>1262</v>
      </c>
      <c r="U62" s="79"/>
      <c r="V62" s="79"/>
      <c r="W62" s="81">
        <v>42676</v>
      </c>
      <c r="X62" s="82">
        <v>3030.59</v>
      </c>
      <c r="Y62" s="82">
        <v>2525.4899999999998</v>
      </c>
      <c r="Z62" s="82">
        <v>505.1</v>
      </c>
      <c r="AA62" s="83" t="s">
        <v>51</v>
      </c>
      <c r="AB62" s="82">
        <v>2640.34</v>
      </c>
      <c r="AC62" s="82">
        <v>2200.29</v>
      </c>
      <c r="AD62" s="82">
        <v>440.5</v>
      </c>
      <c r="AE62" s="82"/>
      <c r="AF62" s="79"/>
      <c r="AG62" s="82"/>
      <c r="AH62" s="82">
        <v>2640.34</v>
      </c>
      <c r="AI62" s="79" t="s">
        <v>57</v>
      </c>
      <c r="AJ62" s="79"/>
      <c r="AL62" s="79"/>
    </row>
    <row r="63" spans="1:38" s="83" customFormat="1" x14ac:dyDescent="0.25">
      <c r="A63" s="81"/>
      <c r="C63" s="79" t="s">
        <v>223</v>
      </c>
      <c r="F63" s="79" t="s">
        <v>1236</v>
      </c>
      <c r="H63" s="79" t="s">
        <v>294</v>
      </c>
      <c r="I63" s="79" t="s">
        <v>1237</v>
      </c>
      <c r="J63" s="79"/>
      <c r="K63" s="79" t="s">
        <v>46</v>
      </c>
      <c r="L63" s="79" t="s">
        <v>1238</v>
      </c>
      <c r="M63" s="78">
        <v>42634</v>
      </c>
      <c r="N63" s="79" t="s">
        <v>47</v>
      </c>
      <c r="O63" s="79" t="s">
        <v>47</v>
      </c>
      <c r="P63" s="79"/>
      <c r="Q63" s="79" t="s">
        <v>201</v>
      </c>
      <c r="R63" s="79" t="s">
        <v>192</v>
      </c>
      <c r="S63" s="79"/>
      <c r="T63" s="79" t="s">
        <v>1239</v>
      </c>
      <c r="U63" s="79" t="s">
        <v>1239</v>
      </c>
      <c r="V63" s="79"/>
      <c r="W63" s="81">
        <v>42648</v>
      </c>
      <c r="X63" s="82">
        <v>2705.88</v>
      </c>
      <c r="Y63" s="82">
        <v>2254.9</v>
      </c>
      <c r="Z63" s="82">
        <v>450.98</v>
      </c>
      <c r="AA63" s="83" t="s">
        <v>53</v>
      </c>
      <c r="AB63" s="82">
        <v>1183.06</v>
      </c>
      <c r="AC63" s="82">
        <v>1902.55</v>
      </c>
      <c r="AD63" s="82">
        <v>380.51</v>
      </c>
      <c r="AE63" s="82"/>
      <c r="AF63" s="79"/>
      <c r="AG63" s="82"/>
      <c r="AH63" s="82">
        <v>2283.06</v>
      </c>
      <c r="AI63" s="79" t="s">
        <v>383</v>
      </c>
      <c r="AJ63" s="79"/>
      <c r="AL63" s="79"/>
    </row>
    <row r="64" spans="1:38" s="83" customFormat="1" x14ac:dyDescent="0.25">
      <c r="A64" s="81"/>
      <c r="C64" s="79" t="s">
        <v>223</v>
      </c>
      <c r="F64" s="79" t="s">
        <v>1480</v>
      </c>
      <c r="H64" s="79" t="s">
        <v>294</v>
      </c>
      <c r="I64" s="79" t="s">
        <v>1317</v>
      </c>
      <c r="J64" s="79"/>
      <c r="K64" s="79" t="s">
        <v>46</v>
      </c>
      <c r="L64" s="79" t="s">
        <v>1318</v>
      </c>
      <c r="M64" s="78">
        <v>42686</v>
      </c>
      <c r="N64" s="79" t="s">
        <v>47</v>
      </c>
      <c r="O64" s="79"/>
      <c r="P64" s="79"/>
      <c r="Q64" s="79" t="s">
        <v>192</v>
      </c>
      <c r="R64" s="79"/>
      <c r="S64" s="79"/>
      <c r="T64" s="79" t="s">
        <v>1299</v>
      </c>
      <c r="U64" s="79"/>
      <c r="V64" s="79"/>
      <c r="W64" s="81">
        <v>42676</v>
      </c>
      <c r="X64" s="82">
        <v>2480.39</v>
      </c>
      <c r="Y64" s="82">
        <v>2480.39</v>
      </c>
      <c r="Z64" s="82">
        <v>0</v>
      </c>
      <c r="AA64" s="83" t="s">
        <v>51</v>
      </c>
      <c r="AB64" s="82">
        <v>2593.1799999999998</v>
      </c>
      <c r="AC64" s="82">
        <v>2160.9899999999998</v>
      </c>
      <c r="AD64" s="82">
        <v>432.19</v>
      </c>
      <c r="AE64" s="82"/>
      <c r="AF64" s="79"/>
      <c r="AG64" s="82"/>
      <c r="AH64" s="82">
        <v>2593.19</v>
      </c>
      <c r="AI64" s="79" t="s">
        <v>57</v>
      </c>
      <c r="AJ64" s="79"/>
      <c r="AL64" s="79"/>
    </row>
    <row r="65" spans="1:38" s="83" customFormat="1" x14ac:dyDescent="0.25">
      <c r="A65" s="81"/>
      <c r="C65" s="79" t="s">
        <v>204</v>
      </c>
      <c r="E65" s="83">
        <v>27807469</v>
      </c>
      <c r="F65" s="79" t="s">
        <v>1067</v>
      </c>
      <c r="H65" s="79" t="s">
        <v>294</v>
      </c>
      <c r="I65" s="79" t="s">
        <v>1068</v>
      </c>
      <c r="J65" s="79"/>
      <c r="K65" s="79" t="s">
        <v>46</v>
      </c>
      <c r="L65" s="79" t="s">
        <v>1069</v>
      </c>
      <c r="M65" s="78">
        <v>42510</v>
      </c>
      <c r="N65" s="79" t="s">
        <v>48</v>
      </c>
      <c r="O65" s="79"/>
      <c r="P65" s="79"/>
      <c r="Q65" s="79" t="s">
        <v>283</v>
      </c>
      <c r="R65" s="79"/>
      <c r="S65" s="79"/>
      <c r="T65" s="79">
        <v>20113</v>
      </c>
      <c r="U65" s="79"/>
      <c r="V65" s="79"/>
      <c r="W65" s="81">
        <v>42529</v>
      </c>
      <c r="X65" s="82">
        <v>1820.78</v>
      </c>
      <c r="Y65" s="82">
        <v>1517.32</v>
      </c>
      <c r="Z65" s="82">
        <v>303.45999999999998</v>
      </c>
      <c r="AA65" s="82" t="s">
        <v>51</v>
      </c>
      <c r="AB65" s="82">
        <v>1424.71</v>
      </c>
      <c r="AC65" s="82">
        <v>1184.26</v>
      </c>
      <c r="AD65" s="82">
        <v>237.45</v>
      </c>
      <c r="AE65" s="82"/>
      <c r="AF65" s="79"/>
      <c r="AG65" s="82">
        <v>1424.71</v>
      </c>
      <c r="AH65" s="82"/>
      <c r="AI65" s="79" t="s">
        <v>57</v>
      </c>
      <c r="AJ65" s="79"/>
      <c r="AL65" s="79"/>
    </row>
    <row r="66" spans="1:38" s="83" customFormat="1" x14ac:dyDescent="0.25">
      <c r="A66" s="81"/>
      <c r="C66" s="79" t="s">
        <v>248</v>
      </c>
      <c r="F66" s="79" t="s">
        <v>1479</v>
      </c>
      <c r="G66" s="127"/>
      <c r="H66" s="79" t="s">
        <v>294</v>
      </c>
      <c r="I66" s="84" t="s">
        <v>1300</v>
      </c>
      <c r="J66" s="84"/>
      <c r="K66" s="79" t="s">
        <v>46</v>
      </c>
      <c r="L66" s="84" t="s">
        <v>1301</v>
      </c>
      <c r="M66" s="78">
        <v>42658</v>
      </c>
      <c r="N66" s="79" t="s">
        <v>47</v>
      </c>
      <c r="O66" s="79"/>
      <c r="P66" s="79"/>
      <c r="Q66" s="79" t="s">
        <v>1302</v>
      </c>
      <c r="R66" s="79"/>
      <c r="S66" s="79"/>
      <c r="T66" s="79" t="s">
        <v>1303</v>
      </c>
      <c r="U66" s="79"/>
      <c r="V66" s="79"/>
      <c r="W66" s="81">
        <v>42676</v>
      </c>
      <c r="X66" s="82">
        <v>2814.12</v>
      </c>
      <c r="Y66" s="82">
        <v>2345.1</v>
      </c>
      <c r="Z66" s="82">
        <v>469.02</v>
      </c>
      <c r="AA66" s="83" t="s">
        <v>51</v>
      </c>
      <c r="AB66" s="82">
        <v>2451.75</v>
      </c>
      <c r="AC66" s="82">
        <v>2043.13</v>
      </c>
      <c r="AD66" s="82">
        <v>408.62</v>
      </c>
      <c r="AE66" s="82"/>
      <c r="AF66" s="79"/>
      <c r="AG66" s="82"/>
      <c r="AH66" s="82">
        <v>2451.75</v>
      </c>
      <c r="AI66" s="79" t="s">
        <v>57</v>
      </c>
      <c r="AJ66" s="79"/>
      <c r="AL66" s="79"/>
    </row>
    <row r="67" spans="1:38" s="83" customFormat="1" x14ac:dyDescent="0.25">
      <c r="A67" s="81"/>
      <c r="C67" s="79" t="s">
        <v>156</v>
      </c>
      <c r="F67" s="79" t="s">
        <v>1474</v>
      </c>
      <c r="H67" s="79" t="s">
        <v>294</v>
      </c>
      <c r="I67" s="79" t="s">
        <v>1230</v>
      </c>
      <c r="J67" s="79"/>
      <c r="K67" s="79" t="s">
        <v>46</v>
      </c>
      <c r="L67" s="79" t="s">
        <v>1231</v>
      </c>
      <c r="M67" s="78">
        <v>42631</v>
      </c>
      <c r="N67" s="79" t="s">
        <v>47</v>
      </c>
      <c r="O67" s="79"/>
      <c r="P67" s="79"/>
      <c r="Q67" s="79" t="s">
        <v>201</v>
      </c>
      <c r="R67" s="79"/>
      <c r="S67" s="79"/>
      <c r="T67" s="79" t="s">
        <v>1214</v>
      </c>
      <c r="U67" s="79"/>
      <c r="V67" s="79"/>
      <c r="W67" s="81">
        <v>42648</v>
      </c>
      <c r="X67" s="82">
        <v>2705.88</v>
      </c>
      <c r="Y67" s="82">
        <v>2254.9</v>
      </c>
      <c r="Z67" s="82">
        <v>450.98</v>
      </c>
      <c r="AA67" s="83" t="s">
        <v>51</v>
      </c>
      <c r="AB67" s="82">
        <v>2283.06</v>
      </c>
      <c r="AC67" s="82">
        <v>1902.55</v>
      </c>
      <c r="AD67" s="82">
        <v>380.51</v>
      </c>
      <c r="AE67" s="82"/>
      <c r="AF67" s="79"/>
      <c r="AG67" s="82"/>
      <c r="AH67" s="82">
        <v>2283.06</v>
      </c>
      <c r="AI67" s="79" t="s">
        <v>57</v>
      </c>
      <c r="AJ67" s="79"/>
      <c r="AL67" s="79"/>
    </row>
    <row r="68" spans="1:38" s="83" customFormat="1" x14ac:dyDescent="0.25">
      <c r="A68" s="81"/>
      <c r="C68" s="79" t="s">
        <v>204</v>
      </c>
      <c r="F68" s="79" t="s">
        <v>1472</v>
      </c>
      <c r="H68" s="79" t="s">
        <v>294</v>
      </c>
      <c r="I68" s="79" t="s">
        <v>1200</v>
      </c>
      <c r="J68" s="79"/>
      <c r="K68" s="79" t="s">
        <v>46</v>
      </c>
      <c r="L68" s="79" t="s">
        <v>1201</v>
      </c>
      <c r="M68" s="78">
        <v>42608</v>
      </c>
      <c r="N68" s="79" t="s">
        <v>47</v>
      </c>
      <c r="O68" s="79"/>
      <c r="P68" s="79"/>
      <c r="Q68" s="79" t="s">
        <v>192</v>
      </c>
      <c r="R68" s="79"/>
      <c r="S68" s="79"/>
      <c r="T68" s="79" t="s">
        <v>1202</v>
      </c>
      <c r="U68" s="79"/>
      <c r="V68" s="79"/>
      <c r="W68" s="81">
        <v>42718</v>
      </c>
      <c r="X68" s="82">
        <v>2705.88</v>
      </c>
      <c r="Y68" s="82">
        <v>2254.9</v>
      </c>
      <c r="Z68" s="82">
        <v>450.98</v>
      </c>
      <c r="AA68" s="83" t="s">
        <v>51</v>
      </c>
      <c r="AB68" s="82">
        <v>2283.06</v>
      </c>
      <c r="AC68" s="82"/>
      <c r="AD68" s="82"/>
      <c r="AE68" s="82"/>
      <c r="AF68" s="79"/>
      <c r="AG68" s="82"/>
      <c r="AH68" s="82">
        <v>2705.88</v>
      </c>
      <c r="AI68" s="79" t="s">
        <v>57</v>
      </c>
      <c r="AJ68" s="79"/>
      <c r="AL68" s="79"/>
    </row>
    <row r="69" spans="1:38" s="83" customFormat="1" x14ac:dyDescent="0.25">
      <c r="A69" s="81"/>
      <c r="C69" s="79" t="s">
        <v>139</v>
      </c>
      <c r="F69" s="79" t="s">
        <v>1488</v>
      </c>
      <c r="H69" s="79" t="s">
        <v>294</v>
      </c>
      <c r="I69" s="79" t="s">
        <v>1371</v>
      </c>
      <c r="J69" s="79"/>
      <c r="K69" s="79" t="s">
        <v>46</v>
      </c>
      <c r="L69" s="96" t="s">
        <v>1372</v>
      </c>
      <c r="M69" s="78">
        <v>42693</v>
      </c>
      <c r="N69" s="79" t="s">
        <v>47</v>
      </c>
      <c r="O69" s="79"/>
      <c r="P69" s="79"/>
      <c r="Q69" s="79" t="s">
        <v>49</v>
      </c>
      <c r="R69" s="79"/>
      <c r="S69" s="79"/>
      <c r="T69" s="79" t="s">
        <v>221</v>
      </c>
      <c r="U69" s="79"/>
      <c r="V69" s="79"/>
      <c r="W69" s="81">
        <v>42718</v>
      </c>
      <c r="X69" s="82">
        <v>3030.59</v>
      </c>
      <c r="Y69" s="82">
        <v>2525.4899999999998</v>
      </c>
      <c r="Z69" s="82">
        <v>505.1</v>
      </c>
      <c r="AA69" s="83" t="s">
        <v>51</v>
      </c>
      <c r="AB69" s="82">
        <v>2707.57</v>
      </c>
      <c r="AC69" s="82"/>
      <c r="AD69" s="82"/>
      <c r="AE69" s="82"/>
      <c r="AF69" s="79"/>
      <c r="AG69" s="82"/>
      <c r="AH69" s="82">
        <v>2707.57</v>
      </c>
      <c r="AI69" s="79" t="s">
        <v>57</v>
      </c>
      <c r="AJ69" s="79"/>
      <c r="AL69" s="79"/>
    </row>
    <row r="70" spans="1:38" s="83" customFormat="1" ht="60" x14ac:dyDescent="0.25">
      <c r="A70" s="81"/>
      <c r="C70" s="79" t="s">
        <v>223</v>
      </c>
      <c r="F70" s="79" t="s">
        <v>356</v>
      </c>
      <c r="H70" s="79" t="s">
        <v>294</v>
      </c>
      <c r="I70" s="79" t="s">
        <v>357</v>
      </c>
      <c r="J70" s="79"/>
      <c r="K70" s="79" t="s">
        <v>46</v>
      </c>
      <c r="L70" s="79" t="s">
        <v>358</v>
      </c>
      <c r="M70" s="78">
        <v>42430</v>
      </c>
      <c r="N70" s="79" t="s">
        <v>47</v>
      </c>
      <c r="O70" s="79"/>
      <c r="P70" s="79"/>
      <c r="Q70" s="79" t="s">
        <v>49</v>
      </c>
      <c r="R70" s="79"/>
      <c r="S70" s="79"/>
      <c r="T70" s="79" t="s">
        <v>359</v>
      </c>
      <c r="U70" s="79"/>
      <c r="V70" s="79"/>
      <c r="W70" s="81">
        <v>42445</v>
      </c>
      <c r="X70" s="82">
        <v>3534.46</v>
      </c>
      <c r="Y70" s="82">
        <v>2945.38</v>
      </c>
      <c r="Z70" s="82">
        <v>589.08000000000004</v>
      </c>
      <c r="AA70" s="82" t="s">
        <v>51</v>
      </c>
      <c r="AB70" s="82">
        <v>2677.42</v>
      </c>
      <c r="AC70" s="82">
        <v>2231.1799999999998</v>
      </c>
      <c r="AD70" s="82">
        <v>446.24</v>
      </c>
      <c r="AE70" s="82"/>
      <c r="AF70" s="79"/>
      <c r="AG70" s="82"/>
      <c r="AH70" s="82">
        <v>2677.42</v>
      </c>
      <c r="AI70" s="79" t="s">
        <v>57</v>
      </c>
      <c r="AJ70" s="79"/>
      <c r="AL70" s="79"/>
    </row>
    <row r="71" spans="1:38" s="83" customFormat="1" x14ac:dyDescent="0.25">
      <c r="A71" s="81"/>
      <c r="C71" s="79" t="s">
        <v>223</v>
      </c>
      <c r="F71" s="79" t="s">
        <v>360</v>
      </c>
      <c r="H71" s="79" t="s">
        <v>294</v>
      </c>
      <c r="I71" s="79" t="s">
        <v>357</v>
      </c>
      <c r="J71" s="79"/>
      <c r="K71" s="79" t="s">
        <v>46</v>
      </c>
      <c r="L71" s="79" t="s">
        <v>361</v>
      </c>
      <c r="M71" s="78">
        <v>42430</v>
      </c>
      <c r="N71" s="79" t="s">
        <v>47</v>
      </c>
      <c r="O71" s="79"/>
      <c r="P71" s="79"/>
      <c r="Q71" s="79" t="s">
        <v>49</v>
      </c>
      <c r="R71" s="79"/>
      <c r="S71" s="79"/>
      <c r="T71" s="79" t="s">
        <v>359</v>
      </c>
      <c r="U71" s="79"/>
      <c r="V71" s="79"/>
      <c r="W71" s="81">
        <v>42438</v>
      </c>
      <c r="X71" s="82">
        <v>3534.36</v>
      </c>
      <c r="Y71" s="82">
        <v>2945.38</v>
      </c>
      <c r="Z71" s="82">
        <v>589.08000000000004</v>
      </c>
      <c r="AA71" s="82" t="s">
        <v>51</v>
      </c>
      <c r="AB71" s="82">
        <f>AC71+AD71</f>
        <v>2677.42</v>
      </c>
      <c r="AC71" s="82">
        <v>2231.1799999999998</v>
      </c>
      <c r="AD71" s="82">
        <v>446.24</v>
      </c>
      <c r="AE71" s="82"/>
      <c r="AF71" s="79"/>
      <c r="AG71" s="82"/>
      <c r="AH71" s="82">
        <v>2677.42</v>
      </c>
      <c r="AI71" s="79" t="s">
        <v>57</v>
      </c>
      <c r="AJ71" s="79"/>
      <c r="AL71" s="79"/>
    </row>
    <row r="72" spans="1:38" s="83" customFormat="1" x14ac:dyDescent="0.25">
      <c r="A72" s="81"/>
      <c r="C72" s="79" t="s">
        <v>156</v>
      </c>
      <c r="F72" s="79" t="s">
        <v>362</v>
      </c>
      <c r="H72" s="79" t="s">
        <v>294</v>
      </c>
      <c r="I72" s="79" t="s">
        <v>363</v>
      </c>
      <c r="J72" s="79"/>
      <c r="K72" s="79" t="s">
        <v>46</v>
      </c>
      <c r="L72" s="79" t="s">
        <v>364</v>
      </c>
      <c r="M72" s="78">
        <v>42485</v>
      </c>
      <c r="N72" s="79" t="s">
        <v>47</v>
      </c>
      <c r="O72" s="79"/>
      <c r="P72" s="79"/>
      <c r="Q72" s="79" t="s">
        <v>261</v>
      </c>
      <c r="R72" s="79"/>
      <c r="S72" s="79"/>
      <c r="T72" s="79" t="s">
        <v>365</v>
      </c>
      <c r="U72" s="79"/>
      <c r="V72" s="79"/>
      <c r="W72" s="81">
        <v>42508</v>
      </c>
      <c r="X72" s="82">
        <v>2088.54</v>
      </c>
      <c r="Y72" s="82">
        <v>1740.45</v>
      </c>
      <c r="Z72" s="82">
        <v>348.09</v>
      </c>
      <c r="AA72" s="82" t="s">
        <v>51</v>
      </c>
      <c r="AB72" s="82">
        <f>AC72+AD72</f>
        <v>1651.9299999999998</v>
      </c>
      <c r="AC72" s="82">
        <v>1376.61</v>
      </c>
      <c r="AD72" s="82">
        <v>275.32</v>
      </c>
      <c r="AE72" s="82"/>
      <c r="AF72" s="79"/>
      <c r="AG72" s="82"/>
      <c r="AH72" s="82">
        <v>1651.93</v>
      </c>
      <c r="AI72" s="79" t="s">
        <v>57</v>
      </c>
      <c r="AJ72" s="79"/>
      <c r="AL72" s="79"/>
    </row>
    <row r="73" spans="1:38" s="83" customFormat="1" x14ac:dyDescent="0.25">
      <c r="A73" s="81"/>
      <c r="C73" s="79" t="s">
        <v>223</v>
      </c>
      <c r="F73" s="79" t="s">
        <v>1102</v>
      </c>
      <c r="H73" s="79" t="s">
        <v>294</v>
      </c>
      <c r="I73" s="79" t="s">
        <v>1103</v>
      </c>
      <c r="J73" s="79"/>
      <c r="K73" s="79" t="s">
        <v>46</v>
      </c>
      <c r="L73" s="79" t="s">
        <v>1104</v>
      </c>
      <c r="M73" s="78">
        <v>42612</v>
      </c>
      <c r="N73" s="79" t="s">
        <v>47</v>
      </c>
      <c r="O73" s="79"/>
      <c r="P73" s="79"/>
      <c r="Q73" s="79" t="s">
        <v>192</v>
      </c>
      <c r="R73" s="79" t="s">
        <v>209</v>
      </c>
      <c r="S73" s="79"/>
      <c r="T73" s="79" t="s">
        <v>396</v>
      </c>
      <c r="U73" s="79" t="s">
        <v>1105</v>
      </c>
      <c r="V73" s="79"/>
      <c r="W73" s="81">
        <v>42627</v>
      </c>
      <c r="X73" s="82">
        <v>2327.0500000000002</v>
      </c>
      <c r="Y73" s="82">
        <v>1939.21</v>
      </c>
      <c r="Z73" s="82">
        <v>387.84</v>
      </c>
      <c r="AA73" s="82" t="s">
        <v>51</v>
      </c>
      <c r="AB73" s="82">
        <v>1956.31</v>
      </c>
      <c r="AC73" s="82" t="s">
        <v>1106</v>
      </c>
      <c r="AD73" s="82">
        <v>326.05</v>
      </c>
      <c r="AE73" s="82"/>
      <c r="AF73" s="79"/>
      <c r="AG73" s="82"/>
      <c r="AH73" s="82">
        <v>1956.31</v>
      </c>
      <c r="AI73" s="79" t="s">
        <v>57</v>
      </c>
      <c r="AJ73" s="79"/>
      <c r="AL73" s="79"/>
    </row>
    <row r="74" spans="1:38" s="83" customFormat="1" x14ac:dyDescent="0.25">
      <c r="A74" s="81"/>
      <c r="C74" s="79" t="s">
        <v>171</v>
      </c>
      <c r="F74" s="79" t="s">
        <v>366</v>
      </c>
      <c r="H74" s="79" t="s">
        <v>294</v>
      </c>
      <c r="I74" s="98" t="s">
        <v>367</v>
      </c>
      <c r="J74" s="79"/>
      <c r="K74" s="79" t="s">
        <v>46</v>
      </c>
      <c r="L74" s="79" t="s">
        <v>368</v>
      </c>
      <c r="M74" s="78">
        <v>42370</v>
      </c>
      <c r="N74" s="79" t="s">
        <v>47</v>
      </c>
      <c r="O74" s="79"/>
      <c r="P74" s="79"/>
      <c r="Q74" s="79" t="s">
        <v>201</v>
      </c>
      <c r="R74" s="79"/>
      <c r="S74" s="79"/>
      <c r="T74" s="98"/>
      <c r="U74" s="79"/>
      <c r="V74" s="79"/>
      <c r="W74" s="81">
        <v>42480</v>
      </c>
      <c r="X74" s="82">
        <v>1178.1500000000001</v>
      </c>
      <c r="Y74" s="82">
        <v>981.79</v>
      </c>
      <c r="Z74" s="82">
        <v>196.36</v>
      </c>
      <c r="AA74" s="82" t="s">
        <v>51</v>
      </c>
      <c r="AB74" s="82">
        <f>AC74+AD74</f>
        <v>931.8599999999999</v>
      </c>
      <c r="AC74" s="82">
        <v>776.55</v>
      </c>
      <c r="AD74" s="82">
        <v>155.31</v>
      </c>
      <c r="AE74" s="82"/>
      <c r="AF74" s="79"/>
      <c r="AG74" s="82"/>
      <c r="AH74" s="82">
        <v>931.86</v>
      </c>
      <c r="AI74" s="79" t="s">
        <v>57</v>
      </c>
      <c r="AJ74" s="79"/>
      <c r="AL74" s="79"/>
    </row>
    <row r="75" spans="1:38" s="83" customFormat="1" x14ac:dyDescent="0.25">
      <c r="A75" s="81"/>
      <c r="C75" s="79" t="s">
        <v>248</v>
      </c>
      <c r="F75" s="79" t="s">
        <v>1481</v>
      </c>
      <c r="G75" s="130"/>
      <c r="H75" s="79" t="s">
        <v>294</v>
      </c>
      <c r="I75" s="79" t="s">
        <v>1329</v>
      </c>
      <c r="J75" s="79"/>
      <c r="K75" s="79" t="s">
        <v>46</v>
      </c>
      <c r="L75" s="93" t="s">
        <v>1330</v>
      </c>
      <c r="M75" s="78">
        <v>42661</v>
      </c>
      <c r="N75" s="79" t="s">
        <v>47</v>
      </c>
      <c r="O75" s="79"/>
      <c r="P75" s="79"/>
      <c r="Q75" s="79" t="s">
        <v>209</v>
      </c>
      <c r="R75" s="79"/>
      <c r="S75" s="79"/>
      <c r="T75" s="79" t="s">
        <v>1331</v>
      </c>
      <c r="U75" s="79"/>
      <c r="V75" s="79"/>
      <c r="W75" s="81">
        <v>42690</v>
      </c>
      <c r="X75" s="82">
        <v>2218.8200000000002</v>
      </c>
      <c r="Y75" s="82">
        <v>1849.02</v>
      </c>
      <c r="Z75" s="82">
        <v>369.8</v>
      </c>
      <c r="AA75" s="83" t="s">
        <v>51</v>
      </c>
      <c r="AB75" s="82">
        <v>1933.11</v>
      </c>
      <c r="AC75" s="82">
        <v>1610.92</v>
      </c>
      <c r="AD75" s="82">
        <v>322.19</v>
      </c>
      <c r="AE75" s="82"/>
      <c r="AF75" s="79"/>
      <c r="AG75" s="82"/>
      <c r="AH75" s="82">
        <v>1933.11</v>
      </c>
      <c r="AI75" s="79" t="s">
        <v>57</v>
      </c>
      <c r="AJ75" s="79"/>
      <c r="AL75" s="79"/>
    </row>
    <row r="76" spans="1:38" s="83" customFormat="1" x14ac:dyDescent="0.25">
      <c r="A76" s="81"/>
      <c r="C76" s="79" t="s">
        <v>248</v>
      </c>
      <c r="D76" s="83" t="s">
        <v>369</v>
      </c>
      <c r="F76" s="79" t="s">
        <v>370</v>
      </c>
      <c r="H76" s="79" t="s">
        <v>294</v>
      </c>
      <c r="I76" s="79" t="s">
        <v>371</v>
      </c>
      <c r="J76" s="79"/>
      <c r="K76" s="79" t="s">
        <v>46</v>
      </c>
      <c r="L76" s="79" t="s">
        <v>372</v>
      </c>
      <c r="M76" s="78">
        <v>42403</v>
      </c>
      <c r="N76" s="79" t="s">
        <v>47</v>
      </c>
      <c r="O76" s="79" t="s">
        <v>48</v>
      </c>
      <c r="P76" s="79"/>
      <c r="Q76" s="79" t="s">
        <v>209</v>
      </c>
      <c r="R76" s="79" t="s">
        <v>55</v>
      </c>
      <c r="S76" s="79"/>
      <c r="T76" s="79" t="s">
        <v>373</v>
      </c>
      <c r="U76" s="79" t="s">
        <v>374</v>
      </c>
      <c r="V76" s="79"/>
      <c r="W76" s="81">
        <v>42382</v>
      </c>
      <c r="X76" s="82">
        <v>2677.62</v>
      </c>
      <c r="Y76" s="82">
        <v>2677.62</v>
      </c>
      <c r="Z76" s="82">
        <v>0</v>
      </c>
      <c r="AA76" s="82" t="s">
        <v>51</v>
      </c>
      <c r="AB76" s="82">
        <f>AC76+AD76</f>
        <v>2246.16</v>
      </c>
      <c r="AC76" s="83">
        <v>1871.8</v>
      </c>
      <c r="AD76" s="82">
        <v>374.36</v>
      </c>
      <c r="AE76" s="82"/>
      <c r="AF76" s="79"/>
      <c r="AG76" s="82">
        <v>1123.08</v>
      </c>
      <c r="AH76" s="82">
        <v>1123.08</v>
      </c>
      <c r="AI76" s="79" t="s">
        <v>57</v>
      </c>
      <c r="AJ76" s="79"/>
      <c r="AL76" s="79" t="s">
        <v>316</v>
      </c>
    </row>
    <row r="77" spans="1:38" s="83" customFormat="1" x14ac:dyDescent="0.25">
      <c r="A77" s="81"/>
      <c r="C77" s="79" t="s">
        <v>923</v>
      </c>
      <c r="E77" s="138">
        <v>27614800</v>
      </c>
      <c r="F77" s="79" t="s">
        <v>1096</v>
      </c>
      <c r="H77" s="79" t="s">
        <v>294</v>
      </c>
      <c r="I77" s="79" t="s">
        <v>371</v>
      </c>
      <c r="J77" s="79"/>
      <c r="K77" s="79" t="s">
        <v>46</v>
      </c>
      <c r="L77" s="84" t="s">
        <v>1097</v>
      </c>
      <c r="M77" s="78">
        <v>42578</v>
      </c>
      <c r="N77" s="79" t="s">
        <v>48</v>
      </c>
      <c r="O77" s="79"/>
      <c r="P77" s="79"/>
      <c r="Q77" s="79" t="s">
        <v>55</v>
      </c>
      <c r="R77" s="79"/>
      <c r="S77" s="79"/>
      <c r="T77" s="79">
        <v>68095</v>
      </c>
      <c r="U77" s="79"/>
      <c r="V77" s="79"/>
      <c r="W77" s="81">
        <v>42618</v>
      </c>
      <c r="X77" s="82">
        <v>2705.88</v>
      </c>
      <c r="Y77" s="82">
        <v>2705.88</v>
      </c>
      <c r="Z77" s="82">
        <v>0</v>
      </c>
      <c r="AA77" s="83" t="s">
        <v>51</v>
      </c>
      <c r="AB77" s="82">
        <v>2739.67</v>
      </c>
      <c r="AC77" s="82">
        <v>2283.06</v>
      </c>
      <c r="AD77" s="82">
        <v>456.61</v>
      </c>
      <c r="AE77" s="82"/>
      <c r="AF77" s="79"/>
      <c r="AG77" s="82">
        <v>2739.67</v>
      </c>
      <c r="AH77" s="82"/>
      <c r="AI77" s="79" t="s">
        <v>57</v>
      </c>
      <c r="AJ77" s="79"/>
      <c r="AL77" s="79"/>
    </row>
    <row r="78" spans="1:38" s="83" customFormat="1" x14ac:dyDescent="0.25">
      <c r="A78" s="81"/>
      <c r="C78" s="79" t="s">
        <v>223</v>
      </c>
      <c r="F78" s="79" t="s">
        <v>375</v>
      </c>
      <c r="H78" s="79" t="s">
        <v>294</v>
      </c>
      <c r="I78" s="79" t="s">
        <v>376</v>
      </c>
      <c r="J78" s="79"/>
      <c r="K78" s="79" t="s">
        <v>46</v>
      </c>
      <c r="L78" s="79" t="s">
        <v>377</v>
      </c>
      <c r="M78" s="78">
        <v>42486</v>
      </c>
      <c r="N78" s="79" t="s">
        <v>47</v>
      </c>
      <c r="O78" s="79"/>
      <c r="P78" s="79"/>
      <c r="Q78" s="79" t="s">
        <v>192</v>
      </c>
      <c r="R78" s="79"/>
      <c r="S78" s="79"/>
      <c r="T78" s="79" t="s">
        <v>378</v>
      </c>
      <c r="U78" s="79"/>
      <c r="V78" s="79"/>
      <c r="W78" s="81">
        <v>42508</v>
      </c>
      <c r="X78" s="82">
        <v>3855.77</v>
      </c>
      <c r="Y78" s="82">
        <v>3213.14</v>
      </c>
      <c r="Z78" s="82">
        <v>642.63</v>
      </c>
      <c r="AA78" s="82" t="s">
        <v>51</v>
      </c>
      <c r="AB78" s="82">
        <f>AC78+AD78</f>
        <v>3049.73</v>
      </c>
      <c r="AC78" s="82">
        <v>2541.4416666666666</v>
      </c>
      <c r="AD78" s="82">
        <v>508.28833333333336</v>
      </c>
      <c r="AE78" s="82"/>
      <c r="AF78" s="79"/>
      <c r="AG78" s="82"/>
      <c r="AH78" s="82">
        <v>3049.73</v>
      </c>
      <c r="AI78" s="79" t="s">
        <v>57</v>
      </c>
      <c r="AJ78" s="79"/>
      <c r="AL78" s="79"/>
    </row>
    <row r="79" spans="1:38" s="83" customFormat="1" x14ac:dyDescent="0.25">
      <c r="A79" s="81"/>
      <c r="C79" s="79" t="s">
        <v>196</v>
      </c>
      <c r="F79" s="79" t="s">
        <v>379</v>
      </c>
      <c r="H79" s="79" t="s">
        <v>294</v>
      </c>
      <c r="I79" s="79" t="s">
        <v>380</v>
      </c>
      <c r="J79" s="79"/>
      <c r="K79" s="79" t="s">
        <v>46</v>
      </c>
      <c r="L79" s="79" t="s">
        <v>381</v>
      </c>
      <c r="M79" s="78">
        <v>42422</v>
      </c>
      <c r="N79" s="79" t="s">
        <v>47</v>
      </c>
      <c r="O79" s="79"/>
      <c r="P79" s="79"/>
      <c r="Q79" s="79" t="s">
        <v>192</v>
      </c>
      <c r="R79" s="79"/>
      <c r="S79" s="79"/>
      <c r="T79" s="79" t="s">
        <v>382</v>
      </c>
      <c r="U79" s="79"/>
      <c r="V79" s="79"/>
      <c r="W79" s="81">
        <v>42438</v>
      </c>
      <c r="X79" s="82">
        <v>2784.72</v>
      </c>
      <c r="Y79" s="82">
        <v>2320.6</v>
      </c>
      <c r="Z79" s="82">
        <v>464.12</v>
      </c>
      <c r="AA79" s="82" t="s">
        <v>51</v>
      </c>
      <c r="AB79" s="82">
        <f>AC79+AD79</f>
        <v>2109.48</v>
      </c>
      <c r="AC79" s="82">
        <v>1757.9</v>
      </c>
      <c r="AD79" s="82">
        <v>351.58</v>
      </c>
      <c r="AE79" s="82"/>
      <c r="AF79" s="79"/>
      <c r="AG79" s="82"/>
      <c r="AH79" s="82">
        <v>2109.48</v>
      </c>
      <c r="AI79" s="79" t="s">
        <v>383</v>
      </c>
      <c r="AJ79" s="79"/>
      <c r="AL79" s="79"/>
    </row>
    <row r="80" spans="1:38" s="83" customFormat="1" x14ac:dyDescent="0.25">
      <c r="A80" s="81"/>
      <c r="C80" s="79" t="s">
        <v>196</v>
      </c>
      <c r="F80" s="144" t="s">
        <v>1291</v>
      </c>
      <c r="H80" s="79" t="s">
        <v>294</v>
      </c>
      <c r="I80" s="79" t="s">
        <v>1292</v>
      </c>
      <c r="J80" s="79"/>
      <c r="K80" s="79" t="s">
        <v>46</v>
      </c>
      <c r="L80" s="79" t="s">
        <v>1293</v>
      </c>
      <c r="M80" s="78">
        <v>42648</v>
      </c>
      <c r="N80" s="79" t="s">
        <v>47</v>
      </c>
      <c r="O80" s="79"/>
      <c r="P80" s="79"/>
      <c r="Q80" s="79" t="s">
        <v>192</v>
      </c>
      <c r="R80" s="79"/>
      <c r="S80" s="79"/>
      <c r="T80" s="79" t="s">
        <v>382</v>
      </c>
      <c r="U80" s="79"/>
      <c r="V80" s="79"/>
      <c r="W80" s="81">
        <v>42662</v>
      </c>
      <c r="X80" s="82">
        <v>2814.12</v>
      </c>
      <c r="Y80" s="82">
        <v>2345.1</v>
      </c>
      <c r="Z80" s="82">
        <v>469.02</v>
      </c>
      <c r="AA80" s="83" t="s">
        <v>51</v>
      </c>
      <c r="AB80" s="82">
        <v>2451.75</v>
      </c>
      <c r="AC80" s="82">
        <v>2043.13</v>
      </c>
      <c r="AD80" s="82">
        <v>408.62</v>
      </c>
      <c r="AE80" s="82"/>
      <c r="AF80" s="79"/>
      <c r="AG80" s="82"/>
      <c r="AH80" s="82">
        <v>2451.75</v>
      </c>
      <c r="AI80" s="79" t="s">
        <v>383</v>
      </c>
      <c r="AJ80" s="79"/>
      <c r="AL80" s="79"/>
    </row>
    <row r="81" spans="1:38" s="83" customFormat="1" x14ac:dyDescent="0.25">
      <c r="A81" s="81"/>
      <c r="C81" s="79" t="s">
        <v>223</v>
      </c>
      <c r="F81" s="79" t="s">
        <v>384</v>
      </c>
      <c r="H81" s="79" t="s">
        <v>294</v>
      </c>
      <c r="I81" s="79" t="s">
        <v>385</v>
      </c>
      <c r="J81" s="79"/>
      <c r="K81" s="79" t="s">
        <v>46</v>
      </c>
      <c r="L81" s="79" t="s">
        <v>386</v>
      </c>
      <c r="M81" s="78">
        <v>42361</v>
      </c>
      <c r="N81" s="79" t="s">
        <v>47</v>
      </c>
      <c r="O81" s="79" t="s">
        <v>191</v>
      </c>
      <c r="P81" s="79"/>
      <c r="Q81" s="79" t="s">
        <v>192</v>
      </c>
      <c r="R81" s="79" t="s">
        <v>387</v>
      </c>
      <c r="S81" s="79"/>
      <c r="T81" s="79" t="s">
        <v>388</v>
      </c>
      <c r="U81" s="79"/>
      <c r="V81" s="79"/>
      <c r="W81" s="81">
        <v>42396</v>
      </c>
      <c r="X81" s="83">
        <v>2945.38</v>
      </c>
      <c r="Y81" s="83">
        <v>2454.48</v>
      </c>
      <c r="Z81" s="82">
        <v>490.9</v>
      </c>
      <c r="AA81" s="83" t="s">
        <v>51</v>
      </c>
      <c r="AB81" s="82">
        <f>AC81+AD81</f>
        <v>2171.63</v>
      </c>
      <c r="AC81" s="83">
        <v>1809.69</v>
      </c>
      <c r="AD81" s="83">
        <v>361.94</v>
      </c>
      <c r="AF81" s="79"/>
      <c r="AH81" s="82">
        <v>2171.63</v>
      </c>
      <c r="AI81" s="79" t="s">
        <v>57</v>
      </c>
      <c r="AJ81" s="79"/>
      <c r="AL81" s="79"/>
    </row>
    <row r="82" spans="1:38" s="83" customFormat="1" x14ac:dyDescent="0.25">
      <c r="A82" s="81"/>
      <c r="C82" s="79" t="s">
        <v>196</v>
      </c>
      <c r="F82" s="79" t="s">
        <v>390</v>
      </c>
      <c r="H82" s="79" t="s">
        <v>294</v>
      </c>
      <c r="I82" s="79" t="s">
        <v>389</v>
      </c>
      <c r="J82" s="79"/>
      <c r="K82" s="79" t="s">
        <v>46</v>
      </c>
      <c r="L82" s="79" t="s">
        <v>391</v>
      </c>
      <c r="M82" s="78">
        <v>42564</v>
      </c>
      <c r="N82" s="79" t="s">
        <v>47</v>
      </c>
      <c r="O82" s="79"/>
      <c r="P82" s="79"/>
      <c r="Q82" s="79" t="s">
        <v>192</v>
      </c>
      <c r="R82" s="79"/>
      <c r="S82" s="79"/>
      <c r="T82" s="79" t="s">
        <v>392</v>
      </c>
      <c r="U82" s="79"/>
      <c r="V82" s="79"/>
      <c r="W82" s="81">
        <v>42578</v>
      </c>
      <c r="X82" s="82">
        <v>2750.98</v>
      </c>
      <c r="Y82" s="82">
        <v>2750.98</v>
      </c>
      <c r="Z82" s="82">
        <v>0</v>
      </c>
      <c r="AA82" s="82" t="s">
        <v>51</v>
      </c>
      <c r="AB82" s="82">
        <f>AC82+AD82</f>
        <v>2741.62</v>
      </c>
      <c r="AC82" s="82">
        <v>2284.6799999999998</v>
      </c>
      <c r="AD82" s="82">
        <v>456.94</v>
      </c>
      <c r="AE82" s="82"/>
      <c r="AF82" s="79"/>
      <c r="AG82" s="82"/>
      <c r="AH82" s="82">
        <v>2741.62</v>
      </c>
      <c r="AI82" s="79" t="s">
        <v>57</v>
      </c>
      <c r="AJ82" s="79"/>
      <c r="AL82" s="79"/>
    </row>
    <row r="83" spans="1:38" s="83" customFormat="1" x14ac:dyDescent="0.25">
      <c r="A83" s="81"/>
      <c r="C83" s="79" t="s">
        <v>223</v>
      </c>
      <c r="F83" s="98" t="s">
        <v>1487</v>
      </c>
      <c r="H83" s="79" t="s">
        <v>294</v>
      </c>
      <c r="I83" s="79" t="s">
        <v>1353</v>
      </c>
      <c r="J83" s="79"/>
      <c r="K83" s="79" t="s">
        <v>46</v>
      </c>
      <c r="L83" s="79" t="s">
        <v>1354</v>
      </c>
      <c r="M83" s="78">
        <v>42701</v>
      </c>
      <c r="N83" s="79" t="s">
        <v>47</v>
      </c>
      <c r="O83" s="79" t="s">
        <v>47</v>
      </c>
      <c r="P83" s="79" t="s">
        <v>191</v>
      </c>
      <c r="Q83" s="79" t="s">
        <v>192</v>
      </c>
      <c r="R83" s="79" t="s">
        <v>192</v>
      </c>
      <c r="S83" s="79" t="s">
        <v>191</v>
      </c>
      <c r="T83" s="79" t="s">
        <v>1255</v>
      </c>
      <c r="U83" s="79" t="s">
        <v>1355</v>
      </c>
      <c r="V83" s="79" t="s">
        <v>1356</v>
      </c>
      <c r="W83" s="81">
        <v>42718</v>
      </c>
      <c r="X83" s="82">
        <v>2597.64</v>
      </c>
      <c r="Y83" s="82">
        <v>2164.6999999999998</v>
      </c>
      <c r="Z83" s="82">
        <v>432.94</v>
      </c>
      <c r="AA83" s="83" t="s">
        <v>51</v>
      </c>
      <c r="AB83" s="82">
        <v>2320.77</v>
      </c>
      <c r="AC83" s="82">
        <v>1823.67</v>
      </c>
      <c r="AD83" s="82"/>
      <c r="AE83" s="82"/>
      <c r="AF83" s="79"/>
      <c r="AG83" s="82"/>
      <c r="AH83" s="112">
        <v>2597.64</v>
      </c>
      <c r="AI83" s="79" t="s">
        <v>57</v>
      </c>
      <c r="AJ83" s="79"/>
      <c r="AL83" s="79"/>
    </row>
    <row r="84" spans="1:38" s="83" customFormat="1" x14ac:dyDescent="0.25">
      <c r="A84" s="81"/>
      <c r="C84" s="79" t="s">
        <v>1283</v>
      </c>
      <c r="F84" s="79" t="s">
        <v>1478</v>
      </c>
      <c r="G84" s="102"/>
      <c r="H84" s="79" t="s">
        <v>294</v>
      </c>
      <c r="I84" s="79" t="s">
        <v>1284</v>
      </c>
      <c r="J84" s="79"/>
      <c r="K84" s="79" t="s">
        <v>46</v>
      </c>
      <c r="L84" s="86" t="s">
        <v>1285</v>
      </c>
      <c r="M84" s="78">
        <v>42678</v>
      </c>
      <c r="N84" s="79" t="s">
        <v>48</v>
      </c>
      <c r="O84" s="79" t="s">
        <v>48</v>
      </c>
      <c r="P84" s="79"/>
      <c r="Q84" s="79" t="s">
        <v>50</v>
      </c>
      <c r="R84" s="79" t="s">
        <v>50</v>
      </c>
      <c r="S84" s="79"/>
      <c r="T84" s="79" t="s">
        <v>1286</v>
      </c>
      <c r="U84" s="79" t="s">
        <v>1287</v>
      </c>
      <c r="V84" s="79"/>
      <c r="W84" s="81">
        <v>42662</v>
      </c>
      <c r="X84" s="82">
        <v>3201.96</v>
      </c>
      <c r="Y84" s="82">
        <v>3201.96</v>
      </c>
      <c r="Z84" s="82">
        <v>0</v>
      </c>
      <c r="AA84" s="83" t="s">
        <v>51</v>
      </c>
      <c r="AB84" s="82">
        <v>3347.58</v>
      </c>
      <c r="AC84" s="82">
        <v>2789.65</v>
      </c>
      <c r="AD84" s="82">
        <v>557.92999999999995</v>
      </c>
      <c r="AE84" s="82"/>
      <c r="AF84" s="79"/>
      <c r="AG84" s="82">
        <v>3347.58</v>
      </c>
      <c r="AH84" s="82"/>
      <c r="AI84" s="79" t="s">
        <v>57</v>
      </c>
      <c r="AJ84" s="79"/>
      <c r="AL84" s="79"/>
    </row>
    <row r="85" spans="1:38" s="83" customFormat="1" x14ac:dyDescent="0.25">
      <c r="A85" s="81"/>
      <c r="C85" s="79" t="s">
        <v>223</v>
      </c>
      <c r="F85" s="79" t="s">
        <v>393</v>
      </c>
      <c r="H85" s="79" t="s">
        <v>294</v>
      </c>
      <c r="I85" s="79" t="s">
        <v>394</v>
      </c>
      <c r="J85" s="79"/>
      <c r="K85" s="79" t="s">
        <v>46</v>
      </c>
      <c r="L85" s="79" t="s">
        <v>395</v>
      </c>
      <c r="M85" s="78">
        <v>42403</v>
      </c>
      <c r="N85" s="79" t="s">
        <v>47</v>
      </c>
      <c r="O85" s="79"/>
      <c r="P85" s="79"/>
      <c r="Q85" s="79" t="s">
        <v>192</v>
      </c>
      <c r="R85" s="79"/>
      <c r="S85" s="79"/>
      <c r="T85" s="79" t="s">
        <v>396</v>
      </c>
      <c r="U85" s="79"/>
      <c r="V85" s="79"/>
      <c r="W85" s="81">
        <v>42431</v>
      </c>
      <c r="X85" s="82">
        <v>3320.24</v>
      </c>
      <c r="Y85" s="82">
        <v>2766.87</v>
      </c>
      <c r="Z85" s="82">
        <v>553.37</v>
      </c>
      <c r="AA85" s="82" t="s">
        <v>51</v>
      </c>
      <c r="AB85" s="82">
        <f>AC85+AD85</f>
        <v>2515.15</v>
      </c>
      <c r="AC85" s="82">
        <v>2095.96</v>
      </c>
      <c r="AD85" s="82">
        <v>419.19</v>
      </c>
      <c r="AE85" s="82"/>
      <c r="AF85" s="79"/>
      <c r="AG85" s="82"/>
      <c r="AH85" s="82">
        <v>2515.15</v>
      </c>
      <c r="AI85" s="79" t="s">
        <v>57</v>
      </c>
      <c r="AJ85" s="79"/>
      <c r="AL85" s="79"/>
    </row>
    <row r="86" spans="1:38" s="83" customFormat="1" x14ac:dyDescent="0.25">
      <c r="A86" s="81"/>
      <c r="C86" s="79" t="s">
        <v>923</v>
      </c>
      <c r="E86" s="83">
        <v>27296105</v>
      </c>
      <c r="F86" s="79" t="s">
        <v>1070</v>
      </c>
      <c r="H86" s="79" t="s">
        <v>294</v>
      </c>
      <c r="I86" s="79" t="s">
        <v>1071</v>
      </c>
      <c r="J86" s="79"/>
      <c r="K86" s="79" t="s">
        <v>46</v>
      </c>
      <c r="L86" s="79" t="s">
        <v>1072</v>
      </c>
      <c r="M86" s="78">
        <v>42532</v>
      </c>
      <c r="N86" s="79" t="s">
        <v>48</v>
      </c>
      <c r="O86" s="79"/>
      <c r="P86" s="79"/>
      <c r="Q86" s="79" t="s">
        <v>925</v>
      </c>
      <c r="R86" s="79"/>
      <c r="S86" s="79"/>
      <c r="T86" s="79" t="s">
        <v>1073</v>
      </c>
      <c r="U86" s="79"/>
      <c r="V86" s="79"/>
      <c r="W86" s="81">
        <v>42550</v>
      </c>
      <c r="X86" s="82">
        <v>1972.51</v>
      </c>
      <c r="Y86" s="82">
        <v>1972.51</v>
      </c>
      <c r="Z86" s="82">
        <v>0</v>
      </c>
      <c r="AA86" s="82" t="s">
        <v>1074</v>
      </c>
      <c r="AB86" s="82">
        <v>1815.47</v>
      </c>
      <c r="AC86" s="82">
        <v>1512.89</v>
      </c>
      <c r="AD86" s="82">
        <v>302.58</v>
      </c>
      <c r="AE86" s="82"/>
      <c r="AF86" s="79"/>
      <c r="AG86" s="82">
        <v>1815.47</v>
      </c>
      <c r="AH86" s="82"/>
      <c r="AI86" s="79" t="s">
        <v>383</v>
      </c>
      <c r="AJ86" s="79"/>
      <c r="AL86" s="79"/>
    </row>
    <row r="87" spans="1:38" s="83" customFormat="1" x14ac:dyDescent="0.25">
      <c r="A87" s="81"/>
      <c r="C87" s="79" t="s">
        <v>139</v>
      </c>
      <c r="F87" s="79" t="s">
        <v>1215</v>
      </c>
      <c r="H87" s="79" t="s">
        <v>294</v>
      </c>
      <c r="I87" s="79" t="s">
        <v>1216</v>
      </c>
      <c r="J87" s="79"/>
      <c r="K87" s="79" t="s">
        <v>46</v>
      </c>
      <c r="L87" s="79" t="s">
        <v>1217</v>
      </c>
      <c r="M87" s="78">
        <v>42612</v>
      </c>
      <c r="N87" s="79" t="s">
        <v>47</v>
      </c>
      <c r="O87" s="79"/>
      <c r="P87" s="79"/>
      <c r="Q87" s="79" t="s">
        <v>49</v>
      </c>
      <c r="R87" s="79" t="s">
        <v>49</v>
      </c>
      <c r="S87" s="79"/>
      <c r="T87" s="79" t="s">
        <v>1218</v>
      </c>
      <c r="U87" s="79" t="s">
        <v>1219</v>
      </c>
      <c r="V87" s="79"/>
      <c r="W87" s="81">
        <v>42641</v>
      </c>
      <c r="X87" s="82">
        <v>3571.76</v>
      </c>
      <c r="Y87" s="82">
        <v>595.29</v>
      </c>
      <c r="Z87" s="82">
        <v>2976.47</v>
      </c>
      <c r="AA87" s="83" t="s">
        <v>51</v>
      </c>
      <c r="AB87" s="82">
        <v>3013.64</v>
      </c>
      <c r="AC87" s="82">
        <v>2511.36</v>
      </c>
      <c r="AD87" s="82">
        <v>502.27</v>
      </c>
      <c r="AE87" s="82"/>
      <c r="AF87" s="79"/>
      <c r="AG87" s="82"/>
      <c r="AH87" s="82">
        <v>3013.64</v>
      </c>
      <c r="AI87" s="79" t="s">
        <v>57</v>
      </c>
      <c r="AJ87" s="79"/>
      <c r="AL87" s="79"/>
    </row>
    <row r="88" spans="1:38" s="83" customFormat="1" x14ac:dyDescent="0.25">
      <c r="A88" s="81"/>
      <c r="C88" s="79" t="s">
        <v>139</v>
      </c>
      <c r="F88" s="79" t="s">
        <v>1483</v>
      </c>
      <c r="H88" s="79" t="s">
        <v>294</v>
      </c>
      <c r="I88" s="79" t="s">
        <v>1312</v>
      </c>
      <c r="J88" s="79"/>
      <c r="K88" s="79" t="s">
        <v>46</v>
      </c>
      <c r="L88" s="93" t="s">
        <v>1313</v>
      </c>
      <c r="M88" s="78">
        <v>42656</v>
      </c>
      <c r="N88" s="79" t="s">
        <v>47</v>
      </c>
      <c r="O88" s="79" t="s">
        <v>191</v>
      </c>
      <c r="P88" s="79"/>
      <c r="Q88" s="79" t="s">
        <v>49</v>
      </c>
      <c r="R88" s="79" t="s">
        <v>191</v>
      </c>
      <c r="S88" s="79"/>
      <c r="T88" s="79" t="s">
        <v>1314</v>
      </c>
      <c r="U88" s="79"/>
      <c r="V88" s="79"/>
      <c r="W88" s="81">
        <v>42676</v>
      </c>
      <c r="X88" s="82">
        <v>2832</v>
      </c>
      <c r="Y88" s="82">
        <v>2360</v>
      </c>
      <c r="Z88" s="82">
        <v>472</v>
      </c>
      <c r="AA88" s="83" t="s">
        <v>51</v>
      </c>
      <c r="AB88" s="82">
        <v>2467.33</v>
      </c>
      <c r="AC88" s="82">
        <v>2056.11</v>
      </c>
      <c r="AD88" s="82">
        <v>411.22</v>
      </c>
      <c r="AE88" s="82"/>
      <c r="AF88" s="79"/>
      <c r="AG88" s="82"/>
      <c r="AH88" s="82">
        <v>2467.33</v>
      </c>
      <c r="AI88" s="79" t="s">
        <v>57</v>
      </c>
      <c r="AJ88" s="79"/>
      <c r="AL88" s="79"/>
    </row>
    <row r="89" spans="1:38" s="83" customFormat="1" x14ac:dyDescent="0.25">
      <c r="A89" s="81"/>
      <c r="C89" s="79" t="s">
        <v>285</v>
      </c>
      <c r="F89" s="88" t="s">
        <v>398</v>
      </c>
      <c r="H89" s="79" t="s">
        <v>294</v>
      </c>
      <c r="I89" s="79" t="s">
        <v>399</v>
      </c>
      <c r="J89" s="79"/>
      <c r="K89" s="79" t="s">
        <v>46</v>
      </c>
      <c r="L89" s="79" t="s">
        <v>400</v>
      </c>
      <c r="M89" s="78">
        <v>42432</v>
      </c>
      <c r="N89" s="79" t="s">
        <v>47</v>
      </c>
      <c r="O89" s="79"/>
      <c r="P89" s="79"/>
      <c r="Q89" s="79" t="s">
        <v>192</v>
      </c>
      <c r="R89" s="79"/>
      <c r="S89" s="79"/>
      <c r="T89" s="79" t="s">
        <v>401</v>
      </c>
      <c r="U89" s="79"/>
      <c r="V89" s="79"/>
      <c r="W89" s="81">
        <v>42445</v>
      </c>
      <c r="X89" s="82">
        <v>2677.62</v>
      </c>
      <c r="Y89" s="82">
        <v>2231.25</v>
      </c>
      <c r="Z89" s="82">
        <v>446.27</v>
      </c>
      <c r="AA89" s="82" t="s">
        <v>51</v>
      </c>
      <c r="AB89" s="82">
        <f>AC89+AD89</f>
        <v>2028.35</v>
      </c>
      <c r="AC89" s="82">
        <v>1690.29</v>
      </c>
      <c r="AD89" s="82">
        <v>338.06</v>
      </c>
      <c r="AE89" s="82"/>
      <c r="AF89" s="79"/>
      <c r="AG89" s="82"/>
      <c r="AH89" s="82">
        <v>2028.35</v>
      </c>
      <c r="AI89" s="79" t="s">
        <v>57</v>
      </c>
      <c r="AJ89" s="79"/>
      <c r="AL89" s="79"/>
    </row>
    <row r="90" spans="1:38" s="83" customFormat="1" x14ac:dyDescent="0.25">
      <c r="A90" s="81"/>
      <c r="C90" s="79" t="s">
        <v>285</v>
      </c>
      <c r="F90" s="79" t="s">
        <v>402</v>
      </c>
      <c r="H90" s="79" t="s">
        <v>294</v>
      </c>
      <c r="I90" s="79" t="s">
        <v>399</v>
      </c>
      <c r="J90" s="79"/>
      <c r="K90" s="79" t="s">
        <v>46</v>
      </c>
      <c r="L90" s="79" t="s">
        <v>403</v>
      </c>
      <c r="M90" s="78">
        <v>42572</v>
      </c>
      <c r="N90" s="79" t="s">
        <v>47</v>
      </c>
      <c r="O90" s="79"/>
      <c r="P90" s="79"/>
      <c r="Q90" s="79" t="s">
        <v>192</v>
      </c>
      <c r="R90" s="79"/>
      <c r="S90" s="79"/>
      <c r="T90" s="79" t="s">
        <v>404</v>
      </c>
      <c r="U90" s="79"/>
      <c r="V90" s="79"/>
      <c r="W90" s="81">
        <v>42592</v>
      </c>
      <c r="X90" s="82">
        <v>2705.88</v>
      </c>
      <c r="Y90" s="82">
        <v>2254.9</v>
      </c>
      <c r="Z90" s="82">
        <v>450.98</v>
      </c>
      <c r="AA90" s="82" t="s">
        <v>51</v>
      </c>
      <c r="AB90" s="82">
        <v>2247.2199999999998</v>
      </c>
      <c r="AC90" s="82">
        <v>1872.68</v>
      </c>
      <c r="AD90" s="82">
        <v>374.54</v>
      </c>
      <c r="AE90" s="82"/>
      <c r="AF90" s="79"/>
      <c r="AG90" s="82"/>
      <c r="AH90" s="82">
        <v>2247.2199999999998</v>
      </c>
      <c r="AI90" s="79" t="s">
        <v>57</v>
      </c>
      <c r="AJ90" s="79"/>
      <c r="AL90" s="79"/>
    </row>
    <row r="91" spans="1:38" s="83" customFormat="1" x14ac:dyDescent="0.25">
      <c r="A91" s="81"/>
      <c r="C91" s="79" t="s">
        <v>285</v>
      </c>
      <c r="F91" s="79" t="s">
        <v>1489</v>
      </c>
      <c r="H91" s="79" t="s">
        <v>294</v>
      </c>
      <c r="I91" s="79" t="s">
        <v>1377</v>
      </c>
      <c r="J91" s="79"/>
      <c r="K91" s="79" t="s">
        <v>46</v>
      </c>
      <c r="L91" s="79" t="s">
        <v>1378</v>
      </c>
      <c r="M91" s="78">
        <v>42697</v>
      </c>
      <c r="N91" s="79" t="s">
        <v>47</v>
      </c>
      <c r="O91" s="79"/>
      <c r="P91" s="79"/>
      <c r="Q91" s="79" t="s">
        <v>192</v>
      </c>
      <c r="R91" s="79"/>
      <c r="S91" s="79"/>
      <c r="T91" s="79" t="s">
        <v>1379</v>
      </c>
      <c r="U91" s="79"/>
      <c r="V91" s="79"/>
      <c r="W91" s="81">
        <v>42718</v>
      </c>
      <c r="X91" s="82">
        <v>2597.64</v>
      </c>
      <c r="Y91" s="82">
        <v>2164.6999999999998</v>
      </c>
      <c r="Z91" s="82">
        <v>432.94</v>
      </c>
      <c r="AA91" s="83" t="s">
        <v>51</v>
      </c>
      <c r="AB91" s="82">
        <v>2320.77</v>
      </c>
      <c r="AC91" s="82">
        <v>1933.98</v>
      </c>
      <c r="AD91" s="82"/>
      <c r="AE91" s="82"/>
      <c r="AF91" s="79"/>
      <c r="AG91" s="82"/>
      <c r="AH91" s="112">
        <v>2597.64</v>
      </c>
      <c r="AI91" s="79" t="s">
        <v>57</v>
      </c>
      <c r="AJ91" s="79"/>
      <c r="AL91" s="79"/>
    </row>
    <row r="92" spans="1:38" s="83" customFormat="1" x14ac:dyDescent="0.25">
      <c r="A92" s="81"/>
      <c r="C92" s="79" t="s">
        <v>223</v>
      </c>
      <c r="F92" s="79" t="s">
        <v>405</v>
      </c>
      <c r="H92" s="79" t="s">
        <v>294</v>
      </c>
      <c r="I92" s="79" t="s">
        <v>406</v>
      </c>
      <c r="J92" s="79"/>
      <c r="K92" s="79" t="s">
        <v>46</v>
      </c>
      <c r="L92" s="79" t="s">
        <v>407</v>
      </c>
      <c r="M92" s="78">
        <v>42347</v>
      </c>
      <c r="N92" s="79" t="s">
        <v>47</v>
      </c>
      <c r="O92" s="79"/>
      <c r="P92" s="79"/>
      <c r="Q92" s="79" t="s">
        <v>192</v>
      </c>
      <c r="R92" s="79"/>
      <c r="S92" s="79"/>
      <c r="T92" s="79" t="s">
        <v>289</v>
      </c>
      <c r="U92" s="79"/>
      <c r="V92" s="79"/>
      <c r="W92" s="81">
        <v>42382</v>
      </c>
      <c r="X92" s="83">
        <v>3320.24</v>
      </c>
      <c r="Y92" s="83">
        <v>2766.87</v>
      </c>
      <c r="Z92" s="83">
        <v>553.37</v>
      </c>
      <c r="AA92" s="83" t="s">
        <v>51</v>
      </c>
      <c r="AB92" s="82">
        <f>AC92+AD92</f>
        <v>2321.04</v>
      </c>
      <c r="AC92" s="83">
        <v>1934.2</v>
      </c>
      <c r="AD92" s="82">
        <v>386.84</v>
      </c>
      <c r="AE92" s="82"/>
      <c r="AF92" s="79"/>
      <c r="AG92" s="82"/>
      <c r="AH92" s="82">
        <v>2321.04</v>
      </c>
      <c r="AI92" s="79" t="s">
        <v>57</v>
      </c>
      <c r="AJ92" s="79"/>
      <c r="AL92" s="79"/>
    </row>
    <row r="93" spans="1:38" s="83" customFormat="1" x14ac:dyDescent="0.25">
      <c r="A93" s="81"/>
      <c r="C93" s="79" t="s">
        <v>923</v>
      </c>
      <c r="D93" s="83" t="s">
        <v>1042</v>
      </c>
      <c r="E93" s="83">
        <v>27275004</v>
      </c>
      <c r="F93" s="79" t="s">
        <v>1043</v>
      </c>
      <c r="H93" s="79" t="s">
        <v>294</v>
      </c>
      <c r="I93" s="79" t="s">
        <v>1044</v>
      </c>
      <c r="J93" s="79"/>
      <c r="K93" s="79" t="s">
        <v>46</v>
      </c>
      <c r="L93" s="79" t="s">
        <v>1045</v>
      </c>
      <c r="M93" s="78">
        <v>42457</v>
      </c>
      <c r="N93" s="79" t="s">
        <v>48</v>
      </c>
      <c r="O93" s="79"/>
      <c r="P93" s="79"/>
      <c r="Q93" s="79" t="s">
        <v>925</v>
      </c>
      <c r="R93" s="79"/>
      <c r="S93" s="79"/>
      <c r="T93" s="79" t="s">
        <v>1046</v>
      </c>
      <c r="U93" s="79"/>
      <c r="V93" s="79"/>
      <c r="W93" s="81">
        <v>42473</v>
      </c>
      <c r="X93" s="82">
        <v>2280</v>
      </c>
      <c r="Y93" s="82">
        <v>1900</v>
      </c>
      <c r="Z93" s="82">
        <v>380</v>
      </c>
      <c r="AA93" s="82" t="s">
        <v>51</v>
      </c>
      <c r="AB93" s="82">
        <v>1768.81</v>
      </c>
      <c r="AC93" s="82">
        <v>1474.01</v>
      </c>
      <c r="AD93" s="82">
        <v>294.8</v>
      </c>
      <c r="AE93" s="82">
        <v>191.38</v>
      </c>
      <c r="AF93" s="79"/>
      <c r="AG93" s="82">
        <v>1768.81</v>
      </c>
      <c r="AI93" s="79" t="s">
        <v>57</v>
      </c>
      <c r="AJ93" s="79"/>
      <c r="AL93" s="79"/>
    </row>
    <row r="94" spans="1:38" s="83" customFormat="1" x14ac:dyDescent="0.25">
      <c r="A94" s="81"/>
      <c r="C94" s="79" t="s">
        <v>285</v>
      </c>
      <c r="F94" s="79" t="s">
        <v>1232</v>
      </c>
      <c r="H94" s="79" t="s">
        <v>294</v>
      </c>
      <c r="I94" s="79" t="s">
        <v>1233</v>
      </c>
      <c r="J94" s="79"/>
      <c r="K94" s="79" t="s">
        <v>46</v>
      </c>
      <c r="L94" s="79" t="s">
        <v>1234</v>
      </c>
      <c r="M94" s="78">
        <v>42636</v>
      </c>
      <c r="N94" s="79" t="s">
        <v>47</v>
      </c>
      <c r="O94" s="79"/>
      <c r="P94" s="79"/>
      <c r="Q94" s="79" t="s">
        <v>192</v>
      </c>
      <c r="R94" s="79"/>
      <c r="S94" s="79"/>
      <c r="T94" s="79" t="s">
        <v>1235</v>
      </c>
      <c r="U94" s="79"/>
      <c r="V94" s="79"/>
      <c r="W94" s="81">
        <v>42662</v>
      </c>
      <c r="X94" s="82">
        <v>2381.17</v>
      </c>
      <c r="Y94" s="82">
        <v>1984.31</v>
      </c>
      <c r="Z94" s="82">
        <v>396.86</v>
      </c>
      <c r="AA94" s="83" t="s">
        <v>51</v>
      </c>
      <c r="AB94" s="82">
        <v>2009.09</v>
      </c>
      <c r="AC94" s="82">
        <v>1674.24</v>
      </c>
      <c r="AD94" s="82">
        <v>334.84</v>
      </c>
      <c r="AE94" s="82"/>
      <c r="AF94" s="79"/>
      <c r="AG94" s="82"/>
      <c r="AH94" s="82">
        <v>2009.09</v>
      </c>
      <c r="AI94" s="79" t="s">
        <v>57</v>
      </c>
      <c r="AJ94" s="79"/>
      <c r="AL94" s="79"/>
    </row>
    <row r="95" spans="1:38" s="83" customFormat="1" x14ac:dyDescent="0.25">
      <c r="A95" s="81"/>
      <c r="C95" s="79" t="s">
        <v>211</v>
      </c>
      <c r="D95" s="83" t="s">
        <v>408</v>
      </c>
      <c r="F95" s="79" t="s">
        <v>409</v>
      </c>
      <c r="H95" s="79" t="s">
        <v>294</v>
      </c>
      <c r="I95" s="79" t="s">
        <v>410</v>
      </c>
      <c r="J95" s="79"/>
      <c r="K95" s="79" t="s">
        <v>46</v>
      </c>
      <c r="L95" s="79" t="s">
        <v>411</v>
      </c>
      <c r="M95" s="78">
        <v>42362</v>
      </c>
      <c r="N95" s="79" t="s">
        <v>47</v>
      </c>
      <c r="O95" s="79"/>
      <c r="P95" s="79"/>
      <c r="Q95" s="79" t="s">
        <v>209</v>
      </c>
      <c r="R95" s="79"/>
      <c r="S95" s="79"/>
      <c r="T95" s="79" t="s">
        <v>412</v>
      </c>
      <c r="U95" s="79"/>
      <c r="V95" s="79"/>
      <c r="W95" s="81">
        <v>42389</v>
      </c>
      <c r="X95" s="82">
        <v>3480.91</v>
      </c>
      <c r="Y95" s="82">
        <v>2900.76</v>
      </c>
      <c r="Z95" s="82">
        <v>580.15</v>
      </c>
      <c r="AA95" s="82" t="s">
        <v>51</v>
      </c>
      <c r="AB95" s="82">
        <f>AC95+AD95</f>
        <v>2566.48</v>
      </c>
      <c r="AC95" s="82">
        <v>2138.73</v>
      </c>
      <c r="AD95" s="82">
        <v>427.75</v>
      </c>
      <c r="AE95" s="82"/>
      <c r="AF95" s="79"/>
      <c r="AG95" s="82"/>
      <c r="AH95" s="82">
        <v>2566.48</v>
      </c>
      <c r="AI95" s="79" t="s">
        <v>57</v>
      </c>
      <c r="AJ95" s="79"/>
      <c r="AL95" s="79"/>
    </row>
    <row r="96" spans="1:38" s="83" customFormat="1" x14ac:dyDescent="0.25">
      <c r="A96" s="81"/>
      <c r="C96" s="79" t="s">
        <v>196</v>
      </c>
      <c r="F96" s="79" t="s">
        <v>413</v>
      </c>
      <c r="H96" s="79" t="s">
        <v>294</v>
      </c>
      <c r="I96" s="79" t="s">
        <v>414</v>
      </c>
      <c r="J96" s="79"/>
      <c r="K96" s="79" t="s">
        <v>46</v>
      </c>
      <c r="L96" s="79" t="s">
        <v>415</v>
      </c>
      <c r="M96" s="78">
        <v>42357</v>
      </c>
      <c r="N96" s="79" t="s">
        <v>47</v>
      </c>
      <c r="O96" s="79" t="s">
        <v>47</v>
      </c>
      <c r="P96" s="79"/>
      <c r="Q96" s="79" t="s">
        <v>192</v>
      </c>
      <c r="R96" s="79" t="s">
        <v>192</v>
      </c>
      <c r="S96" s="79"/>
      <c r="T96" s="79" t="s">
        <v>382</v>
      </c>
      <c r="U96" s="79" t="s">
        <v>416</v>
      </c>
      <c r="V96" s="79"/>
      <c r="W96" s="81">
        <v>42382</v>
      </c>
      <c r="X96" s="82">
        <v>2787.72</v>
      </c>
      <c r="Y96" s="82">
        <v>2320.6</v>
      </c>
      <c r="Z96" s="82">
        <v>464.12</v>
      </c>
      <c r="AA96" s="82" t="s">
        <v>51</v>
      </c>
      <c r="AB96" s="82">
        <v>1946.68</v>
      </c>
      <c r="AC96" s="82">
        <v>1622.2333333333333</v>
      </c>
      <c r="AD96" s="82">
        <v>324.44666666666672</v>
      </c>
      <c r="AE96" s="82"/>
      <c r="AF96" s="79"/>
      <c r="AG96" s="82"/>
      <c r="AH96" s="82">
        <v>1946.68</v>
      </c>
      <c r="AI96" s="79" t="s">
        <v>383</v>
      </c>
      <c r="AJ96" s="79"/>
      <c r="AL96" s="79"/>
    </row>
    <row r="97" spans="1:38" s="83" customFormat="1" x14ac:dyDescent="0.25">
      <c r="A97" s="81"/>
      <c r="C97" s="79" t="s">
        <v>223</v>
      </c>
      <c r="F97" s="79" t="s">
        <v>417</v>
      </c>
      <c r="H97" s="79" t="s">
        <v>294</v>
      </c>
      <c r="I97" s="79" t="s">
        <v>418</v>
      </c>
      <c r="J97" s="79"/>
      <c r="K97" s="79" t="s">
        <v>46</v>
      </c>
      <c r="L97" s="79" t="s">
        <v>419</v>
      </c>
      <c r="M97" s="78">
        <v>42322</v>
      </c>
      <c r="N97" s="79" t="s">
        <v>47</v>
      </c>
      <c r="O97" s="79"/>
      <c r="P97" s="79"/>
      <c r="Q97" s="79" t="s">
        <v>192</v>
      </c>
      <c r="R97" s="79"/>
      <c r="S97" s="79"/>
      <c r="T97" s="79" t="s">
        <v>378</v>
      </c>
      <c r="U97" s="79"/>
      <c r="V97" s="79"/>
      <c r="W97" s="81">
        <v>42382</v>
      </c>
      <c r="X97" s="83">
        <v>3534.46</v>
      </c>
      <c r="Y97" s="83">
        <v>2945.38</v>
      </c>
      <c r="Z97" s="83">
        <v>589.08000000000004</v>
      </c>
      <c r="AA97" s="83" t="s">
        <v>51</v>
      </c>
      <c r="AB97" s="82">
        <f>AC97+AD97</f>
        <v>2470.7800000000002</v>
      </c>
      <c r="AC97" s="83">
        <v>2058.98</v>
      </c>
      <c r="AD97" s="82">
        <v>411.8</v>
      </c>
      <c r="AF97" s="79"/>
      <c r="AH97" s="82">
        <v>2470.7800000000002</v>
      </c>
      <c r="AI97" s="79" t="s">
        <v>383</v>
      </c>
      <c r="AJ97" s="79"/>
      <c r="AL97" s="79"/>
    </row>
    <row r="98" spans="1:38" s="83" customFormat="1" x14ac:dyDescent="0.25">
      <c r="A98" s="81"/>
      <c r="C98" s="79" t="s">
        <v>240</v>
      </c>
      <c r="D98" s="83" t="s">
        <v>420</v>
      </c>
      <c r="F98" s="79" t="s">
        <v>421</v>
      </c>
      <c r="H98" s="79" t="s">
        <v>294</v>
      </c>
      <c r="I98" s="79" t="s">
        <v>422</v>
      </c>
      <c r="J98" s="79"/>
      <c r="K98" s="79" t="s">
        <v>54</v>
      </c>
      <c r="L98" s="79" t="s">
        <v>423</v>
      </c>
      <c r="M98" s="78">
        <v>42380</v>
      </c>
      <c r="N98" s="79" t="s">
        <v>47</v>
      </c>
      <c r="O98" s="79"/>
      <c r="P98" s="79"/>
      <c r="Q98" s="79" t="s">
        <v>231</v>
      </c>
      <c r="R98" s="79"/>
      <c r="S98" s="79"/>
      <c r="T98" s="79" t="s">
        <v>424</v>
      </c>
      <c r="U98" s="79"/>
      <c r="V98" s="79"/>
      <c r="W98" s="81">
        <v>42389</v>
      </c>
      <c r="X98" s="83">
        <v>803.28</v>
      </c>
      <c r="Y98" s="83">
        <v>669.4</v>
      </c>
      <c r="Z98" s="83">
        <v>133.88</v>
      </c>
      <c r="AA98" s="83" t="s">
        <v>51</v>
      </c>
      <c r="AB98" s="82">
        <f>AC98+AD98</f>
        <v>592.26</v>
      </c>
      <c r="AC98" s="83">
        <v>493.55</v>
      </c>
      <c r="AD98" s="83">
        <v>98.71</v>
      </c>
      <c r="AF98" s="79"/>
      <c r="AH98" s="82">
        <v>592.26</v>
      </c>
      <c r="AI98" s="79" t="s">
        <v>57</v>
      </c>
      <c r="AJ98" s="79"/>
      <c r="AL98" s="79"/>
    </row>
    <row r="99" spans="1:38" s="83" customFormat="1" x14ac:dyDescent="0.25">
      <c r="A99" s="81"/>
      <c r="C99" s="79" t="s">
        <v>156</v>
      </c>
      <c r="F99" s="79" t="s">
        <v>425</v>
      </c>
      <c r="H99" s="79" t="s">
        <v>294</v>
      </c>
      <c r="I99" s="79" t="s">
        <v>426</v>
      </c>
      <c r="J99" s="79"/>
      <c r="K99" s="79" t="s">
        <v>46</v>
      </c>
      <c r="L99" s="79" t="s">
        <v>427</v>
      </c>
      <c r="M99" s="78">
        <v>42472</v>
      </c>
      <c r="N99" s="79" t="s">
        <v>47</v>
      </c>
      <c r="O99" s="79"/>
      <c r="P99" s="79"/>
      <c r="Q99" s="79" t="s">
        <v>49</v>
      </c>
      <c r="R99" s="79"/>
      <c r="S99" s="79"/>
      <c r="T99" s="79" t="s">
        <v>157</v>
      </c>
      <c r="U99" s="79"/>
      <c r="V99" s="79"/>
      <c r="W99" s="81">
        <v>42445</v>
      </c>
      <c r="X99" s="82">
        <v>2945.39</v>
      </c>
      <c r="Y99" s="82">
        <v>2454.4899999999998</v>
      </c>
      <c r="Z99" s="82">
        <v>490.49</v>
      </c>
      <c r="AA99" s="82" t="s">
        <v>51</v>
      </c>
      <c r="AB99" s="82">
        <f>AC99+AD99</f>
        <v>2285.02</v>
      </c>
      <c r="AC99" s="82">
        <v>1904.18</v>
      </c>
      <c r="AD99" s="82">
        <v>380.84</v>
      </c>
      <c r="AE99" s="82"/>
      <c r="AF99" s="79"/>
      <c r="AG99" s="82"/>
      <c r="AH99" s="82">
        <v>2285.02</v>
      </c>
      <c r="AI99" s="79" t="s">
        <v>57</v>
      </c>
      <c r="AJ99" s="79"/>
      <c r="AL99" s="79"/>
    </row>
    <row r="100" spans="1:38" s="83" customFormat="1" x14ac:dyDescent="0.25">
      <c r="A100" s="81"/>
      <c r="C100" s="79" t="s">
        <v>139</v>
      </c>
      <c r="F100" s="79" t="s">
        <v>428</v>
      </c>
      <c r="H100" s="79" t="s">
        <v>294</v>
      </c>
      <c r="I100" s="79" t="s">
        <v>426</v>
      </c>
      <c r="J100" s="79"/>
      <c r="K100" s="79" t="s">
        <v>46</v>
      </c>
      <c r="L100" s="79" t="s">
        <v>429</v>
      </c>
      <c r="M100" s="78">
        <v>42491</v>
      </c>
      <c r="N100" s="79" t="s">
        <v>47</v>
      </c>
      <c r="O100" s="79"/>
      <c r="P100" s="79"/>
      <c r="Q100" s="79" t="s">
        <v>49</v>
      </c>
      <c r="R100" s="79"/>
      <c r="S100" s="79"/>
      <c r="T100" s="79" t="s">
        <v>430</v>
      </c>
      <c r="U100" s="79"/>
      <c r="V100" s="79"/>
      <c r="W100" s="81">
        <v>42508</v>
      </c>
      <c r="X100" s="82">
        <v>2945.39</v>
      </c>
      <c r="Y100" s="82">
        <v>2454.4899999999998</v>
      </c>
      <c r="Z100" s="82">
        <v>190.9</v>
      </c>
      <c r="AA100" s="82" t="s">
        <v>51</v>
      </c>
      <c r="AB100" s="82">
        <f>AC100+AD100</f>
        <v>2329.66</v>
      </c>
      <c r="AC100" s="82">
        <v>1941.38</v>
      </c>
      <c r="AD100" s="82">
        <v>388.28</v>
      </c>
      <c r="AE100" s="82"/>
      <c r="AF100" s="79"/>
      <c r="AG100" s="82"/>
      <c r="AH100" s="82">
        <v>2329.66</v>
      </c>
      <c r="AI100" s="79" t="s">
        <v>57</v>
      </c>
      <c r="AJ100" s="79"/>
      <c r="AL100" s="79"/>
    </row>
    <row r="101" spans="1:38" s="83" customFormat="1" x14ac:dyDescent="0.25">
      <c r="A101" s="81"/>
      <c r="C101" s="79" t="s">
        <v>223</v>
      </c>
      <c r="F101" s="79" t="s">
        <v>1294</v>
      </c>
      <c r="G101" s="129"/>
      <c r="H101" s="79" t="s">
        <v>294</v>
      </c>
      <c r="I101" s="79" t="s">
        <v>426</v>
      </c>
      <c r="J101" s="79"/>
      <c r="K101" s="79" t="s">
        <v>46</v>
      </c>
      <c r="L101" s="92" t="s">
        <v>1295</v>
      </c>
      <c r="M101" s="78">
        <v>42645</v>
      </c>
      <c r="N101" s="79" t="s">
        <v>47</v>
      </c>
      <c r="O101" s="79"/>
      <c r="P101" s="79"/>
      <c r="Q101" s="79" t="s">
        <v>192</v>
      </c>
      <c r="R101" s="79"/>
      <c r="S101" s="79"/>
      <c r="T101" s="79" t="s">
        <v>1296</v>
      </c>
      <c r="U101" s="79"/>
      <c r="V101" s="79"/>
      <c r="W101" s="81">
        <v>42676</v>
      </c>
      <c r="X101" s="82">
        <v>3247.06</v>
      </c>
      <c r="Y101" s="82">
        <v>2705.88</v>
      </c>
      <c r="Z101" s="82">
        <v>541.17999999999995</v>
      </c>
      <c r="AA101" s="83" t="s">
        <v>51</v>
      </c>
      <c r="AB101" s="82">
        <v>2828.94</v>
      </c>
      <c r="AC101" s="82">
        <v>2357.4499999999998</v>
      </c>
      <c r="AD101" s="82">
        <v>471.49</v>
      </c>
      <c r="AE101" s="82"/>
      <c r="AF101" s="79"/>
      <c r="AG101" s="82"/>
      <c r="AH101" s="82">
        <v>2828.94</v>
      </c>
      <c r="AI101" s="79" t="s">
        <v>57</v>
      </c>
      <c r="AJ101" s="79"/>
      <c r="AL101" s="79"/>
    </row>
    <row r="102" spans="1:38" s="83" customFormat="1" x14ac:dyDescent="0.25">
      <c r="A102" s="81"/>
      <c r="C102" s="79" t="s">
        <v>240</v>
      </c>
      <c r="F102" s="79" t="s">
        <v>431</v>
      </c>
      <c r="H102" s="79" t="s">
        <v>294</v>
      </c>
      <c r="I102" s="79" t="s">
        <v>432</v>
      </c>
      <c r="J102" s="79"/>
      <c r="K102" s="79" t="s">
        <v>46</v>
      </c>
      <c r="L102" s="79" t="s">
        <v>433</v>
      </c>
      <c r="M102" s="78">
        <v>42462</v>
      </c>
      <c r="N102" s="79" t="s">
        <v>47</v>
      </c>
      <c r="O102" s="79" t="s">
        <v>47</v>
      </c>
      <c r="P102" s="79"/>
      <c r="Q102" s="79" t="s">
        <v>192</v>
      </c>
      <c r="R102" s="79" t="s">
        <v>192</v>
      </c>
      <c r="S102" s="79"/>
      <c r="T102" s="79" t="s">
        <v>434</v>
      </c>
      <c r="U102" s="79" t="s">
        <v>435</v>
      </c>
      <c r="V102" s="79"/>
      <c r="W102" s="81">
        <v>42480</v>
      </c>
      <c r="X102" s="82">
        <v>3052.49</v>
      </c>
      <c r="Y102" s="82">
        <v>2543.7399999999998</v>
      </c>
      <c r="Z102" s="82">
        <v>508.75</v>
      </c>
      <c r="AA102" s="82" t="s">
        <v>51</v>
      </c>
      <c r="AB102" s="82">
        <f>AC102+AD102</f>
        <v>2414.37</v>
      </c>
      <c r="AC102" s="82">
        <v>2011.98</v>
      </c>
      <c r="AD102" s="82">
        <v>402.39</v>
      </c>
      <c r="AE102" s="82"/>
      <c r="AF102" s="79"/>
      <c r="AG102" s="82"/>
      <c r="AH102" s="82">
        <v>2414.37</v>
      </c>
      <c r="AI102" s="79" t="s">
        <v>57</v>
      </c>
      <c r="AJ102" s="79"/>
      <c r="AL102" s="79"/>
    </row>
    <row r="103" spans="1:38" s="83" customFormat="1" x14ac:dyDescent="0.25">
      <c r="A103" s="81"/>
      <c r="C103" s="79" t="s">
        <v>171</v>
      </c>
      <c r="F103" s="79" t="s">
        <v>436</v>
      </c>
      <c r="H103" s="79" t="s">
        <v>294</v>
      </c>
      <c r="I103" s="79" t="s">
        <v>437</v>
      </c>
      <c r="J103" s="79"/>
      <c r="K103" s="79" t="s">
        <v>46</v>
      </c>
      <c r="L103" s="79" t="s">
        <v>438</v>
      </c>
      <c r="M103" s="78">
        <v>42552</v>
      </c>
      <c r="N103" s="79" t="s">
        <v>47</v>
      </c>
      <c r="O103" s="79"/>
      <c r="P103" s="79"/>
      <c r="Q103" s="79" t="s">
        <v>201</v>
      </c>
      <c r="R103" s="79"/>
      <c r="S103" s="79"/>
      <c r="T103" s="79" t="s">
        <v>439</v>
      </c>
      <c r="U103" s="79"/>
      <c r="V103" s="79"/>
      <c r="W103" s="81">
        <v>42585</v>
      </c>
      <c r="X103" s="82">
        <v>3463.52</v>
      </c>
      <c r="Y103" s="82">
        <v>2886.27</v>
      </c>
      <c r="Z103" s="82">
        <v>577.25</v>
      </c>
      <c r="AA103" s="82" t="s">
        <v>51</v>
      </c>
      <c r="AB103" s="82">
        <f>AC103+AD103</f>
        <v>2876.44</v>
      </c>
      <c r="AC103" s="82">
        <v>2397.0300000000002</v>
      </c>
      <c r="AD103" s="82">
        <v>479.41</v>
      </c>
      <c r="AE103" s="82"/>
      <c r="AF103" s="79"/>
      <c r="AG103" s="82"/>
      <c r="AH103" s="82">
        <v>2876.44</v>
      </c>
      <c r="AI103" s="79" t="s">
        <v>57</v>
      </c>
      <c r="AJ103" s="79"/>
      <c r="AL103" s="79"/>
    </row>
    <row r="104" spans="1:38" s="83" customFormat="1" x14ac:dyDescent="0.25">
      <c r="A104" s="81"/>
      <c r="C104" s="79" t="s">
        <v>156</v>
      </c>
      <c r="F104" s="79" t="s">
        <v>1211</v>
      </c>
      <c r="H104" s="79" t="s">
        <v>294</v>
      </c>
      <c r="I104" s="79" t="s">
        <v>1212</v>
      </c>
      <c r="J104" s="79"/>
      <c r="K104" s="79" t="s">
        <v>46</v>
      </c>
      <c r="L104" s="79" t="s">
        <v>1213</v>
      </c>
      <c r="M104" s="78">
        <v>42611</v>
      </c>
      <c r="N104" s="79" t="s">
        <v>47</v>
      </c>
      <c r="O104" s="79"/>
      <c r="P104" s="79"/>
      <c r="Q104" s="79" t="s">
        <v>201</v>
      </c>
      <c r="R104" s="79"/>
      <c r="S104" s="79"/>
      <c r="T104" s="79" t="s">
        <v>1214</v>
      </c>
      <c r="U104" s="79"/>
      <c r="V104" s="79"/>
      <c r="W104" s="81">
        <v>42641</v>
      </c>
      <c r="X104" s="82">
        <v>3463.52</v>
      </c>
      <c r="Y104" s="82">
        <v>2886.27</v>
      </c>
      <c r="Z104" s="82">
        <v>577.52</v>
      </c>
      <c r="AA104" s="82" t="s">
        <v>51</v>
      </c>
      <c r="AB104" s="82">
        <v>2922.31</v>
      </c>
      <c r="AC104" s="82">
        <v>2435.2600000000002</v>
      </c>
      <c r="AD104" s="82">
        <v>487.05</v>
      </c>
      <c r="AE104" s="82"/>
      <c r="AF104" s="79"/>
      <c r="AG104" s="82"/>
      <c r="AH104" s="82">
        <v>2922.31</v>
      </c>
      <c r="AI104" s="79" t="s">
        <v>57</v>
      </c>
      <c r="AJ104" s="79"/>
      <c r="AL104" s="79"/>
    </row>
    <row r="105" spans="1:38" s="83" customFormat="1" x14ac:dyDescent="0.25">
      <c r="A105" s="81"/>
      <c r="C105" s="79" t="s">
        <v>171</v>
      </c>
      <c r="F105" s="79" t="s">
        <v>440</v>
      </c>
      <c r="H105" s="79" t="s">
        <v>294</v>
      </c>
      <c r="I105" s="79" t="s">
        <v>441</v>
      </c>
      <c r="J105" s="79"/>
      <c r="K105" s="79" t="s">
        <v>54</v>
      </c>
      <c r="L105" s="79" t="s">
        <v>442</v>
      </c>
      <c r="M105" s="78">
        <v>42570</v>
      </c>
      <c r="N105" s="79" t="s">
        <v>47</v>
      </c>
      <c r="O105" s="79" t="s">
        <v>47</v>
      </c>
      <c r="P105" s="79"/>
      <c r="Q105" s="79" t="s">
        <v>192</v>
      </c>
      <c r="R105" s="79" t="s">
        <v>201</v>
      </c>
      <c r="S105" s="79"/>
      <c r="T105" s="79" t="s">
        <v>229</v>
      </c>
      <c r="U105" s="79" t="s">
        <v>298</v>
      </c>
      <c r="V105" s="79"/>
      <c r="W105" s="81">
        <v>42550</v>
      </c>
      <c r="X105" s="82">
        <v>1237.06</v>
      </c>
      <c r="Y105" s="82">
        <v>1030.8800000000001</v>
      </c>
      <c r="Z105" s="82">
        <v>206.18</v>
      </c>
      <c r="AA105" s="82" t="s">
        <v>51</v>
      </c>
      <c r="AB105" s="82">
        <v>948.81</v>
      </c>
      <c r="AC105" s="82">
        <v>790.68</v>
      </c>
      <c r="AD105" s="82">
        <v>158.13999999999999</v>
      </c>
      <c r="AE105" s="82"/>
      <c r="AF105" s="79"/>
      <c r="AG105" s="82"/>
      <c r="AH105" s="82">
        <v>948.81</v>
      </c>
      <c r="AI105" s="79" t="s">
        <v>57</v>
      </c>
      <c r="AJ105" s="79"/>
      <c r="AL105" s="79"/>
    </row>
    <row r="106" spans="1:38" s="83" customFormat="1" x14ac:dyDescent="0.25">
      <c r="A106" s="81"/>
      <c r="C106" s="79" t="s">
        <v>171</v>
      </c>
      <c r="F106" s="84" t="s">
        <v>1491</v>
      </c>
      <c r="G106" s="130"/>
      <c r="H106" s="79" t="s">
        <v>294</v>
      </c>
      <c r="I106" s="84" t="s">
        <v>1404</v>
      </c>
      <c r="J106" s="84"/>
      <c r="K106" s="79" t="s">
        <v>54</v>
      </c>
      <c r="L106" s="92" t="s">
        <v>1405</v>
      </c>
      <c r="M106" s="78">
        <v>42704</v>
      </c>
      <c r="N106" s="79" t="s">
        <v>47</v>
      </c>
      <c r="O106" s="79" t="s">
        <v>47</v>
      </c>
      <c r="P106" s="79" t="s">
        <v>47</v>
      </c>
      <c r="Q106" s="79" t="s">
        <v>201</v>
      </c>
      <c r="R106" s="79" t="s">
        <v>201</v>
      </c>
      <c r="S106" s="79" t="s">
        <v>192</v>
      </c>
      <c r="T106" s="79" t="s">
        <v>227</v>
      </c>
      <c r="U106" s="79" t="s">
        <v>299</v>
      </c>
      <c r="V106" s="79" t="s">
        <v>229</v>
      </c>
      <c r="W106" s="81">
        <v>42718</v>
      </c>
      <c r="X106" s="82">
        <v>1041.76</v>
      </c>
      <c r="Y106" s="82">
        <v>1250.1099999999999</v>
      </c>
      <c r="Z106" s="82">
        <v>208.35</v>
      </c>
      <c r="AA106" s="83" t="s">
        <v>51</v>
      </c>
      <c r="AB106" s="82">
        <v>1053.17</v>
      </c>
      <c r="AC106" s="82"/>
      <c r="AD106" s="82"/>
      <c r="AE106" s="82"/>
      <c r="AF106" s="79"/>
      <c r="AG106" s="82"/>
      <c r="AH106" s="82">
        <v>1053.17</v>
      </c>
      <c r="AI106" s="79" t="s">
        <v>57</v>
      </c>
      <c r="AJ106" s="79"/>
      <c r="AL106" s="79"/>
    </row>
    <row r="107" spans="1:38" s="83" customFormat="1" x14ac:dyDescent="0.25">
      <c r="A107" s="81"/>
      <c r="C107" s="79" t="s">
        <v>156</v>
      </c>
      <c r="F107" s="79" t="s">
        <v>443</v>
      </c>
      <c r="H107" s="79" t="s">
        <v>294</v>
      </c>
      <c r="I107" s="79" t="s">
        <v>444</v>
      </c>
      <c r="J107" s="79"/>
      <c r="K107" s="79" t="s">
        <v>46</v>
      </c>
      <c r="L107" s="79" t="s">
        <v>445</v>
      </c>
      <c r="M107" s="78">
        <v>42377</v>
      </c>
      <c r="N107" s="79" t="s">
        <v>47</v>
      </c>
      <c r="O107" s="79"/>
      <c r="P107" s="79"/>
      <c r="Q107" s="79" t="s">
        <v>201</v>
      </c>
      <c r="R107" s="79"/>
      <c r="S107" s="79"/>
      <c r="T107" s="79" t="s">
        <v>446</v>
      </c>
      <c r="U107" s="79"/>
      <c r="V107" s="79"/>
      <c r="W107" s="81">
        <v>42396</v>
      </c>
      <c r="X107" s="82">
        <v>1606.57</v>
      </c>
      <c r="Y107" s="82">
        <v>1606.57</v>
      </c>
      <c r="Z107" s="82">
        <v>0</v>
      </c>
      <c r="AA107" s="83" t="s">
        <v>51</v>
      </c>
      <c r="AB107" s="82">
        <v>1421.43</v>
      </c>
      <c r="AC107" s="82">
        <v>1184.53</v>
      </c>
      <c r="AD107" s="82">
        <v>236.91</v>
      </c>
      <c r="AE107" s="82"/>
      <c r="AF107" s="79"/>
      <c r="AG107" s="82"/>
      <c r="AH107" s="82">
        <v>1421.43</v>
      </c>
      <c r="AI107" s="79" t="s">
        <v>57</v>
      </c>
      <c r="AJ107" s="79"/>
      <c r="AL107" s="79"/>
    </row>
    <row r="108" spans="1:38" s="83" customFormat="1" x14ac:dyDescent="0.25">
      <c r="A108" s="81"/>
      <c r="C108" s="79" t="s">
        <v>223</v>
      </c>
      <c r="F108" s="79" t="s">
        <v>447</v>
      </c>
      <c r="H108" s="79" t="s">
        <v>294</v>
      </c>
      <c r="I108" s="79" t="s">
        <v>448</v>
      </c>
      <c r="J108" s="79"/>
      <c r="K108" s="79" t="s">
        <v>46</v>
      </c>
      <c r="L108" s="79" t="s">
        <v>1446</v>
      </c>
      <c r="M108" s="78">
        <v>42380</v>
      </c>
      <c r="N108" s="79" t="s">
        <v>47</v>
      </c>
      <c r="O108" s="79"/>
      <c r="P108" s="79"/>
      <c r="Q108" s="79" t="s">
        <v>192</v>
      </c>
      <c r="R108" s="79"/>
      <c r="S108" s="79"/>
      <c r="T108" s="79" t="s">
        <v>449</v>
      </c>
      <c r="U108" s="79"/>
      <c r="V108" s="79"/>
      <c r="W108" s="81">
        <v>42390</v>
      </c>
      <c r="X108" s="83">
        <v>1927.88</v>
      </c>
      <c r="Y108" s="82">
        <v>1606.57</v>
      </c>
      <c r="Z108" s="82">
        <v>321.31</v>
      </c>
      <c r="AA108" s="82" t="s">
        <v>51</v>
      </c>
      <c r="AB108" s="82">
        <f>AC108+AD108</f>
        <v>1421.43</v>
      </c>
      <c r="AC108" s="82">
        <v>1184.53</v>
      </c>
      <c r="AD108" s="82">
        <v>236.9</v>
      </c>
      <c r="AE108" s="82"/>
      <c r="AF108" s="79"/>
      <c r="AG108" s="82"/>
      <c r="AH108" s="82">
        <v>1421.43</v>
      </c>
      <c r="AI108" s="79" t="s">
        <v>57</v>
      </c>
      <c r="AJ108" s="79"/>
      <c r="AL108" s="79"/>
    </row>
    <row r="109" spans="1:38" s="83" customFormat="1" x14ac:dyDescent="0.25">
      <c r="A109" s="81"/>
      <c r="C109" s="79" t="s">
        <v>223</v>
      </c>
      <c r="F109" s="86" t="s">
        <v>1471</v>
      </c>
      <c r="G109" s="131"/>
      <c r="H109" s="79" t="s">
        <v>450</v>
      </c>
      <c r="I109" s="79" t="s">
        <v>1252</v>
      </c>
      <c r="J109" s="79"/>
      <c r="K109" s="79" t="s">
        <v>46</v>
      </c>
      <c r="L109" s="79" t="s">
        <v>1253</v>
      </c>
      <c r="M109" s="78">
        <v>42698</v>
      </c>
      <c r="N109" s="79" t="s">
        <v>47</v>
      </c>
      <c r="O109" s="79" t="s">
        <v>47</v>
      </c>
      <c r="P109" s="79"/>
      <c r="Q109" s="79" t="s">
        <v>192</v>
      </c>
      <c r="R109" s="79" t="s">
        <v>192</v>
      </c>
      <c r="S109" s="79"/>
      <c r="T109" s="79" t="s">
        <v>1254</v>
      </c>
      <c r="U109" s="79" t="s">
        <v>1255</v>
      </c>
      <c r="V109" s="79"/>
      <c r="W109" s="81">
        <v>42706</v>
      </c>
      <c r="X109" s="82">
        <v>2136</v>
      </c>
      <c r="Y109" s="82">
        <v>1780</v>
      </c>
      <c r="Z109" s="82">
        <v>356</v>
      </c>
      <c r="AA109" s="83" t="s">
        <v>53</v>
      </c>
      <c r="AB109" s="82">
        <v>2136</v>
      </c>
      <c r="AC109" s="82">
        <v>1780</v>
      </c>
      <c r="AD109" s="82">
        <v>356</v>
      </c>
      <c r="AE109" s="82"/>
      <c r="AF109" s="79"/>
      <c r="AG109" s="82"/>
      <c r="AH109" s="82">
        <v>2136</v>
      </c>
      <c r="AI109" s="79" t="s">
        <v>57</v>
      </c>
      <c r="AJ109" s="79"/>
      <c r="AL109" s="79"/>
    </row>
    <row r="110" spans="1:38" s="83" customFormat="1" x14ac:dyDescent="0.25">
      <c r="A110" s="81"/>
      <c r="C110" s="79" t="s">
        <v>171</v>
      </c>
      <c r="F110" s="79" t="s">
        <v>1633</v>
      </c>
      <c r="H110" s="79" t="s">
        <v>450</v>
      </c>
      <c r="I110" s="79" t="s">
        <v>451</v>
      </c>
      <c r="J110" s="79"/>
      <c r="K110" s="79" t="s">
        <v>46</v>
      </c>
      <c r="L110" s="79" t="s">
        <v>452</v>
      </c>
      <c r="M110" s="78">
        <v>42436</v>
      </c>
      <c r="N110" s="79" t="s">
        <v>47</v>
      </c>
      <c r="O110" s="79"/>
      <c r="P110" s="79"/>
      <c r="Q110" s="79" t="s">
        <v>201</v>
      </c>
      <c r="R110" s="79"/>
      <c r="S110" s="79"/>
      <c r="T110" s="79" t="s">
        <v>453</v>
      </c>
      <c r="U110" s="79"/>
      <c r="V110" s="79"/>
      <c r="W110" s="81">
        <v>42419</v>
      </c>
      <c r="X110" s="82">
        <v>2835</v>
      </c>
      <c r="Y110" s="82">
        <v>2835</v>
      </c>
      <c r="Z110" s="82">
        <v>0</v>
      </c>
      <c r="AA110" s="82" t="s">
        <v>142</v>
      </c>
      <c r="AB110" s="82">
        <f>AC110+AD110</f>
        <v>2386.04</v>
      </c>
      <c r="AC110" s="82">
        <v>1990.45</v>
      </c>
      <c r="AD110" s="82">
        <v>395.59</v>
      </c>
      <c r="AE110" s="82"/>
      <c r="AF110" s="79"/>
      <c r="AG110" s="82"/>
      <c r="AH110" s="82">
        <v>2386.04</v>
      </c>
      <c r="AI110" s="79" t="s">
        <v>57</v>
      </c>
      <c r="AJ110" s="79"/>
      <c r="AL110" s="79"/>
    </row>
    <row r="111" spans="1:38" s="83" customFormat="1" x14ac:dyDescent="0.25">
      <c r="A111" s="81"/>
      <c r="C111" s="79" t="s">
        <v>171</v>
      </c>
      <c r="F111" s="79" t="s">
        <v>454</v>
      </c>
      <c r="H111" s="79" t="s">
        <v>450</v>
      </c>
      <c r="I111" s="79" t="s">
        <v>455</v>
      </c>
      <c r="J111" s="79"/>
      <c r="K111" s="86" t="s">
        <v>46</v>
      </c>
      <c r="L111" s="79" t="s">
        <v>456</v>
      </c>
      <c r="M111" s="78">
        <v>42510</v>
      </c>
      <c r="N111" s="79" t="s">
        <v>47</v>
      </c>
      <c r="O111" s="79"/>
      <c r="P111" s="79"/>
      <c r="Q111" s="79" t="s">
        <v>201</v>
      </c>
      <c r="R111" s="79"/>
      <c r="S111" s="79"/>
      <c r="T111" s="79" t="s">
        <v>453</v>
      </c>
      <c r="U111" s="79"/>
      <c r="V111" s="79"/>
      <c r="W111" s="81">
        <v>42489</v>
      </c>
      <c r="X111" s="82">
        <v>1780</v>
      </c>
      <c r="Y111" s="82">
        <v>1780</v>
      </c>
      <c r="Z111" s="82">
        <v>0</v>
      </c>
      <c r="AA111" s="82" t="s">
        <v>53</v>
      </c>
      <c r="AB111" s="82">
        <v>2148.5</v>
      </c>
      <c r="AC111" s="82">
        <v>1780</v>
      </c>
      <c r="AD111" s="82">
        <v>356</v>
      </c>
      <c r="AE111" s="82"/>
      <c r="AF111" s="79"/>
      <c r="AG111" s="82"/>
      <c r="AH111" s="82">
        <v>2148.5</v>
      </c>
      <c r="AI111" s="79" t="s">
        <v>57</v>
      </c>
      <c r="AJ111" s="79"/>
      <c r="AL111" s="79"/>
    </row>
    <row r="112" spans="1:38" s="83" customFormat="1" x14ac:dyDescent="0.25">
      <c r="A112" s="81"/>
      <c r="C112" s="79" t="s">
        <v>171</v>
      </c>
      <c r="F112" s="79" t="s">
        <v>457</v>
      </c>
      <c r="H112" s="79" t="s">
        <v>450</v>
      </c>
      <c r="I112" s="79" t="s">
        <v>458</v>
      </c>
      <c r="J112" s="79"/>
      <c r="K112" s="79" t="s">
        <v>46</v>
      </c>
      <c r="L112" s="79" t="s">
        <v>459</v>
      </c>
      <c r="M112" s="78">
        <v>42426</v>
      </c>
      <c r="N112" s="79" t="s">
        <v>47</v>
      </c>
      <c r="O112" s="79"/>
      <c r="P112" s="79"/>
      <c r="Q112" s="79" t="s">
        <v>201</v>
      </c>
      <c r="R112" s="79"/>
      <c r="S112" s="79"/>
      <c r="T112" s="79" t="s">
        <v>460</v>
      </c>
      <c r="U112" s="79"/>
      <c r="V112" s="79"/>
      <c r="W112" s="81">
        <v>42447</v>
      </c>
      <c r="X112" s="82">
        <v>2835</v>
      </c>
      <c r="Y112" s="83">
        <v>2835.08</v>
      </c>
      <c r="Z112" s="83">
        <v>0</v>
      </c>
      <c r="AA112" s="83" t="s">
        <v>142</v>
      </c>
      <c r="AB112" s="82">
        <f>AC112+AD112</f>
        <v>2430</v>
      </c>
      <c r="AC112" s="82">
        <v>2025</v>
      </c>
      <c r="AD112" s="82">
        <v>405</v>
      </c>
      <c r="AE112" s="82"/>
      <c r="AF112" s="79"/>
      <c r="AG112" s="82"/>
      <c r="AH112" s="82">
        <v>2430</v>
      </c>
      <c r="AI112" s="79" t="s">
        <v>57</v>
      </c>
      <c r="AJ112" s="79"/>
      <c r="AL112" s="79"/>
    </row>
    <row r="113" spans="1:38" s="83" customFormat="1" x14ac:dyDescent="0.25">
      <c r="A113" s="81"/>
      <c r="C113" s="79" t="s">
        <v>171</v>
      </c>
      <c r="F113" s="79" t="s">
        <v>1470</v>
      </c>
      <c r="H113" s="79" t="s">
        <v>450</v>
      </c>
      <c r="I113" s="79" t="s">
        <v>458</v>
      </c>
      <c r="J113" s="79"/>
      <c r="K113" s="79" t="s">
        <v>46</v>
      </c>
      <c r="L113" s="79" t="s">
        <v>1177</v>
      </c>
      <c r="M113" s="78">
        <v>42676</v>
      </c>
      <c r="N113" s="79" t="s">
        <v>47</v>
      </c>
      <c r="O113" s="79" t="s">
        <v>47</v>
      </c>
      <c r="P113" s="79"/>
      <c r="Q113" s="79" t="s">
        <v>201</v>
      </c>
      <c r="R113" s="79"/>
      <c r="S113" s="79"/>
      <c r="T113" s="79" t="s">
        <v>299</v>
      </c>
      <c r="U113" s="79"/>
      <c r="V113" s="79"/>
      <c r="W113" s="81">
        <v>42629</v>
      </c>
      <c r="X113" s="82">
        <v>21360</v>
      </c>
      <c r="Y113" s="82">
        <v>1780</v>
      </c>
      <c r="Z113" s="82">
        <v>356</v>
      </c>
      <c r="AA113" s="82" t="s">
        <v>53</v>
      </c>
      <c r="AB113" s="82">
        <v>2136</v>
      </c>
      <c r="AC113" s="82">
        <v>1780</v>
      </c>
      <c r="AD113" s="82">
        <v>356</v>
      </c>
      <c r="AE113" s="82"/>
      <c r="AF113" s="79"/>
      <c r="AG113" s="82"/>
      <c r="AH113" s="82">
        <v>2136</v>
      </c>
      <c r="AI113" s="79" t="s">
        <v>57</v>
      </c>
      <c r="AJ113" s="79"/>
      <c r="AL113" s="79"/>
    </row>
    <row r="114" spans="1:38" s="83" customFormat="1" x14ac:dyDescent="0.25">
      <c r="A114" s="81"/>
      <c r="C114" s="79" t="s">
        <v>196</v>
      </c>
      <c r="F114" s="79" t="s">
        <v>461</v>
      </c>
      <c r="H114" s="79" t="s">
        <v>462</v>
      </c>
      <c r="I114" s="79" t="s">
        <v>463</v>
      </c>
      <c r="J114" s="79"/>
      <c r="K114" s="79" t="s">
        <v>46</v>
      </c>
      <c r="L114" s="79" t="s">
        <v>464</v>
      </c>
      <c r="M114" s="78">
        <v>42368</v>
      </c>
      <c r="N114" s="79" t="s">
        <v>47</v>
      </c>
      <c r="O114" s="79" t="s">
        <v>191</v>
      </c>
      <c r="P114" s="79"/>
      <c r="Q114" s="79" t="s">
        <v>192</v>
      </c>
      <c r="R114" s="79" t="s">
        <v>465</v>
      </c>
      <c r="S114" s="79"/>
      <c r="T114" s="79" t="s">
        <v>466</v>
      </c>
      <c r="U114" s="79" t="s">
        <v>467</v>
      </c>
      <c r="V114" s="79"/>
      <c r="W114" s="81">
        <v>42384</v>
      </c>
      <c r="X114" s="82">
        <v>2000</v>
      </c>
      <c r="Y114" s="82">
        <v>2000</v>
      </c>
      <c r="Z114" s="82">
        <v>0</v>
      </c>
      <c r="AA114" s="82" t="s">
        <v>142</v>
      </c>
      <c r="AB114" s="82">
        <v>1631.61</v>
      </c>
      <c r="AC114" s="82">
        <v>1349.25</v>
      </c>
      <c r="AD114" s="82">
        <v>269.85000000000002</v>
      </c>
      <c r="AE114" s="82"/>
      <c r="AF114" s="79" t="s">
        <v>1537</v>
      </c>
      <c r="AG114" s="82"/>
      <c r="AH114" s="82">
        <v>1631.61</v>
      </c>
      <c r="AI114" s="79" t="s">
        <v>57</v>
      </c>
      <c r="AJ114" s="79"/>
      <c r="AL114" s="79"/>
    </row>
    <row r="115" spans="1:38" s="83" customFormat="1" x14ac:dyDescent="0.25">
      <c r="A115" s="81"/>
      <c r="C115" s="79" t="s">
        <v>196</v>
      </c>
      <c r="F115" s="79" t="s">
        <v>468</v>
      </c>
      <c r="H115" s="79" t="s">
        <v>462</v>
      </c>
      <c r="I115" s="79" t="s">
        <v>463</v>
      </c>
      <c r="J115" s="79"/>
      <c r="K115" s="79" t="s">
        <v>46</v>
      </c>
      <c r="L115" s="79" t="s">
        <v>469</v>
      </c>
      <c r="M115" s="78">
        <v>42545</v>
      </c>
      <c r="N115" s="79" t="s">
        <v>47</v>
      </c>
      <c r="O115" s="79"/>
      <c r="P115" s="79"/>
      <c r="Q115" s="79" t="s">
        <v>192</v>
      </c>
      <c r="R115" s="79"/>
      <c r="S115" s="79"/>
      <c r="T115" s="79" t="s">
        <v>470</v>
      </c>
      <c r="U115" s="79"/>
      <c r="V115" s="79"/>
      <c r="W115" s="81">
        <v>42594</v>
      </c>
      <c r="X115" s="82">
        <v>2000</v>
      </c>
      <c r="Y115" s="82">
        <v>2000</v>
      </c>
      <c r="Z115" s="82">
        <v>0</v>
      </c>
      <c r="AA115" s="82" t="s">
        <v>142</v>
      </c>
      <c r="AB115" s="82">
        <v>1809.18</v>
      </c>
      <c r="AC115" s="82">
        <v>1497.23</v>
      </c>
      <c r="AD115" s="82">
        <v>299.45</v>
      </c>
      <c r="AE115" s="82"/>
      <c r="AF115" s="79" t="s">
        <v>1538</v>
      </c>
      <c r="AG115" s="82"/>
      <c r="AH115" s="82">
        <v>1809.18</v>
      </c>
      <c r="AI115" s="79" t="s">
        <v>57</v>
      </c>
      <c r="AJ115" s="79"/>
      <c r="AL115" s="79"/>
    </row>
    <row r="116" spans="1:38" s="83" customFormat="1" x14ac:dyDescent="0.25">
      <c r="A116" s="81"/>
      <c r="C116" s="79" t="s">
        <v>196</v>
      </c>
      <c r="F116" s="79" t="s">
        <v>471</v>
      </c>
      <c r="H116" s="79" t="s">
        <v>462</v>
      </c>
      <c r="I116" s="79" t="s">
        <v>1540</v>
      </c>
      <c r="J116" s="79"/>
      <c r="K116" s="79" t="s">
        <v>46</v>
      </c>
      <c r="L116" s="79" t="s">
        <v>472</v>
      </c>
      <c r="M116" s="78">
        <v>42454</v>
      </c>
      <c r="N116" s="79" t="s">
        <v>47</v>
      </c>
      <c r="O116" s="79"/>
      <c r="P116" s="79"/>
      <c r="Q116" s="79" t="s">
        <v>192</v>
      </c>
      <c r="R116" s="79"/>
      <c r="S116" s="79"/>
      <c r="T116" s="79" t="s">
        <v>203</v>
      </c>
      <c r="U116" s="79"/>
      <c r="V116" s="79"/>
      <c r="W116" s="81">
        <v>42489</v>
      </c>
      <c r="X116" s="82">
        <v>2000</v>
      </c>
      <c r="Y116" s="82">
        <v>2000</v>
      </c>
      <c r="Z116" s="82">
        <v>0</v>
      </c>
      <c r="AA116" s="82" t="s">
        <v>142</v>
      </c>
      <c r="AB116" s="82">
        <v>1680.91</v>
      </c>
      <c r="AC116" s="82">
        <v>1390.34</v>
      </c>
      <c r="AD116" s="82">
        <v>278.07</v>
      </c>
      <c r="AE116" s="82"/>
      <c r="AF116" s="79" t="s">
        <v>1537</v>
      </c>
      <c r="AG116" s="82"/>
      <c r="AH116" s="82">
        <v>1680.91</v>
      </c>
      <c r="AI116" s="79" t="s">
        <v>57</v>
      </c>
      <c r="AJ116" s="79"/>
      <c r="AL116" s="79"/>
    </row>
    <row r="117" spans="1:38" s="83" customFormat="1" x14ac:dyDescent="0.25">
      <c r="A117" s="81"/>
      <c r="C117" s="79" t="s">
        <v>196</v>
      </c>
      <c r="F117" s="79" t="s">
        <v>473</v>
      </c>
      <c r="H117" s="79" t="s">
        <v>462</v>
      </c>
      <c r="I117" s="79" t="s">
        <v>1540</v>
      </c>
      <c r="J117" s="79"/>
      <c r="K117" s="79" t="s">
        <v>46</v>
      </c>
      <c r="L117" s="98" t="s">
        <v>474</v>
      </c>
      <c r="M117" s="78">
        <v>42467</v>
      </c>
      <c r="N117" s="79" t="s">
        <v>47</v>
      </c>
      <c r="O117" s="79" t="s">
        <v>47</v>
      </c>
      <c r="P117" s="79"/>
      <c r="Q117" s="79" t="s">
        <v>192</v>
      </c>
      <c r="R117" s="79" t="s">
        <v>192</v>
      </c>
      <c r="S117" s="79"/>
      <c r="T117" s="79" t="s">
        <v>203</v>
      </c>
      <c r="U117" s="79" t="s">
        <v>475</v>
      </c>
      <c r="V117" s="79"/>
      <c r="W117" s="81">
        <v>42489</v>
      </c>
      <c r="X117" s="82">
        <v>2000</v>
      </c>
      <c r="Y117" s="82">
        <v>2000</v>
      </c>
      <c r="Z117" s="82">
        <v>0</v>
      </c>
      <c r="AA117" s="82" t="s">
        <v>142</v>
      </c>
      <c r="AB117" s="82">
        <v>1668.4</v>
      </c>
      <c r="AC117" s="82">
        <v>1390.34</v>
      </c>
      <c r="AD117" s="82">
        <v>278.07</v>
      </c>
      <c r="AE117" s="82"/>
      <c r="AF117" s="79" t="s">
        <v>1537</v>
      </c>
      <c r="AG117" s="82"/>
      <c r="AH117" s="82">
        <v>1680.91</v>
      </c>
      <c r="AI117" s="79" t="s">
        <v>57</v>
      </c>
      <c r="AJ117" s="79"/>
      <c r="AL117" s="79"/>
    </row>
    <row r="118" spans="1:38" s="83" customFormat="1" x14ac:dyDescent="0.25">
      <c r="A118" s="81"/>
      <c r="C118" s="79" t="s">
        <v>196</v>
      </c>
      <c r="F118" s="79" t="s">
        <v>477</v>
      </c>
      <c r="H118" s="79" t="s">
        <v>462</v>
      </c>
      <c r="I118" s="79" t="s">
        <v>478</v>
      </c>
      <c r="J118" s="79"/>
      <c r="K118" s="79" t="s">
        <v>46</v>
      </c>
      <c r="L118" s="79" t="s">
        <v>479</v>
      </c>
      <c r="M118" s="78">
        <v>42417</v>
      </c>
      <c r="N118" s="79" t="s">
        <v>47</v>
      </c>
      <c r="O118" s="79"/>
      <c r="P118" s="79"/>
      <c r="Q118" s="79" t="s">
        <v>192</v>
      </c>
      <c r="R118" s="79" t="s">
        <v>192</v>
      </c>
      <c r="S118" s="79"/>
      <c r="T118" s="79" t="s">
        <v>476</v>
      </c>
      <c r="U118" s="79" t="s">
        <v>203</v>
      </c>
      <c r="V118" s="79"/>
      <c r="W118" s="81">
        <v>42447</v>
      </c>
      <c r="X118" s="82">
        <v>2500</v>
      </c>
      <c r="Y118" s="82">
        <v>2500</v>
      </c>
      <c r="Z118" s="82">
        <v>0</v>
      </c>
      <c r="AA118" s="82" t="s">
        <v>142</v>
      </c>
      <c r="AB118" s="82">
        <v>2155.36</v>
      </c>
      <c r="AC118" s="82">
        <v>1785.71</v>
      </c>
      <c r="AD118" s="82">
        <v>357.14</v>
      </c>
      <c r="AE118" s="82"/>
      <c r="AF118" s="79" t="s">
        <v>1538</v>
      </c>
      <c r="AG118" s="82"/>
      <c r="AH118" s="82">
        <v>2155.36</v>
      </c>
      <c r="AI118" s="79" t="s">
        <v>57</v>
      </c>
      <c r="AJ118" s="79"/>
      <c r="AL118" s="79"/>
    </row>
    <row r="119" spans="1:38" s="83" customFormat="1" x14ac:dyDescent="0.25">
      <c r="A119" s="81"/>
      <c r="C119" s="79" t="s">
        <v>196</v>
      </c>
      <c r="F119" s="154" t="s">
        <v>1335</v>
      </c>
      <c r="G119" s="129"/>
      <c r="H119" s="79" t="s">
        <v>462</v>
      </c>
      <c r="I119" s="79" t="s">
        <v>478</v>
      </c>
      <c r="J119" s="79"/>
      <c r="K119" s="79" t="s">
        <v>46</v>
      </c>
      <c r="L119" s="79" t="s">
        <v>1336</v>
      </c>
      <c r="M119" s="78">
        <v>42674</v>
      </c>
      <c r="N119" s="79" t="s">
        <v>47</v>
      </c>
      <c r="O119" s="79" t="s">
        <v>47</v>
      </c>
      <c r="P119" s="79" t="s">
        <v>47</v>
      </c>
      <c r="Q119" s="79" t="s">
        <v>192</v>
      </c>
      <c r="R119" s="79" t="s">
        <v>192</v>
      </c>
      <c r="S119" s="79" t="s">
        <v>192</v>
      </c>
      <c r="T119" s="79" t="s">
        <v>203</v>
      </c>
      <c r="U119" s="79" t="s">
        <v>1337</v>
      </c>
      <c r="V119" s="79" t="s">
        <v>916</v>
      </c>
      <c r="W119" s="81">
        <v>42706</v>
      </c>
      <c r="X119" s="82">
        <v>2400</v>
      </c>
      <c r="Y119" s="82">
        <v>200</v>
      </c>
      <c r="Z119" s="82">
        <v>400</v>
      </c>
      <c r="AA119" s="83" t="s">
        <v>142</v>
      </c>
      <c r="AB119" s="82">
        <v>1963.09</v>
      </c>
      <c r="AC119" s="82"/>
      <c r="AD119" s="82"/>
      <c r="AE119" s="82"/>
      <c r="AF119" s="79" t="s">
        <v>1537</v>
      </c>
      <c r="AG119" s="82"/>
      <c r="AH119" s="82">
        <v>1963.09</v>
      </c>
      <c r="AI119" s="79" t="s">
        <v>57</v>
      </c>
      <c r="AJ119" s="79"/>
      <c r="AL119" s="79"/>
    </row>
    <row r="120" spans="1:38" s="83" customFormat="1" x14ac:dyDescent="0.25">
      <c r="A120" s="81"/>
      <c r="C120" s="79" t="s">
        <v>285</v>
      </c>
      <c r="F120" s="79" t="s">
        <v>1127</v>
      </c>
      <c r="H120" s="79" t="s">
        <v>462</v>
      </c>
      <c r="I120" s="79" t="s">
        <v>1128</v>
      </c>
      <c r="J120" s="79"/>
      <c r="K120" s="79" t="s">
        <v>46</v>
      </c>
      <c r="L120" s="79" t="s">
        <v>1129</v>
      </c>
      <c r="M120" s="78">
        <v>42564</v>
      </c>
      <c r="N120" s="79" t="s">
        <v>47</v>
      </c>
      <c r="O120" s="79"/>
      <c r="P120" s="79"/>
      <c r="Q120" s="79" t="s">
        <v>192</v>
      </c>
      <c r="R120" s="79"/>
      <c r="S120" s="79"/>
      <c r="T120" s="79" t="s">
        <v>194</v>
      </c>
      <c r="U120" s="79" t="s">
        <v>1130</v>
      </c>
      <c r="V120" s="79"/>
      <c r="W120" s="81">
        <v>42615</v>
      </c>
      <c r="X120" s="82">
        <v>4000</v>
      </c>
      <c r="Y120" s="82">
        <v>4000</v>
      </c>
      <c r="Z120" s="82">
        <v>0</v>
      </c>
      <c r="AA120" s="82" t="s">
        <v>142</v>
      </c>
      <c r="AB120" s="82">
        <v>3626.14</v>
      </c>
      <c r="AC120" s="82"/>
      <c r="AD120" s="82"/>
      <c r="AE120" s="82"/>
      <c r="AF120" s="79" t="s">
        <v>1538</v>
      </c>
      <c r="AG120" s="82"/>
      <c r="AH120" s="82">
        <v>3626.14</v>
      </c>
      <c r="AI120" s="79" t="s">
        <v>57</v>
      </c>
      <c r="AJ120" s="79"/>
      <c r="AL120" s="79"/>
    </row>
    <row r="121" spans="1:38" s="83" customFormat="1" x14ac:dyDescent="0.25">
      <c r="A121" s="81"/>
      <c r="C121" s="79" t="s">
        <v>196</v>
      </c>
      <c r="F121" s="79" t="s">
        <v>480</v>
      </c>
      <c r="H121" s="79" t="s">
        <v>462</v>
      </c>
      <c r="I121" s="79" t="s">
        <v>481</v>
      </c>
      <c r="J121" s="79"/>
      <c r="K121" s="79" t="s">
        <v>46</v>
      </c>
      <c r="L121" s="84" t="s">
        <v>482</v>
      </c>
      <c r="M121" s="78">
        <v>42459</v>
      </c>
      <c r="N121" s="79" t="s">
        <v>47</v>
      </c>
      <c r="O121" s="79"/>
      <c r="P121" s="79"/>
      <c r="Q121" s="79" t="s">
        <v>192</v>
      </c>
      <c r="R121" s="79"/>
      <c r="S121" s="79"/>
      <c r="T121" s="79" t="s">
        <v>483</v>
      </c>
      <c r="U121" s="79"/>
      <c r="V121" s="79"/>
      <c r="W121" s="81">
        <v>42482</v>
      </c>
      <c r="X121" s="82">
        <v>2000</v>
      </c>
      <c r="Y121" s="82">
        <v>2000</v>
      </c>
      <c r="Z121" s="82">
        <v>0</v>
      </c>
      <c r="AA121" s="82" t="s">
        <v>142</v>
      </c>
      <c r="AB121" s="82">
        <v>1680.9</v>
      </c>
      <c r="AC121" s="82">
        <v>1390.34</v>
      </c>
      <c r="AD121" s="82">
        <v>278.07</v>
      </c>
      <c r="AE121" s="82"/>
      <c r="AF121" s="79" t="s">
        <v>1537</v>
      </c>
      <c r="AG121" s="82"/>
      <c r="AH121" s="82">
        <v>1680.91</v>
      </c>
      <c r="AI121" s="79" t="s">
        <v>57</v>
      </c>
      <c r="AJ121" s="79"/>
      <c r="AL121" s="79"/>
    </row>
    <row r="122" spans="1:38" s="83" customFormat="1" x14ac:dyDescent="0.25">
      <c r="A122" s="81"/>
      <c r="C122" s="79" t="s">
        <v>240</v>
      </c>
      <c r="F122" s="79" t="s">
        <v>1388</v>
      </c>
      <c r="H122" s="79" t="s">
        <v>462</v>
      </c>
      <c r="I122" s="79" t="s">
        <v>1389</v>
      </c>
      <c r="J122" s="79"/>
      <c r="K122" s="79" t="s">
        <v>46</v>
      </c>
      <c r="L122" s="79" t="s">
        <v>1390</v>
      </c>
      <c r="M122" s="78">
        <v>42695</v>
      </c>
      <c r="N122" s="79" t="s">
        <v>47</v>
      </c>
      <c r="O122" s="79" t="s">
        <v>191</v>
      </c>
      <c r="P122" s="79"/>
      <c r="Q122" s="79" t="s">
        <v>192</v>
      </c>
      <c r="R122" s="79" t="s">
        <v>1391</v>
      </c>
      <c r="S122" s="79"/>
      <c r="T122" s="79" t="s">
        <v>1392</v>
      </c>
      <c r="U122" s="79"/>
      <c r="V122" s="79"/>
      <c r="W122" s="81">
        <v>42720</v>
      </c>
      <c r="X122" s="82">
        <v>4000</v>
      </c>
      <c r="Y122" s="82">
        <v>4000</v>
      </c>
      <c r="Z122" s="82"/>
      <c r="AA122" s="83" t="s">
        <v>142</v>
      </c>
      <c r="AB122" s="82">
        <v>3901.17</v>
      </c>
      <c r="AC122" s="82">
        <v>3250.98</v>
      </c>
      <c r="AD122" s="82"/>
      <c r="AE122" s="82"/>
      <c r="AF122" s="79" t="s">
        <v>1538</v>
      </c>
      <c r="AG122" s="82"/>
      <c r="AH122" s="82">
        <v>4000</v>
      </c>
      <c r="AI122" s="79" t="s">
        <v>57</v>
      </c>
      <c r="AJ122" s="79"/>
      <c r="AL122" s="79"/>
    </row>
    <row r="123" spans="1:38" s="83" customFormat="1" x14ac:dyDescent="0.25">
      <c r="A123" s="81"/>
      <c r="C123" s="79" t="s">
        <v>196</v>
      </c>
      <c r="F123" s="79" t="s">
        <v>1460</v>
      </c>
      <c r="H123" s="79" t="s">
        <v>462</v>
      </c>
      <c r="I123" s="79" t="s">
        <v>1358</v>
      </c>
      <c r="J123" s="79"/>
      <c r="K123" s="79" t="s">
        <v>46</v>
      </c>
      <c r="L123" s="79" t="s">
        <v>1359</v>
      </c>
      <c r="M123" s="78">
        <v>42697</v>
      </c>
      <c r="N123" s="79" t="s">
        <v>47</v>
      </c>
      <c r="O123" s="79" t="s">
        <v>48</v>
      </c>
      <c r="P123" s="79"/>
      <c r="Q123" s="79" t="s">
        <v>192</v>
      </c>
      <c r="R123" s="79" t="s">
        <v>925</v>
      </c>
      <c r="S123" s="79"/>
      <c r="T123" s="79" t="s">
        <v>483</v>
      </c>
      <c r="U123" s="79" t="s">
        <v>1360</v>
      </c>
      <c r="V123" s="79"/>
      <c r="W123" s="81">
        <v>42706</v>
      </c>
      <c r="X123" s="82">
        <v>2000</v>
      </c>
      <c r="Y123" s="82">
        <v>2000</v>
      </c>
      <c r="Z123" s="82">
        <v>400</v>
      </c>
      <c r="AA123" s="83" t="s">
        <v>142</v>
      </c>
      <c r="AB123" s="82">
        <v>1950.59</v>
      </c>
      <c r="AC123" s="82"/>
      <c r="AD123" s="82"/>
      <c r="AE123" s="82"/>
      <c r="AF123" s="79" t="s">
        <v>1537</v>
      </c>
      <c r="AG123" s="82">
        <v>975.3</v>
      </c>
      <c r="AH123" s="82">
        <v>975.29</v>
      </c>
      <c r="AI123" s="79" t="s">
        <v>57</v>
      </c>
      <c r="AJ123" s="79"/>
      <c r="AL123" s="79"/>
    </row>
    <row r="124" spans="1:38" s="83" customFormat="1" x14ac:dyDescent="0.25">
      <c r="A124" s="81"/>
      <c r="C124" s="79" t="s">
        <v>196</v>
      </c>
      <c r="F124" s="79" t="s">
        <v>484</v>
      </c>
      <c r="H124" s="79" t="s">
        <v>462</v>
      </c>
      <c r="I124" s="79" t="s">
        <v>485</v>
      </c>
      <c r="J124" s="79"/>
      <c r="K124" s="79" t="s">
        <v>46</v>
      </c>
      <c r="L124" s="79" t="s">
        <v>486</v>
      </c>
      <c r="M124" s="78">
        <v>42446</v>
      </c>
      <c r="N124" s="79" t="s">
        <v>47</v>
      </c>
      <c r="O124" s="79"/>
      <c r="P124" s="79"/>
      <c r="Q124" s="79" t="s">
        <v>192</v>
      </c>
      <c r="R124" s="79"/>
      <c r="S124" s="79"/>
      <c r="T124" s="79" t="s">
        <v>466</v>
      </c>
      <c r="U124" s="79"/>
      <c r="V124" s="79"/>
      <c r="W124" s="81">
        <v>42475</v>
      </c>
      <c r="X124" s="82">
        <v>2000</v>
      </c>
      <c r="Y124" s="82">
        <v>2000</v>
      </c>
      <c r="Z124" s="82">
        <v>0</v>
      </c>
      <c r="AA124" s="82" t="s">
        <v>142</v>
      </c>
      <c r="AB124" s="82">
        <v>1680.9</v>
      </c>
      <c r="AC124" s="82">
        <v>1390.34</v>
      </c>
      <c r="AD124" s="82">
        <v>278.07</v>
      </c>
      <c r="AE124" s="82"/>
      <c r="AF124" s="79" t="s">
        <v>1537</v>
      </c>
      <c r="AG124" s="82"/>
      <c r="AH124" s="82">
        <v>1680.91</v>
      </c>
      <c r="AI124" s="79" t="s">
        <v>57</v>
      </c>
      <c r="AJ124" s="79"/>
      <c r="AL124" s="79"/>
    </row>
    <row r="125" spans="1:38" s="83" customFormat="1" x14ac:dyDescent="0.25">
      <c r="A125" s="81"/>
      <c r="C125" s="79" t="s">
        <v>196</v>
      </c>
      <c r="F125" s="79" t="s">
        <v>487</v>
      </c>
      <c r="H125" s="79" t="s">
        <v>462</v>
      </c>
      <c r="I125" s="79" t="s">
        <v>485</v>
      </c>
      <c r="J125" s="79"/>
      <c r="K125" s="79" t="s">
        <v>46</v>
      </c>
      <c r="L125" s="84" t="s">
        <v>488</v>
      </c>
      <c r="M125" s="78">
        <v>42535</v>
      </c>
      <c r="N125" s="79" t="s">
        <v>47</v>
      </c>
      <c r="O125" s="79"/>
      <c r="P125" s="79"/>
      <c r="Q125" s="79" t="s">
        <v>192</v>
      </c>
      <c r="R125" s="79"/>
      <c r="S125" s="79"/>
      <c r="T125" s="79" t="s">
        <v>489</v>
      </c>
      <c r="U125" s="79"/>
      <c r="V125" s="79"/>
      <c r="W125" s="81">
        <v>42545</v>
      </c>
      <c r="X125" s="82">
        <v>2000</v>
      </c>
      <c r="Y125" s="82">
        <v>2000</v>
      </c>
      <c r="Z125" s="82">
        <v>0</v>
      </c>
      <c r="AA125" s="82" t="s">
        <v>142</v>
      </c>
      <c r="AB125" s="82">
        <v>1664.82</v>
      </c>
      <c r="AC125" s="82">
        <v>1376.94</v>
      </c>
      <c r="AD125" s="82">
        <v>275.39</v>
      </c>
      <c r="AE125" s="82"/>
      <c r="AF125" s="79" t="s">
        <v>1538</v>
      </c>
      <c r="AG125" s="82"/>
      <c r="AH125" s="82">
        <v>1664.82</v>
      </c>
      <c r="AI125" s="79" t="s">
        <v>57</v>
      </c>
      <c r="AJ125" s="79"/>
      <c r="AL125" s="79"/>
    </row>
    <row r="126" spans="1:38" s="83" customFormat="1" x14ac:dyDescent="0.25">
      <c r="A126" s="81"/>
      <c r="C126" s="79" t="s">
        <v>196</v>
      </c>
      <c r="F126" s="79" t="s">
        <v>1461</v>
      </c>
      <c r="G126" s="129"/>
      <c r="H126" s="79" t="s">
        <v>462</v>
      </c>
      <c r="I126" s="79" t="s">
        <v>485</v>
      </c>
      <c r="J126" s="79"/>
      <c r="K126" s="79" t="s">
        <v>46</v>
      </c>
      <c r="L126" s="79" t="s">
        <v>1393</v>
      </c>
      <c r="M126" s="78">
        <v>42711</v>
      </c>
      <c r="N126" s="79" t="s">
        <v>47</v>
      </c>
      <c r="O126" s="79"/>
      <c r="P126" s="79"/>
      <c r="Q126" s="79" t="s">
        <v>192</v>
      </c>
      <c r="R126" s="79"/>
      <c r="S126" s="79"/>
      <c r="T126" s="79" t="s">
        <v>1337</v>
      </c>
      <c r="U126" s="79"/>
      <c r="V126" s="79"/>
      <c r="W126" s="81">
        <v>42720</v>
      </c>
      <c r="X126" s="82">
        <v>2000</v>
      </c>
      <c r="Y126" s="82">
        <v>2000</v>
      </c>
      <c r="Z126" s="82">
        <v>400</v>
      </c>
      <c r="AA126" s="83" t="s">
        <v>142</v>
      </c>
      <c r="AB126" s="82">
        <v>1950.59</v>
      </c>
      <c r="AC126" s="82"/>
      <c r="AD126" s="82"/>
      <c r="AE126" s="82"/>
      <c r="AF126" s="79" t="s">
        <v>1538</v>
      </c>
      <c r="AG126" s="82"/>
      <c r="AH126" s="82">
        <v>1950.59</v>
      </c>
      <c r="AI126" s="79" t="s">
        <v>57</v>
      </c>
      <c r="AJ126" s="79"/>
      <c r="AL126" s="79"/>
    </row>
    <row r="127" spans="1:38" s="83" customFormat="1" x14ac:dyDescent="0.25">
      <c r="A127" s="81"/>
      <c r="C127" s="79" t="s">
        <v>923</v>
      </c>
      <c r="D127" s="83" t="s">
        <v>1022</v>
      </c>
      <c r="E127" s="83">
        <v>26847028</v>
      </c>
      <c r="F127" s="79" t="s">
        <v>1023</v>
      </c>
      <c r="H127" s="79" t="s">
        <v>490</v>
      </c>
      <c r="I127" s="79" t="s">
        <v>1024</v>
      </c>
      <c r="J127" s="79"/>
      <c r="K127" s="79" t="s">
        <v>46</v>
      </c>
      <c r="L127" s="79" t="s">
        <v>1025</v>
      </c>
      <c r="M127" s="78">
        <v>42426</v>
      </c>
      <c r="N127" s="79" t="s">
        <v>48</v>
      </c>
      <c r="O127" s="79" t="s">
        <v>191</v>
      </c>
      <c r="P127" s="79" t="s">
        <v>191</v>
      </c>
      <c r="Q127" s="79" t="s">
        <v>925</v>
      </c>
      <c r="R127" s="79" t="s">
        <v>924</v>
      </c>
      <c r="S127" s="79" t="s">
        <v>191</v>
      </c>
      <c r="T127" s="79" t="s">
        <v>1026</v>
      </c>
      <c r="U127" s="79">
        <v>12021</v>
      </c>
      <c r="V127" s="79"/>
      <c r="W127" s="81">
        <v>42438</v>
      </c>
      <c r="X127" s="82">
        <v>3480</v>
      </c>
      <c r="Y127" s="82">
        <v>2900</v>
      </c>
      <c r="Z127" s="82">
        <v>580</v>
      </c>
      <c r="AA127" s="82" t="s">
        <v>53</v>
      </c>
      <c r="AB127" s="82">
        <v>3480</v>
      </c>
      <c r="AC127" s="82">
        <v>2900</v>
      </c>
      <c r="AD127" s="82">
        <v>580</v>
      </c>
      <c r="AE127" s="82"/>
      <c r="AF127" s="79"/>
      <c r="AG127" s="82">
        <v>3480</v>
      </c>
      <c r="AH127" s="82"/>
      <c r="AI127" s="79" t="s">
        <v>57</v>
      </c>
      <c r="AJ127" s="79"/>
      <c r="AL127" s="79"/>
    </row>
    <row r="128" spans="1:38" s="83" customFormat="1" x14ac:dyDescent="0.25">
      <c r="A128" s="81"/>
      <c r="C128" s="79" t="s">
        <v>923</v>
      </c>
      <c r="D128" s="83" t="s">
        <v>1075</v>
      </c>
      <c r="E128" s="83">
        <v>27282254</v>
      </c>
      <c r="F128" s="79" t="s">
        <v>1076</v>
      </c>
      <c r="H128" s="79" t="s">
        <v>490</v>
      </c>
      <c r="I128" s="79" t="s">
        <v>1024</v>
      </c>
      <c r="J128" s="79"/>
      <c r="K128" s="79" t="s">
        <v>46</v>
      </c>
      <c r="L128" s="98" t="s">
        <v>1077</v>
      </c>
      <c r="M128" s="78">
        <v>42531</v>
      </c>
      <c r="N128" s="79" t="s">
        <v>48</v>
      </c>
      <c r="O128" s="79" t="s">
        <v>48</v>
      </c>
      <c r="P128" s="79" t="s">
        <v>191</v>
      </c>
      <c r="Q128" s="79" t="s">
        <v>925</v>
      </c>
      <c r="R128" s="79" t="s">
        <v>1021</v>
      </c>
      <c r="S128" s="79" t="s">
        <v>191</v>
      </c>
      <c r="T128" s="79" t="s">
        <v>1026</v>
      </c>
      <c r="U128" s="79" t="s">
        <v>1078</v>
      </c>
      <c r="V128" s="79" t="s">
        <v>1079</v>
      </c>
      <c r="W128" s="81">
        <v>42550</v>
      </c>
      <c r="X128" s="82">
        <v>3480</v>
      </c>
      <c r="Y128" s="82">
        <v>2900</v>
      </c>
      <c r="Z128" s="82">
        <v>580</v>
      </c>
      <c r="AA128" s="82" t="s">
        <v>53</v>
      </c>
      <c r="AB128" s="82">
        <v>3480</v>
      </c>
      <c r="AC128" s="82">
        <v>2900</v>
      </c>
      <c r="AD128" s="82">
        <v>580</v>
      </c>
      <c r="AE128" s="82"/>
      <c r="AF128" s="79"/>
      <c r="AG128" s="82">
        <v>3480</v>
      </c>
      <c r="AH128" s="82"/>
      <c r="AI128" s="79" t="s">
        <v>57</v>
      </c>
      <c r="AJ128" s="79"/>
      <c r="AL128" s="79"/>
    </row>
    <row r="129" spans="1:38" s="83" customFormat="1" x14ac:dyDescent="0.25">
      <c r="A129" s="81"/>
      <c r="C129" s="79" t="s">
        <v>923</v>
      </c>
      <c r="F129" s="79" t="s">
        <v>1511</v>
      </c>
      <c r="H129" s="79" t="s">
        <v>490</v>
      </c>
      <c r="I129" s="79" t="s">
        <v>1024</v>
      </c>
      <c r="J129" s="79"/>
      <c r="K129" s="79" t="s">
        <v>46</v>
      </c>
      <c r="L129" s="84" t="s">
        <v>1457</v>
      </c>
      <c r="M129" s="78">
        <v>42685</v>
      </c>
      <c r="N129" s="79" t="s">
        <v>48</v>
      </c>
      <c r="O129" s="79" t="s">
        <v>48</v>
      </c>
      <c r="P129" s="79"/>
      <c r="Q129" s="79" t="s">
        <v>1021</v>
      </c>
      <c r="R129" s="79" t="s">
        <v>925</v>
      </c>
      <c r="S129" s="79"/>
      <c r="T129" s="79" t="s">
        <v>1079</v>
      </c>
      <c r="U129" s="79" t="s">
        <v>1251</v>
      </c>
      <c r="V129" s="79"/>
      <c r="W129" s="81">
        <v>42704</v>
      </c>
      <c r="X129" s="82">
        <v>2040</v>
      </c>
      <c r="Y129" s="82">
        <v>1700</v>
      </c>
      <c r="Z129" s="82">
        <v>340</v>
      </c>
      <c r="AA129" s="83" t="s">
        <v>53</v>
      </c>
      <c r="AB129" s="82">
        <v>2040</v>
      </c>
      <c r="AC129" s="82">
        <v>1700</v>
      </c>
      <c r="AD129" s="82">
        <v>340</v>
      </c>
      <c r="AE129" s="82"/>
      <c r="AF129" s="79"/>
      <c r="AG129" s="82">
        <v>2040</v>
      </c>
      <c r="AH129" s="82"/>
      <c r="AI129" s="79" t="s">
        <v>57</v>
      </c>
      <c r="AJ129" s="79"/>
      <c r="AL129" s="79"/>
    </row>
    <row r="130" spans="1:38" s="72" customFormat="1" x14ac:dyDescent="0.25">
      <c r="C130" s="74" t="s">
        <v>153</v>
      </c>
      <c r="F130" s="74" t="s">
        <v>1434</v>
      </c>
      <c r="H130" s="74" t="s">
        <v>490</v>
      </c>
      <c r="I130" s="74" t="s">
        <v>1420</v>
      </c>
      <c r="J130" s="74"/>
      <c r="K130" s="74" t="s">
        <v>54</v>
      </c>
      <c r="L130" s="74" t="s">
        <v>1421</v>
      </c>
      <c r="M130" s="94">
        <v>42509</v>
      </c>
      <c r="N130" s="74" t="s">
        <v>47</v>
      </c>
      <c r="O130" s="74"/>
      <c r="P130" s="74"/>
      <c r="Q130" s="74" t="s">
        <v>192</v>
      </c>
      <c r="R130" s="74"/>
      <c r="S130" s="74"/>
      <c r="T130" s="74" t="s">
        <v>504</v>
      </c>
      <c r="U130" s="74"/>
      <c r="V130" s="74"/>
      <c r="W130" s="76">
        <v>42529</v>
      </c>
      <c r="AB130" s="72">
        <v>3480</v>
      </c>
      <c r="AF130" s="74"/>
      <c r="AH130" s="72">
        <v>3480</v>
      </c>
      <c r="AI130" s="74" t="s">
        <v>57</v>
      </c>
      <c r="AJ130" s="74"/>
      <c r="AL130" s="74"/>
    </row>
    <row r="131" spans="1:38" s="72" customFormat="1" x14ac:dyDescent="0.25">
      <c r="C131" s="74" t="s">
        <v>153</v>
      </c>
      <c r="F131" s="74" t="s">
        <v>1438</v>
      </c>
      <c r="H131" s="74" t="s">
        <v>490</v>
      </c>
      <c r="I131" s="74" t="s">
        <v>1420</v>
      </c>
      <c r="J131" s="74"/>
      <c r="K131" s="74" t="s">
        <v>54</v>
      </c>
      <c r="L131" s="74" t="s">
        <v>1424</v>
      </c>
      <c r="M131" s="94">
        <v>42524</v>
      </c>
      <c r="N131" s="74" t="s">
        <v>47</v>
      </c>
      <c r="O131" s="74"/>
      <c r="P131" s="74"/>
      <c r="Q131" s="74" t="s">
        <v>192</v>
      </c>
      <c r="R131" s="74" t="s">
        <v>192</v>
      </c>
      <c r="S131" s="74"/>
      <c r="T131" s="74" t="s">
        <v>1648</v>
      </c>
      <c r="U131" s="74" t="s">
        <v>1649</v>
      </c>
      <c r="V131" s="74"/>
      <c r="W131" s="76">
        <v>42557</v>
      </c>
      <c r="AB131" s="72">
        <v>3480</v>
      </c>
      <c r="AF131" s="74"/>
      <c r="AH131" s="72">
        <v>3480</v>
      </c>
      <c r="AI131" s="74" t="s">
        <v>57</v>
      </c>
      <c r="AJ131" s="74"/>
      <c r="AL131" s="74"/>
    </row>
    <row r="132" spans="1:38" s="72" customFormat="1" x14ac:dyDescent="0.25">
      <c r="C132" s="74" t="s">
        <v>285</v>
      </c>
      <c r="F132" s="74" t="s">
        <v>1442</v>
      </c>
      <c r="H132" s="74" t="s">
        <v>490</v>
      </c>
      <c r="I132" s="74" t="s">
        <v>1170</v>
      </c>
      <c r="J132" s="74"/>
      <c r="K132" s="74" t="s">
        <v>54</v>
      </c>
      <c r="L132" s="74" t="s">
        <v>1427</v>
      </c>
      <c r="M132" s="94">
        <v>42642</v>
      </c>
      <c r="N132" s="74" t="s">
        <v>47</v>
      </c>
      <c r="O132" s="74"/>
      <c r="P132" s="74"/>
      <c r="Q132" s="74" t="s">
        <v>192</v>
      </c>
      <c r="R132" s="74"/>
      <c r="S132" s="74"/>
      <c r="T132" s="74" t="s">
        <v>194</v>
      </c>
      <c r="U132" s="74"/>
      <c r="V132" s="74"/>
      <c r="W132" s="76">
        <v>42599</v>
      </c>
      <c r="AB132" s="72">
        <v>3780</v>
      </c>
      <c r="AF132" s="74"/>
      <c r="AH132" s="72">
        <v>3780</v>
      </c>
      <c r="AI132" s="74" t="s">
        <v>57</v>
      </c>
      <c r="AJ132" s="74"/>
      <c r="AL132" s="74"/>
    </row>
    <row r="133" spans="1:38" s="83" customFormat="1" x14ac:dyDescent="0.25">
      <c r="A133" s="81"/>
      <c r="C133" s="79" t="s">
        <v>285</v>
      </c>
      <c r="F133" s="79" t="s">
        <v>1505</v>
      </c>
      <c r="H133" s="79" t="s">
        <v>490</v>
      </c>
      <c r="I133" s="79" t="s">
        <v>1170</v>
      </c>
      <c r="J133" s="79"/>
      <c r="K133" s="79" t="s">
        <v>54</v>
      </c>
      <c r="L133" s="79" t="s">
        <v>1172</v>
      </c>
      <c r="M133" s="78">
        <v>42639</v>
      </c>
      <c r="N133" s="79" t="s">
        <v>47</v>
      </c>
      <c r="O133" s="79"/>
      <c r="P133" s="79"/>
      <c r="Q133" s="79" t="s">
        <v>192</v>
      </c>
      <c r="R133" s="79"/>
      <c r="S133" s="79"/>
      <c r="T133" s="79" t="s">
        <v>1173</v>
      </c>
      <c r="U133" s="79"/>
      <c r="V133" s="79"/>
      <c r="W133" s="81">
        <v>42620</v>
      </c>
      <c r="X133" s="82">
        <v>3780</v>
      </c>
      <c r="Y133" s="82">
        <v>3150</v>
      </c>
      <c r="Z133" s="82">
        <v>630</v>
      </c>
      <c r="AA133" s="82" t="s">
        <v>887</v>
      </c>
      <c r="AB133" s="82">
        <v>3780</v>
      </c>
      <c r="AC133" s="82">
        <v>3150</v>
      </c>
      <c r="AD133" s="82">
        <v>630</v>
      </c>
      <c r="AE133" s="82"/>
      <c r="AF133" s="79"/>
      <c r="AG133" s="82"/>
      <c r="AH133" s="82">
        <v>3780</v>
      </c>
      <c r="AI133" s="79" t="s">
        <v>57</v>
      </c>
      <c r="AJ133" s="79"/>
      <c r="AL133" s="79"/>
    </row>
    <row r="134" spans="1:38" s="83" customFormat="1" x14ac:dyDescent="0.25">
      <c r="A134" s="81"/>
      <c r="B134" s="129"/>
      <c r="C134" s="79" t="s">
        <v>139</v>
      </c>
      <c r="F134" s="79" t="s">
        <v>1504</v>
      </c>
      <c r="G134" s="129"/>
      <c r="H134" s="79" t="s">
        <v>490</v>
      </c>
      <c r="I134" s="79" t="s">
        <v>1170</v>
      </c>
      <c r="J134" s="79"/>
      <c r="K134" s="79" t="s">
        <v>54</v>
      </c>
      <c r="L134" s="79" t="s">
        <v>1171</v>
      </c>
      <c r="M134" s="78">
        <v>42661</v>
      </c>
      <c r="N134" s="79" t="s">
        <v>47</v>
      </c>
      <c r="O134" s="79" t="s">
        <v>47</v>
      </c>
      <c r="P134" s="79"/>
      <c r="Q134" s="79" t="s">
        <v>49</v>
      </c>
      <c r="R134" s="79" t="s">
        <v>49</v>
      </c>
      <c r="S134" s="79"/>
      <c r="T134" s="96" t="s">
        <v>1144</v>
      </c>
      <c r="U134" s="79" t="s">
        <v>152</v>
      </c>
      <c r="V134" s="79"/>
      <c r="W134" s="81">
        <v>42648</v>
      </c>
      <c r="X134" s="82">
        <v>3780</v>
      </c>
      <c r="Y134" s="82">
        <v>3150</v>
      </c>
      <c r="Z134" s="82">
        <v>630</v>
      </c>
      <c r="AA134" s="82" t="s">
        <v>53</v>
      </c>
      <c r="AB134" s="82">
        <v>3780</v>
      </c>
      <c r="AC134" s="82">
        <v>3150</v>
      </c>
      <c r="AD134" s="82">
        <v>630</v>
      </c>
      <c r="AE134" s="82"/>
      <c r="AF134" s="79"/>
      <c r="AG134" s="82"/>
      <c r="AH134" s="82">
        <v>3780</v>
      </c>
      <c r="AI134" s="79" t="s">
        <v>57</v>
      </c>
      <c r="AJ134" s="79"/>
      <c r="AL134" s="79"/>
    </row>
    <row r="135" spans="1:38" s="83" customFormat="1" x14ac:dyDescent="0.25">
      <c r="A135" s="81"/>
      <c r="C135" s="79" t="s">
        <v>240</v>
      </c>
      <c r="F135" s="79" t="s">
        <v>1509</v>
      </c>
      <c r="H135" s="79" t="s">
        <v>490</v>
      </c>
      <c r="I135" s="79" t="s">
        <v>1170</v>
      </c>
      <c r="J135" s="79"/>
      <c r="K135" s="79" t="s">
        <v>54</v>
      </c>
      <c r="L135" s="79" t="s">
        <v>1229</v>
      </c>
      <c r="M135" s="78">
        <v>42706</v>
      </c>
      <c r="N135" s="79" t="s">
        <v>47</v>
      </c>
      <c r="O135" s="79"/>
      <c r="P135" s="79"/>
      <c r="Q135" s="79" t="s">
        <v>192</v>
      </c>
      <c r="R135" s="79"/>
      <c r="S135" s="79"/>
      <c r="T135" s="79" t="s">
        <v>910</v>
      </c>
      <c r="U135" s="79"/>
      <c r="V135" s="79"/>
      <c r="W135" s="81">
        <v>42718</v>
      </c>
      <c r="X135" s="82">
        <v>3780</v>
      </c>
      <c r="Y135" s="82">
        <v>3150</v>
      </c>
      <c r="Z135" s="82">
        <v>630</v>
      </c>
      <c r="AA135" s="83" t="s">
        <v>53</v>
      </c>
      <c r="AB135" s="82">
        <v>3780</v>
      </c>
      <c r="AC135" s="82">
        <v>3150</v>
      </c>
      <c r="AD135" s="82">
        <v>630</v>
      </c>
      <c r="AE135" s="82"/>
      <c r="AF135" s="79"/>
      <c r="AG135" s="82"/>
      <c r="AH135" s="82">
        <v>3780</v>
      </c>
      <c r="AI135" s="79" t="s">
        <v>57</v>
      </c>
      <c r="AJ135" s="79"/>
      <c r="AL135" s="79"/>
    </row>
    <row r="136" spans="1:38" s="72" customFormat="1" x14ac:dyDescent="0.25">
      <c r="A136" s="76"/>
      <c r="C136" s="74" t="s">
        <v>139</v>
      </c>
      <c r="F136" s="74" t="s">
        <v>492</v>
      </c>
      <c r="H136" s="74" t="s">
        <v>490</v>
      </c>
      <c r="I136" s="74" t="s">
        <v>493</v>
      </c>
      <c r="J136" s="74"/>
      <c r="K136" s="74" t="s">
        <v>46</v>
      </c>
      <c r="L136" s="74" t="s">
        <v>494</v>
      </c>
      <c r="M136" s="94">
        <v>42464</v>
      </c>
      <c r="N136" s="74"/>
      <c r="O136" s="74"/>
      <c r="P136" s="74"/>
      <c r="Q136" s="74"/>
      <c r="R136" s="74"/>
      <c r="S136" s="74"/>
      <c r="T136" s="74" t="s">
        <v>495</v>
      </c>
      <c r="U136" s="110" t="s">
        <v>496</v>
      </c>
      <c r="V136" s="74"/>
      <c r="W136" s="76">
        <v>42501</v>
      </c>
      <c r="X136" s="73"/>
      <c r="Y136" s="73"/>
      <c r="Z136" s="73"/>
      <c r="AA136" s="73"/>
      <c r="AB136" s="73">
        <v>984</v>
      </c>
      <c r="AC136" s="73"/>
      <c r="AD136" s="73"/>
      <c r="AE136" s="73">
        <v>984</v>
      </c>
      <c r="AF136" s="94"/>
      <c r="AI136" s="74" t="s">
        <v>1632</v>
      </c>
      <c r="AJ136" s="94"/>
      <c r="AK136" s="73"/>
      <c r="AL136" s="77"/>
    </row>
    <row r="137" spans="1:38" s="83" customFormat="1" x14ac:dyDescent="0.25">
      <c r="A137" s="81"/>
      <c r="C137" s="79" t="s">
        <v>139</v>
      </c>
      <c r="F137" s="79" t="s">
        <v>1515</v>
      </c>
      <c r="H137" s="79" t="s">
        <v>490</v>
      </c>
      <c r="I137" s="79" t="s">
        <v>1375</v>
      </c>
      <c r="J137" s="79"/>
      <c r="K137" s="79" t="s">
        <v>54</v>
      </c>
      <c r="L137" s="79" t="s">
        <v>1376</v>
      </c>
      <c r="M137" s="78">
        <v>42710</v>
      </c>
      <c r="N137" s="79" t="s">
        <v>47</v>
      </c>
      <c r="O137" s="79"/>
      <c r="P137" s="79"/>
      <c r="Q137" s="79" t="s">
        <v>192</v>
      </c>
      <c r="R137" s="79"/>
      <c r="S137" s="79"/>
      <c r="T137" s="79" t="s">
        <v>965</v>
      </c>
      <c r="U137" s="79"/>
      <c r="V137" s="79"/>
      <c r="W137" s="81">
        <v>42718</v>
      </c>
      <c r="X137" s="82">
        <v>1068</v>
      </c>
      <c r="Y137" s="82">
        <v>890</v>
      </c>
      <c r="Z137" s="82">
        <v>178</v>
      </c>
      <c r="AA137" s="83" t="s">
        <v>53</v>
      </c>
      <c r="AB137" s="82">
        <v>1068</v>
      </c>
      <c r="AC137" s="82">
        <v>890</v>
      </c>
      <c r="AD137" s="82">
        <v>178</v>
      </c>
      <c r="AE137" s="82"/>
      <c r="AF137" s="79"/>
      <c r="AG137" s="82"/>
      <c r="AH137" s="112">
        <v>1068</v>
      </c>
      <c r="AI137" s="79" t="s">
        <v>57</v>
      </c>
      <c r="AJ137" s="79"/>
      <c r="AL137" s="79"/>
    </row>
    <row r="138" spans="1:38" s="83" customFormat="1" x14ac:dyDescent="0.25">
      <c r="C138" s="117" t="s">
        <v>156</v>
      </c>
      <c r="E138" s="83">
        <v>27529469</v>
      </c>
      <c r="F138" s="79" t="s">
        <v>1094</v>
      </c>
      <c r="H138" s="79" t="s">
        <v>490</v>
      </c>
      <c r="I138" s="117" t="s">
        <v>1375</v>
      </c>
      <c r="J138" s="79"/>
      <c r="K138" s="79" t="s">
        <v>54</v>
      </c>
      <c r="L138" s="79" t="s">
        <v>1095</v>
      </c>
      <c r="M138" s="78">
        <v>42598</v>
      </c>
      <c r="N138" s="79" t="s">
        <v>48</v>
      </c>
      <c r="O138" s="79"/>
      <c r="P138" s="79"/>
      <c r="Q138" s="79" t="s">
        <v>55</v>
      </c>
      <c r="R138" s="79"/>
      <c r="S138" s="79"/>
      <c r="T138" s="79" t="s">
        <v>1031</v>
      </c>
      <c r="U138" s="79"/>
      <c r="V138" s="79"/>
      <c r="W138" s="81">
        <v>42613</v>
      </c>
      <c r="X138" s="82">
        <v>1068</v>
      </c>
      <c r="Y138" s="82">
        <v>890</v>
      </c>
      <c r="Z138" s="82">
        <v>178</v>
      </c>
      <c r="AA138" s="83" t="s">
        <v>53</v>
      </c>
      <c r="AB138" s="82">
        <v>1058</v>
      </c>
      <c r="AF138" s="79"/>
      <c r="AG138" s="82">
        <v>1068</v>
      </c>
      <c r="AI138" s="79" t="s">
        <v>57</v>
      </c>
      <c r="AJ138" s="79"/>
      <c r="AL138" s="79"/>
    </row>
    <row r="139" spans="1:38" s="72" customFormat="1" x14ac:dyDescent="0.25">
      <c r="C139" s="74" t="s">
        <v>923</v>
      </c>
      <c r="F139" s="74" t="s">
        <v>1412</v>
      </c>
      <c r="H139" s="74" t="s">
        <v>490</v>
      </c>
      <c r="I139" s="74" t="s">
        <v>497</v>
      </c>
      <c r="J139" s="74"/>
      <c r="K139" s="74" t="s">
        <v>54</v>
      </c>
      <c r="L139" s="74" t="s">
        <v>1630</v>
      </c>
      <c r="M139" s="94">
        <v>42297</v>
      </c>
      <c r="N139" s="74" t="s">
        <v>48</v>
      </c>
      <c r="O139" s="74"/>
      <c r="P139" s="74"/>
      <c r="Q139" s="74" t="s">
        <v>925</v>
      </c>
      <c r="R139" s="74"/>
      <c r="S139" s="74"/>
      <c r="T139" s="74" t="s">
        <v>1646</v>
      </c>
      <c r="U139" s="74"/>
      <c r="V139" s="74"/>
      <c r="W139" s="76">
        <v>42291</v>
      </c>
      <c r="AB139" s="73">
        <v>1188</v>
      </c>
      <c r="AF139" s="74"/>
      <c r="AG139" s="73">
        <v>1188</v>
      </c>
      <c r="AI139" s="74" t="s">
        <v>57</v>
      </c>
      <c r="AJ139" s="74"/>
      <c r="AL139" s="74"/>
    </row>
    <row r="140" spans="1:38" s="83" customFormat="1" x14ac:dyDescent="0.25">
      <c r="A140" s="81"/>
      <c r="C140" s="79" t="s">
        <v>285</v>
      </c>
      <c r="F140" s="79" t="s">
        <v>499</v>
      </c>
      <c r="H140" s="79" t="s">
        <v>490</v>
      </c>
      <c r="I140" s="79" t="s">
        <v>497</v>
      </c>
      <c r="J140" s="79"/>
      <c r="K140" s="79" t="s">
        <v>54</v>
      </c>
      <c r="L140" s="79" t="s">
        <v>1642</v>
      </c>
      <c r="M140" s="78">
        <v>42373</v>
      </c>
      <c r="N140" s="79" t="s">
        <v>47</v>
      </c>
      <c r="O140" s="79" t="s">
        <v>191</v>
      </c>
      <c r="P140" s="79"/>
      <c r="Q140" s="79" t="s">
        <v>192</v>
      </c>
      <c r="R140" s="79" t="s">
        <v>193</v>
      </c>
      <c r="S140" s="79"/>
      <c r="T140" s="79" t="s">
        <v>194</v>
      </c>
      <c r="U140" s="79" t="s">
        <v>195</v>
      </c>
      <c r="V140" s="79"/>
      <c r="W140" s="81">
        <v>42382</v>
      </c>
      <c r="X140" s="82">
        <v>1188</v>
      </c>
      <c r="Y140" s="82">
        <v>990</v>
      </c>
      <c r="Z140" s="82">
        <v>198</v>
      </c>
      <c r="AA140" s="83" t="s">
        <v>53</v>
      </c>
      <c r="AB140" s="82">
        <f>AC140+AD140</f>
        <v>1188</v>
      </c>
      <c r="AC140" s="82">
        <v>990</v>
      </c>
      <c r="AD140" s="82">
        <v>198</v>
      </c>
      <c r="AE140" s="82"/>
      <c r="AF140" s="79"/>
      <c r="AG140" s="82"/>
      <c r="AH140" s="82">
        <v>1188</v>
      </c>
      <c r="AI140" s="79" t="s">
        <v>57</v>
      </c>
      <c r="AJ140" s="79"/>
      <c r="AL140" s="79"/>
    </row>
    <row r="141" spans="1:38" s="83" customFormat="1" x14ac:dyDescent="0.25">
      <c r="A141" s="81"/>
      <c r="C141" s="79" t="s">
        <v>211</v>
      </c>
      <c r="D141" s="83" t="s">
        <v>998</v>
      </c>
      <c r="E141" s="83">
        <v>26732650</v>
      </c>
      <c r="F141" s="79" t="s">
        <v>999</v>
      </c>
      <c r="H141" s="79" t="s">
        <v>490</v>
      </c>
      <c r="I141" s="79" t="s">
        <v>497</v>
      </c>
      <c r="J141" s="79"/>
      <c r="K141" s="79" t="s">
        <v>54</v>
      </c>
      <c r="L141" s="79" t="s">
        <v>1643</v>
      </c>
      <c r="M141" s="78">
        <v>42375</v>
      </c>
      <c r="N141" s="79" t="s">
        <v>48</v>
      </c>
      <c r="O141" s="79"/>
      <c r="P141" s="79"/>
      <c r="Q141" s="79" t="s">
        <v>924</v>
      </c>
      <c r="R141" s="79"/>
      <c r="S141" s="79"/>
      <c r="T141" s="79">
        <v>12060</v>
      </c>
      <c r="U141" s="79"/>
      <c r="V141" s="79"/>
      <c r="W141" s="81">
        <v>42382</v>
      </c>
      <c r="X141" s="82">
        <v>1188</v>
      </c>
      <c r="Y141" s="82">
        <v>990</v>
      </c>
      <c r="Z141" s="82">
        <v>198</v>
      </c>
      <c r="AA141" s="83" t="s">
        <v>53</v>
      </c>
      <c r="AB141" s="82">
        <v>1188</v>
      </c>
      <c r="AC141" s="82">
        <v>990</v>
      </c>
      <c r="AD141" s="82">
        <v>198</v>
      </c>
      <c r="AE141" s="82"/>
      <c r="AF141" s="79"/>
      <c r="AG141" s="82">
        <v>1188</v>
      </c>
      <c r="AH141" s="82"/>
      <c r="AI141" s="79" t="s">
        <v>57</v>
      </c>
      <c r="AJ141" s="79"/>
      <c r="AL141" s="79"/>
    </row>
    <row r="142" spans="1:38" s="83" customFormat="1" x14ac:dyDescent="0.25">
      <c r="A142" s="81"/>
      <c r="C142" s="79" t="s">
        <v>240</v>
      </c>
      <c r="F142" s="79" t="s">
        <v>500</v>
      </c>
      <c r="H142" s="79" t="s">
        <v>490</v>
      </c>
      <c r="I142" s="79" t="s">
        <v>497</v>
      </c>
      <c r="J142" s="79"/>
      <c r="K142" s="79" t="s">
        <v>54</v>
      </c>
      <c r="L142" s="79" t="s">
        <v>501</v>
      </c>
      <c r="M142" s="78">
        <v>42388</v>
      </c>
      <c r="N142" s="79" t="s">
        <v>47</v>
      </c>
      <c r="O142" s="79"/>
      <c r="P142" s="79"/>
      <c r="Q142" s="79" t="s">
        <v>192</v>
      </c>
      <c r="R142" s="79"/>
      <c r="S142" s="79"/>
      <c r="T142" s="79"/>
      <c r="U142" s="79"/>
      <c r="V142" s="79"/>
      <c r="W142" s="81">
        <v>42396</v>
      </c>
      <c r="X142" s="82">
        <v>1188</v>
      </c>
      <c r="Y142" s="82">
        <v>990</v>
      </c>
      <c r="Z142" s="82">
        <v>198</v>
      </c>
      <c r="AA142" s="82" t="s">
        <v>53</v>
      </c>
      <c r="AB142" s="82">
        <f>AC142+AD142</f>
        <v>1188</v>
      </c>
      <c r="AC142" s="82">
        <v>990</v>
      </c>
      <c r="AD142" s="82">
        <v>198</v>
      </c>
      <c r="AE142" s="82"/>
      <c r="AF142" s="79"/>
      <c r="AG142" s="82"/>
      <c r="AH142" s="82">
        <v>1188</v>
      </c>
      <c r="AI142" s="79" t="s">
        <v>57</v>
      </c>
      <c r="AJ142" s="79"/>
      <c r="AL142" s="79"/>
    </row>
    <row r="143" spans="1:38" s="83" customFormat="1" x14ac:dyDescent="0.25">
      <c r="A143" s="81"/>
      <c r="C143" s="79" t="s">
        <v>153</v>
      </c>
      <c r="F143" s="79" t="s">
        <v>502</v>
      </c>
      <c r="H143" s="79" t="s">
        <v>490</v>
      </c>
      <c r="I143" s="79" t="s">
        <v>497</v>
      </c>
      <c r="J143" s="79"/>
      <c r="K143" s="79" t="s">
        <v>54</v>
      </c>
      <c r="L143" s="79" t="s">
        <v>503</v>
      </c>
      <c r="M143" s="78">
        <v>42390</v>
      </c>
      <c r="N143" s="79" t="s">
        <v>47</v>
      </c>
      <c r="O143" s="79"/>
      <c r="P143" s="79"/>
      <c r="Q143" s="79" t="s">
        <v>192</v>
      </c>
      <c r="R143" s="79"/>
      <c r="S143" s="79"/>
      <c r="T143" s="79" t="s">
        <v>504</v>
      </c>
      <c r="U143" s="79"/>
      <c r="V143" s="79"/>
      <c r="W143" s="81">
        <v>42382</v>
      </c>
      <c r="X143" s="82">
        <v>1188</v>
      </c>
      <c r="Y143" s="82">
        <v>990</v>
      </c>
      <c r="Z143" s="82">
        <v>198</v>
      </c>
      <c r="AA143" s="82" t="s">
        <v>53</v>
      </c>
      <c r="AB143" s="82">
        <f>AC143+AD143</f>
        <v>1188</v>
      </c>
      <c r="AC143" s="82">
        <v>990</v>
      </c>
      <c r="AD143" s="82">
        <v>198</v>
      </c>
      <c r="AE143" s="82"/>
      <c r="AF143" s="79"/>
      <c r="AG143" s="82"/>
      <c r="AH143" s="82">
        <v>1188</v>
      </c>
      <c r="AI143" s="79" t="s">
        <v>57</v>
      </c>
      <c r="AJ143" s="79"/>
      <c r="AL143" s="79"/>
    </row>
    <row r="144" spans="1:38" s="83" customFormat="1" x14ac:dyDescent="0.25">
      <c r="A144" s="81"/>
      <c r="C144" s="79" t="s">
        <v>153</v>
      </c>
      <c r="F144" s="79" t="s">
        <v>505</v>
      </c>
      <c r="H144" s="79" t="s">
        <v>490</v>
      </c>
      <c r="I144" s="79" t="s">
        <v>497</v>
      </c>
      <c r="J144" s="79"/>
      <c r="K144" s="79" t="s">
        <v>54</v>
      </c>
      <c r="L144" s="79" t="s">
        <v>506</v>
      </c>
      <c r="M144" s="78">
        <v>42398</v>
      </c>
      <c r="N144" s="79" t="s">
        <v>47</v>
      </c>
      <c r="O144" s="79"/>
      <c r="P144" s="79"/>
      <c r="Q144" s="79" t="s">
        <v>192</v>
      </c>
      <c r="R144" s="79"/>
      <c r="S144" s="79"/>
      <c r="T144" s="79" t="s">
        <v>504</v>
      </c>
      <c r="U144" s="79"/>
      <c r="V144" s="79"/>
      <c r="W144" s="81">
        <v>42396</v>
      </c>
      <c r="X144" s="82">
        <v>1188</v>
      </c>
      <c r="Y144" s="82">
        <v>990</v>
      </c>
      <c r="Z144" s="82">
        <v>198</v>
      </c>
      <c r="AA144" s="82" t="s">
        <v>53</v>
      </c>
      <c r="AB144" s="82">
        <f>AC144+AD144</f>
        <v>1188</v>
      </c>
      <c r="AC144" s="82">
        <v>990</v>
      </c>
      <c r="AD144" s="82">
        <v>198</v>
      </c>
      <c r="AE144" s="82"/>
      <c r="AF144" s="79"/>
      <c r="AG144" s="82"/>
      <c r="AH144" s="82">
        <v>1188</v>
      </c>
      <c r="AI144" s="79" t="s">
        <v>57</v>
      </c>
      <c r="AJ144" s="79"/>
      <c r="AL144" s="79"/>
    </row>
    <row r="145" spans="1:38" s="83" customFormat="1" x14ac:dyDescent="0.25">
      <c r="A145" s="81"/>
      <c r="C145" s="79" t="s">
        <v>153</v>
      </c>
      <c r="F145" s="79" t="s">
        <v>507</v>
      </c>
      <c r="H145" s="79" t="s">
        <v>490</v>
      </c>
      <c r="I145" s="79" t="s">
        <v>497</v>
      </c>
      <c r="J145" s="79"/>
      <c r="K145" s="79" t="s">
        <v>54</v>
      </c>
      <c r="L145" s="79" t="s">
        <v>508</v>
      </c>
      <c r="M145" s="78">
        <v>42417</v>
      </c>
      <c r="N145" s="79" t="s">
        <v>47</v>
      </c>
      <c r="O145" s="79"/>
      <c r="P145" s="79"/>
      <c r="Q145" s="79" t="s">
        <v>192</v>
      </c>
      <c r="R145" s="79"/>
      <c r="S145" s="79"/>
      <c r="T145" s="79" t="s">
        <v>504</v>
      </c>
      <c r="U145" s="79"/>
      <c r="V145" s="79"/>
      <c r="W145" s="81">
        <v>42431</v>
      </c>
      <c r="X145" s="82">
        <v>1188</v>
      </c>
      <c r="Y145" s="82">
        <v>990</v>
      </c>
      <c r="Z145" s="82">
        <v>198</v>
      </c>
      <c r="AA145" s="82" t="s">
        <v>53</v>
      </c>
      <c r="AB145" s="82">
        <f>AC145+AD145</f>
        <v>1188</v>
      </c>
      <c r="AC145" s="82">
        <v>990</v>
      </c>
      <c r="AD145" s="82">
        <v>198</v>
      </c>
      <c r="AE145" s="82"/>
      <c r="AF145" s="79"/>
      <c r="AG145" s="82"/>
      <c r="AH145" s="82">
        <v>1188</v>
      </c>
      <c r="AI145" s="79" t="s">
        <v>57</v>
      </c>
      <c r="AJ145" s="79"/>
      <c r="AL145" s="79"/>
    </row>
    <row r="146" spans="1:38" s="83" customFormat="1" x14ac:dyDescent="0.25">
      <c r="A146" s="81"/>
      <c r="C146" s="79" t="s">
        <v>153</v>
      </c>
      <c r="F146" s="79" t="s">
        <v>509</v>
      </c>
      <c r="H146" s="79" t="s">
        <v>490</v>
      </c>
      <c r="I146" s="79" t="s">
        <v>497</v>
      </c>
      <c r="J146" s="79"/>
      <c r="K146" s="79" t="s">
        <v>54</v>
      </c>
      <c r="L146" s="84" t="s">
        <v>510</v>
      </c>
      <c r="M146" s="78">
        <v>42418</v>
      </c>
      <c r="N146" s="79" t="s">
        <v>47</v>
      </c>
      <c r="O146" s="79"/>
      <c r="P146" s="79"/>
      <c r="Q146" s="79" t="s">
        <v>192</v>
      </c>
      <c r="R146" s="79"/>
      <c r="S146" s="79"/>
      <c r="T146" s="79" t="s">
        <v>504</v>
      </c>
      <c r="U146" s="79"/>
      <c r="V146" s="79"/>
      <c r="W146" s="81">
        <v>42401</v>
      </c>
      <c r="X146" s="82">
        <v>1188</v>
      </c>
      <c r="Y146" s="82">
        <v>990</v>
      </c>
      <c r="Z146" s="82">
        <v>198</v>
      </c>
      <c r="AA146" s="82" t="s">
        <v>53</v>
      </c>
      <c r="AB146" s="82">
        <f>AC146+AD146</f>
        <v>1188</v>
      </c>
      <c r="AC146" s="82">
        <v>990</v>
      </c>
      <c r="AD146" s="82">
        <v>198</v>
      </c>
      <c r="AE146" s="82"/>
      <c r="AF146" s="79"/>
      <c r="AG146" s="82"/>
      <c r="AH146" s="82">
        <v>1188</v>
      </c>
      <c r="AI146" s="79" t="s">
        <v>57</v>
      </c>
      <c r="AJ146" s="79"/>
      <c r="AL146" s="79"/>
    </row>
    <row r="147" spans="1:38" s="83" customFormat="1" x14ac:dyDescent="0.25">
      <c r="A147" s="81"/>
      <c r="B147" s="127"/>
      <c r="C147" s="79" t="s">
        <v>285</v>
      </c>
      <c r="F147" s="79" t="s">
        <v>511</v>
      </c>
      <c r="H147" s="79" t="s">
        <v>490</v>
      </c>
      <c r="I147" s="79" t="s">
        <v>497</v>
      </c>
      <c r="J147" s="79"/>
      <c r="K147" s="79" t="s">
        <v>54</v>
      </c>
      <c r="L147" s="84" t="s">
        <v>1448</v>
      </c>
      <c r="M147" s="78">
        <v>42419</v>
      </c>
      <c r="N147" s="79" t="s">
        <v>47</v>
      </c>
      <c r="O147" s="79"/>
      <c r="P147" s="79"/>
      <c r="Q147" s="79" t="s">
        <v>192</v>
      </c>
      <c r="R147" s="79" t="s">
        <v>193</v>
      </c>
      <c r="S147" s="79"/>
      <c r="T147" s="79" t="s">
        <v>194</v>
      </c>
      <c r="U147" s="79" t="s">
        <v>195</v>
      </c>
      <c r="V147" s="79"/>
      <c r="W147" s="81">
        <v>42424</v>
      </c>
      <c r="X147" s="82">
        <v>1188</v>
      </c>
      <c r="Y147" s="82">
        <v>990</v>
      </c>
      <c r="Z147" s="82">
        <v>198</v>
      </c>
      <c r="AA147" s="82" t="s">
        <v>53</v>
      </c>
      <c r="AB147" s="82">
        <f>AC147+AD147</f>
        <v>1188</v>
      </c>
      <c r="AC147" s="82">
        <v>990</v>
      </c>
      <c r="AD147" s="82">
        <v>198</v>
      </c>
      <c r="AE147" s="82"/>
      <c r="AF147" s="79"/>
      <c r="AG147" s="82"/>
      <c r="AH147" s="82">
        <v>1188</v>
      </c>
      <c r="AI147" s="79" t="s">
        <v>57</v>
      </c>
      <c r="AJ147" s="79"/>
      <c r="AL147" s="79"/>
    </row>
    <row r="148" spans="1:38" s="83" customFormat="1" x14ac:dyDescent="0.25">
      <c r="A148" s="81"/>
      <c r="C148" s="79" t="s">
        <v>204</v>
      </c>
      <c r="F148" s="84" t="s">
        <v>512</v>
      </c>
      <c r="H148" s="79" t="s">
        <v>490</v>
      </c>
      <c r="I148" s="79" t="s">
        <v>497</v>
      </c>
      <c r="J148" s="79"/>
      <c r="K148" s="79" t="s">
        <v>54</v>
      </c>
      <c r="L148" s="79" t="s">
        <v>513</v>
      </c>
      <c r="M148" s="78">
        <v>42426</v>
      </c>
      <c r="N148" s="79" t="s">
        <v>47</v>
      </c>
      <c r="O148" s="79" t="s">
        <v>47</v>
      </c>
      <c r="P148" s="79"/>
      <c r="Q148" s="79" t="s">
        <v>201</v>
      </c>
      <c r="R148" s="79" t="s">
        <v>192</v>
      </c>
      <c r="S148" s="79"/>
      <c r="T148" s="79" t="s">
        <v>514</v>
      </c>
      <c r="U148" s="79" t="s">
        <v>515</v>
      </c>
      <c r="V148" s="79"/>
      <c r="W148" s="81">
        <v>42431</v>
      </c>
      <c r="X148" s="82">
        <v>1188</v>
      </c>
      <c r="Y148" s="82">
        <v>990</v>
      </c>
      <c r="Z148" s="82">
        <v>198</v>
      </c>
      <c r="AA148" s="82" t="s">
        <v>53</v>
      </c>
      <c r="AB148" s="82">
        <f>AC148+AD148</f>
        <v>1188</v>
      </c>
      <c r="AC148" s="82">
        <v>990</v>
      </c>
      <c r="AD148" s="82">
        <v>198</v>
      </c>
      <c r="AE148" s="82"/>
      <c r="AF148" s="79"/>
      <c r="AG148" s="82"/>
      <c r="AH148" s="82">
        <v>1188</v>
      </c>
      <c r="AI148" s="79" t="s">
        <v>57</v>
      </c>
      <c r="AJ148" s="79"/>
      <c r="AL148" s="79"/>
    </row>
    <row r="149" spans="1:38" s="83" customFormat="1" x14ac:dyDescent="0.25">
      <c r="A149" s="81"/>
      <c r="C149" s="79" t="s">
        <v>240</v>
      </c>
      <c r="F149" s="99" t="s">
        <v>516</v>
      </c>
      <c r="H149" s="79" t="s">
        <v>490</v>
      </c>
      <c r="I149" s="79" t="s">
        <v>497</v>
      </c>
      <c r="J149" s="79"/>
      <c r="K149" s="79" t="s">
        <v>54</v>
      </c>
      <c r="L149" s="79" t="s">
        <v>517</v>
      </c>
      <c r="M149" s="78">
        <v>42451</v>
      </c>
      <c r="N149" s="79" t="s">
        <v>47</v>
      </c>
      <c r="O149" s="79" t="s">
        <v>47</v>
      </c>
      <c r="P149" s="79"/>
      <c r="Q149" s="79" t="s">
        <v>192</v>
      </c>
      <c r="R149" s="79" t="s">
        <v>192</v>
      </c>
      <c r="S149" s="79"/>
      <c r="T149" s="96" t="s">
        <v>518</v>
      </c>
      <c r="U149" s="96" t="s">
        <v>519</v>
      </c>
      <c r="V149" s="79"/>
      <c r="W149" s="81">
        <v>42466</v>
      </c>
      <c r="X149" s="82">
        <v>1188</v>
      </c>
      <c r="Y149" s="82">
        <v>990</v>
      </c>
      <c r="Z149" s="82">
        <v>198</v>
      </c>
      <c r="AA149" s="82" t="s">
        <v>53</v>
      </c>
      <c r="AB149" s="82">
        <f>AC149+AD149</f>
        <v>1188</v>
      </c>
      <c r="AC149" s="82">
        <v>990</v>
      </c>
      <c r="AD149" s="82">
        <v>198</v>
      </c>
      <c r="AE149" s="82"/>
      <c r="AF149" s="79"/>
      <c r="AG149" s="82"/>
      <c r="AH149" s="82">
        <v>1188</v>
      </c>
      <c r="AI149" s="79" t="s">
        <v>57</v>
      </c>
      <c r="AJ149" s="79"/>
      <c r="AL149" s="79"/>
    </row>
    <row r="150" spans="1:38" s="83" customFormat="1" x14ac:dyDescent="0.25">
      <c r="A150" s="81"/>
      <c r="C150" s="79" t="s">
        <v>285</v>
      </c>
      <c r="F150" s="79" t="s">
        <v>520</v>
      </c>
      <c r="H150" s="79" t="s">
        <v>490</v>
      </c>
      <c r="I150" s="79" t="s">
        <v>497</v>
      </c>
      <c r="J150" s="79"/>
      <c r="K150" s="79" t="s">
        <v>54</v>
      </c>
      <c r="L150" s="79" t="s">
        <v>521</v>
      </c>
      <c r="M150" s="78">
        <v>42531</v>
      </c>
      <c r="N150" s="79" t="s">
        <v>47</v>
      </c>
      <c r="O150" s="79" t="s">
        <v>47</v>
      </c>
      <c r="P150" s="79" t="s">
        <v>47</v>
      </c>
      <c r="Q150" s="79" t="s">
        <v>192</v>
      </c>
      <c r="R150" s="79" t="s">
        <v>192</v>
      </c>
      <c r="S150" s="79" t="s">
        <v>155</v>
      </c>
      <c r="T150" s="79" t="s">
        <v>522</v>
      </c>
      <c r="U150" s="79" t="s">
        <v>523</v>
      </c>
      <c r="V150" s="79" t="s">
        <v>524</v>
      </c>
      <c r="W150" s="81">
        <v>42579</v>
      </c>
      <c r="X150" s="82">
        <v>1188</v>
      </c>
      <c r="Y150" s="82">
        <v>990</v>
      </c>
      <c r="Z150" s="82">
        <v>198</v>
      </c>
      <c r="AA150" s="82" t="s">
        <v>53</v>
      </c>
      <c r="AB150" s="82">
        <f>AC150+AD150</f>
        <v>1188</v>
      </c>
      <c r="AC150" s="82">
        <v>990</v>
      </c>
      <c r="AD150" s="82">
        <v>198</v>
      </c>
      <c r="AE150" s="82"/>
      <c r="AF150" s="79"/>
      <c r="AG150" s="82"/>
      <c r="AH150" s="82">
        <v>1188</v>
      </c>
      <c r="AI150" s="79" t="s">
        <v>57</v>
      </c>
      <c r="AJ150" s="79"/>
      <c r="AL150" s="79"/>
    </row>
    <row r="151" spans="1:38" s="83" customFormat="1" x14ac:dyDescent="0.25">
      <c r="A151" s="81"/>
      <c r="C151" s="79" t="s">
        <v>248</v>
      </c>
      <c r="D151" s="83" t="s">
        <v>525</v>
      </c>
      <c r="F151" s="79" t="s">
        <v>526</v>
      </c>
      <c r="H151" s="79" t="s">
        <v>490</v>
      </c>
      <c r="I151" s="79" t="s">
        <v>497</v>
      </c>
      <c r="J151" s="79"/>
      <c r="K151" s="79" t="s">
        <v>54</v>
      </c>
      <c r="L151" s="79" t="s">
        <v>527</v>
      </c>
      <c r="M151" s="78">
        <v>42562</v>
      </c>
      <c r="N151" s="79" t="s">
        <v>47</v>
      </c>
      <c r="O151" s="79" t="s">
        <v>191</v>
      </c>
      <c r="P151" s="79"/>
      <c r="Q151" s="79" t="s">
        <v>209</v>
      </c>
      <c r="R151" s="79" t="s">
        <v>193</v>
      </c>
      <c r="S151" s="79"/>
      <c r="T151" s="79" t="s">
        <v>230</v>
      </c>
      <c r="U151" s="79" t="s">
        <v>528</v>
      </c>
      <c r="V151" s="79"/>
      <c r="W151" s="81">
        <v>42564</v>
      </c>
      <c r="X151" s="82">
        <v>1188</v>
      </c>
      <c r="Y151" s="82">
        <v>990</v>
      </c>
      <c r="Z151" s="82">
        <v>198</v>
      </c>
      <c r="AA151" s="82" t="s">
        <v>53</v>
      </c>
      <c r="AB151" s="82">
        <f>AC151+AD151</f>
        <v>1188</v>
      </c>
      <c r="AC151" s="82">
        <v>990</v>
      </c>
      <c r="AD151" s="82">
        <v>198</v>
      </c>
      <c r="AE151" s="82"/>
      <c r="AF151" s="79"/>
      <c r="AG151" s="82"/>
      <c r="AH151" s="82">
        <v>1188</v>
      </c>
      <c r="AI151" s="79" t="s">
        <v>57</v>
      </c>
      <c r="AJ151" s="79"/>
      <c r="AL151" s="79"/>
    </row>
    <row r="152" spans="1:38" s="83" customFormat="1" x14ac:dyDescent="0.25">
      <c r="A152" s="81"/>
      <c r="C152" s="79" t="s">
        <v>156</v>
      </c>
      <c r="D152" s="83" t="s">
        <v>1091</v>
      </c>
      <c r="E152" s="83">
        <v>27405532</v>
      </c>
      <c r="F152" s="79" t="s">
        <v>1092</v>
      </c>
      <c r="H152" s="79" t="s">
        <v>490</v>
      </c>
      <c r="I152" s="79" t="s">
        <v>497</v>
      </c>
      <c r="J152" s="79"/>
      <c r="K152" s="79" t="s">
        <v>54</v>
      </c>
      <c r="L152" s="79" t="s">
        <v>1093</v>
      </c>
      <c r="M152" s="78">
        <v>42564</v>
      </c>
      <c r="N152" s="79" t="s">
        <v>48</v>
      </c>
      <c r="O152" s="79"/>
      <c r="P152" s="79"/>
      <c r="Q152" s="79" t="s">
        <v>55</v>
      </c>
      <c r="R152" s="79"/>
      <c r="S152" s="79"/>
      <c r="T152" s="79" t="s">
        <v>1031</v>
      </c>
      <c r="U152" s="79"/>
      <c r="V152" s="79"/>
      <c r="W152" s="81">
        <v>42609</v>
      </c>
      <c r="X152" s="82">
        <v>1188</v>
      </c>
      <c r="Y152" s="82">
        <v>990</v>
      </c>
      <c r="Z152" s="82">
        <v>198</v>
      </c>
      <c r="AA152" s="82" t="s">
        <v>53</v>
      </c>
      <c r="AB152" s="82">
        <v>1188</v>
      </c>
      <c r="AC152" s="82">
        <v>990</v>
      </c>
      <c r="AD152" s="82">
        <v>198</v>
      </c>
      <c r="AE152" s="82"/>
      <c r="AF152" s="79"/>
      <c r="AG152" s="82">
        <v>1188</v>
      </c>
      <c r="AH152" s="82"/>
      <c r="AI152" s="79" t="s">
        <v>57</v>
      </c>
      <c r="AJ152" s="79"/>
      <c r="AL152" s="79"/>
    </row>
    <row r="153" spans="1:38" s="83" customFormat="1" x14ac:dyDescent="0.25">
      <c r="A153" s="81"/>
      <c r="C153" s="79" t="s">
        <v>240</v>
      </c>
      <c r="F153" s="79" t="s">
        <v>529</v>
      </c>
      <c r="H153" s="79" t="s">
        <v>490</v>
      </c>
      <c r="I153" s="79" t="s">
        <v>497</v>
      </c>
      <c r="J153" s="79"/>
      <c r="K153" s="79" t="s">
        <v>54</v>
      </c>
      <c r="L153" s="79" t="s">
        <v>530</v>
      </c>
      <c r="M153" s="78">
        <v>42594</v>
      </c>
      <c r="N153" s="79" t="s">
        <v>47</v>
      </c>
      <c r="O153" s="79" t="s">
        <v>47</v>
      </c>
      <c r="P153" s="79"/>
      <c r="Q153" s="79" t="s">
        <v>192</v>
      </c>
      <c r="R153" s="79" t="s">
        <v>192</v>
      </c>
      <c r="S153" s="79"/>
      <c r="T153" s="79" t="s">
        <v>531</v>
      </c>
      <c r="U153" s="79" t="s">
        <v>532</v>
      </c>
      <c r="V153" s="79"/>
      <c r="W153" s="81">
        <v>42599</v>
      </c>
      <c r="X153" s="82">
        <v>1188</v>
      </c>
      <c r="Y153" s="82">
        <v>990</v>
      </c>
      <c r="Z153" s="82">
        <v>198</v>
      </c>
      <c r="AA153" s="82" t="s">
        <v>53</v>
      </c>
      <c r="AB153" s="82">
        <f>AC153+AD153</f>
        <v>1188</v>
      </c>
      <c r="AC153" s="82">
        <v>990</v>
      </c>
      <c r="AD153" s="82">
        <v>198</v>
      </c>
      <c r="AE153" s="82"/>
      <c r="AF153" s="79"/>
      <c r="AG153" s="82"/>
      <c r="AH153" s="82">
        <v>1188</v>
      </c>
      <c r="AI153" s="79" t="s">
        <v>57</v>
      </c>
      <c r="AJ153" s="79"/>
      <c r="AL153" s="79"/>
    </row>
    <row r="154" spans="1:38" s="83" customFormat="1" x14ac:dyDescent="0.25">
      <c r="A154" s="81"/>
      <c r="C154" s="79" t="s">
        <v>211</v>
      </c>
      <c r="F154" s="79" t="s">
        <v>1506</v>
      </c>
      <c r="H154" s="79" t="s">
        <v>490</v>
      </c>
      <c r="I154" s="79" t="s">
        <v>497</v>
      </c>
      <c r="J154" s="79"/>
      <c r="K154" s="79" t="s">
        <v>54</v>
      </c>
      <c r="L154" s="79" t="s">
        <v>1180</v>
      </c>
      <c r="M154" s="78">
        <v>42613</v>
      </c>
      <c r="N154" s="79" t="s">
        <v>47</v>
      </c>
      <c r="O154" s="79"/>
      <c r="P154" s="79"/>
      <c r="Q154" s="79" t="s">
        <v>209</v>
      </c>
      <c r="R154" s="79"/>
      <c r="S154" s="79"/>
      <c r="T154" s="79" t="s">
        <v>1181</v>
      </c>
      <c r="U154" s="79"/>
      <c r="V154" s="79"/>
      <c r="W154" s="81">
        <v>42613</v>
      </c>
      <c r="X154" s="82">
        <v>1188</v>
      </c>
      <c r="Y154" s="82">
        <v>990</v>
      </c>
      <c r="Z154" s="82">
        <v>198</v>
      </c>
      <c r="AA154" s="82" t="s">
        <v>53</v>
      </c>
      <c r="AB154" s="82">
        <v>1188</v>
      </c>
      <c r="AC154" s="82">
        <v>990</v>
      </c>
      <c r="AD154" s="82">
        <v>198</v>
      </c>
      <c r="AE154" s="82"/>
      <c r="AF154" s="79"/>
      <c r="AG154" s="82"/>
      <c r="AH154" s="82">
        <v>1188</v>
      </c>
      <c r="AI154" s="79" t="s">
        <v>57</v>
      </c>
      <c r="AJ154" s="79"/>
      <c r="AL154" s="79"/>
    </row>
    <row r="155" spans="1:38" s="83" customFormat="1" x14ac:dyDescent="0.25">
      <c r="A155" s="81"/>
      <c r="C155" s="79" t="s">
        <v>923</v>
      </c>
      <c r="F155" s="79" t="s">
        <v>1548</v>
      </c>
      <c r="H155" s="79" t="s">
        <v>490</v>
      </c>
      <c r="I155" s="117" t="s">
        <v>497</v>
      </c>
      <c r="J155" s="79"/>
      <c r="K155" s="79" t="s">
        <v>54</v>
      </c>
      <c r="L155" s="79" t="s">
        <v>1178</v>
      </c>
      <c r="M155" s="78">
        <v>42620</v>
      </c>
      <c r="N155" s="79" t="s">
        <v>47</v>
      </c>
      <c r="O155" s="79"/>
      <c r="P155" s="79"/>
      <c r="Q155" s="79" t="s">
        <v>209</v>
      </c>
      <c r="R155" s="79"/>
      <c r="S155" s="79"/>
      <c r="T155" s="79" t="s">
        <v>1179</v>
      </c>
      <c r="U155" s="79"/>
      <c r="V155" s="79"/>
      <c r="W155" s="81">
        <v>42620</v>
      </c>
      <c r="X155" s="82">
        <v>1188</v>
      </c>
      <c r="Y155" s="82">
        <v>990</v>
      </c>
      <c r="Z155" s="82">
        <v>198</v>
      </c>
      <c r="AA155" s="82" t="s">
        <v>53</v>
      </c>
      <c r="AB155" s="82">
        <v>1188</v>
      </c>
      <c r="AC155" s="82">
        <v>990</v>
      </c>
      <c r="AD155" s="82">
        <v>198</v>
      </c>
      <c r="AE155" s="82"/>
      <c r="AF155" s="79"/>
      <c r="AG155" s="82"/>
      <c r="AH155" s="82">
        <v>1188</v>
      </c>
      <c r="AI155" s="79" t="s">
        <v>57</v>
      </c>
      <c r="AJ155" s="79"/>
      <c r="AL155" s="79"/>
    </row>
    <row r="156" spans="1:38" s="83" customFormat="1" x14ac:dyDescent="0.25">
      <c r="A156" s="81"/>
      <c r="B156" s="129"/>
      <c r="C156" s="79" t="s">
        <v>285</v>
      </c>
      <c r="F156" s="79" t="s">
        <v>1507</v>
      </c>
      <c r="G156" s="129"/>
      <c r="H156" s="79" t="s">
        <v>490</v>
      </c>
      <c r="I156" s="79" t="s">
        <v>497</v>
      </c>
      <c r="J156" s="79"/>
      <c r="K156" s="79" t="s">
        <v>54</v>
      </c>
      <c r="L156" s="79" t="s">
        <v>1182</v>
      </c>
      <c r="M156" s="78">
        <v>42615</v>
      </c>
      <c r="N156" s="79" t="s">
        <v>47</v>
      </c>
      <c r="O156" s="79"/>
      <c r="P156" s="79"/>
      <c r="Q156" s="79" t="s">
        <v>192</v>
      </c>
      <c r="R156" s="79"/>
      <c r="S156" s="79"/>
      <c r="T156" s="79" t="s">
        <v>194</v>
      </c>
      <c r="U156" s="79"/>
      <c r="V156" s="79"/>
      <c r="W156" s="81">
        <v>42627</v>
      </c>
      <c r="X156" s="82">
        <v>1188</v>
      </c>
      <c r="Y156" s="82">
        <v>990</v>
      </c>
      <c r="Z156" s="82">
        <v>198</v>
      </c>
      <c r="AA156" s="82" t="s">
        <v>53</v>
      </c>
      <c r="AB156" s="82">
        <v>1188</v>
      </c>
      <c r="AC156" s="82">
        <v>990</v>
      </c>
      <c r="AD156" s="82">
        <v>198</v>
      </c>
      <c r="AE156" s="82"/>
      <c r="AF156" s="79"/>
      <c r="AG156" s="82"/>
      <c r="AH156" s="82">
        <v>1188</v>
      </c>
      <c r="AI156" s="79" t="s">
        <v>57</v>
      </c>
      <c r="AJ156" s="79"/>
      <c r="AL156" s="79"/>
    </row>
    <row r="157" spans="1:38" s="83" customFormat="1" x14ac:dyDescent="0.25">
      <c r="A157" s="81"/>
      <c r="C157" s="79" t="s">
        <v>211</v>
      </c>
      <c r="F157" s="79" t="s">
        <v>1508</v>
      </c>
      <c r="H157" s="79" t="s">
        <v>490</v>
      </c>
      <c r="I157" s="79" t="s">
        <v>497</v>
      </c>
      <c r="J157" s="79"/>
      <c r="K157" s="79" t="s">
        <v>54</v>
      </c>
      <c r="L157" s="79" t="s">
        <v>1195</v>
      </c>
      <c r="M157" s="100">
        <v>42629</v>
      </c>
      <c r="N157" s="79" t="s">
        <v>47</v>
      </c>
      <c r="O157" s="79" t="s">
        <v>48</v>
      </c>
      <c r="P157" s="79"/>
      <c r="Q157" s="79" t="s">
        <v>231</v>
      </c>
      <c r="R157" s="79" t="s">
        <v>231</v>
      </c>
      <c r="S157" s="79"/>
      <c r="T157" s="79" t="s">
        <v>1196</v>
      </c>
      <c r="U157" s="79" t="s">
        <v>1197</v>
      </c>
      <c r="V157" s="79"/>
      <c r="W157" s="81">
        <v>42641</v>
      </c>
      <c r="X157" s="82">
        <v>1188</v>
      </c>
      <c r="Y157" s="82">
        <v>990</v>
      </c>
      <c r="Z157" s="82">
        <v>198</v>
      </c>
      <c r="AA157" s="83" t="s">
        <v>53</v>
      </c>
      <c r="AB157" s="83">
        <v>1188</v>
      </c>
      <c r="AC157" s="82">
        <v>990</v>
      </c>
      <c r="AD157" s="82">
        <v>198</v>
      </c>
      <c r="AE157" s="82"/>
      <c r="AF157" s="79"/>
      <c r="AG157" s="82"/>
      <c r="AH157" s="82">
        <v>1188</v>
      </c>
      <c r="AI157" s="79" t="s">
        <v>57</v>
      </c>
      <c r="AJ157" s="79"/>
      <c r="AL157" s="79"/>
    </row>
    <row r="158" spans="1:38" s="83" customFormat="1" x14ac:dyDescent="0.25">
      <c r="A158" s="81"/>
      <c r="C158" s="79" t="s">
        <v>190</v>
      </c>
      <c r="F158" s="79" t="s">
        <v>1512</v>
      </c>
      <c r="H158" s="79" t="s">
        <v>490</v>
      </c>
      <c r="I158" s="79" t="s">
        <v>497</v>
      </c>
      <c r="J158" s="79"/>
      <c r="K158" s="79" t="s">
        <v>54</v>
      </c>
      <c r="L158" s="79" t="s">
        <v>1321</v>
      </c>
      <c r="M158" s="78">
        <v>42688</v>
      </c>
      <c r="N158" s="79" t="s">
        <v>47</v>
      </c>
      <c r="O158" s="79"/>
      <c r="P158" s="79"/>
      <c r="Q158" s="79" t="s">
        <v>231</v>
      </c>
      <c r="R158" s="79"/>
      <c r="S158" s="79"/>
      <c r="T158" s="79" t="s">
        <v>1322</v>
      </c>
      <c r="U158" s="79"/>
      <c r="V158" s="79"/>
      <c r="W158" s="81">
        <v>42724</v>
      </c>
      <c r="X158" s="82">
        <v>1188</v>
      </c>
      <c r="Y158" s="82">
        <v>990</v>
      </c>
      <c r="Z158" s="82">
        <v>198</v>
      </c>
      <c r="AA158" s="83" t="s">
        <v>53</v>
      </c>
      <c r="AB158" s="82">
        <v>1188</v>
      </c>
      <c r="AC158" s="82">
        <v>990</v>
      </c>
      <c r="AD158" s="82">
        <v>198</v>
      </c>
      <c r="AE158" s="82"/>
      <c r="AF158" s="79"/>
      <c r="AG158" s="82"/>
      <c r="AH158" s="82">
        <v>1188</v>
      </c>
      <c r="AI158" s="79" t="s">
        <v>57</v>
      </c>
      <c r="AJ158" s="79"/>
      <c r="AL158" s="79"/>
    </row>
    <row r="159" spans="1:38" s="83" customFormat="1" x14ac:dyDescent="0.25">
      <c r="A159" s="81"/>
      <c r="C159" s="79" t="s">
        <v>240</v>
      </c>
      <c r="F159" s="86" t="s">
        <v>1510</v>
      </c>
      <c r="H159" s="79" t="s">
        <v>490</v>
      </c>
      <c r="I159" s="79" t="s">
        <v>497</v>
      </c>
      <c r="J159" s="79"/>
      <c r="K159" s="79" t="s">
        <v>54</v>
      </c>
      <c r="L159" s="79" t="s">
        <v>1250</v>
      </c>
      <c r="M159" s="78">
        <v>42692</v>
      </c>
      <c r="N159" s="79" t="s">
        <v>47</v>
      </c>
      <c r="O159" s="79" t="s">
        <v>47</v>
      </c>
      <c r="P159" s="79"/>
      <c r="Q159" s="79" t="s">
        <v>192</v>
      </c>
      <c r="R159" s="79" t="s">
        <v>192</v>
      </c>
      <c r="S159" s="79"/>
      <c r="T159" s="79" t="s">
        <v>910</v>
      </c>
      <c r="U159" s="79" t="s">
        <v>532</v>
      </c>
      <c r="V159" s="79"/>
      <c r="W159" s="81">
        <v>42704</v>
      </c>
      <c r="X159" s="82">
        <v>1188</v>
      </c>
      <c r="Y159" s="82">
        <v>990</v>
      </c>
      <c r="Z159" s="82">
        <v>198</v>
      </c>
      <c r="AA159" s="83" t="s">
        <v>53</v>
      </c>
      <c r="AB159" s="82">
        <v>1188</v>
      </c>
      <c r="AC159" s="82">
        <v>990</v>
      </c>
      <c r="AD159" s="82">
        <v>198</v>
      </c>
      <c r="AE159" s="82"/>
      <c r="AF159" s="79"/>
      <c r="AG159" s="82"/>
      <c r="AH159" s="82">
        <v>1188</v>
      </c>
      <c r="AI159" s="79" t="s">
        <v>57</v>
      </c>
      <c r="AJ159" s="79"/>
      <c r="AL159" s="79"/>
    </row>
    <row r="160" spans="1:38" s="83" customFormat="1" x14ac:dyDescent="0.25">
      <c r="A160" s="81"/>
      <c r="C160" s="79" t="s">
        <v>285</v>
      </c>
      <c r="F160" s="79" t="s">
        <v>1513</v>
      </c>
      <c r="G160" s="129"/>
      <c r="H160" s="79" t="s">
        <v>490</v>
      </c>
      <c r="I160" s="79" t="s">
        <v>497</v>
      </c>
      <c r="J160" s="79"/>
      <c r="K160" s="79" t="s">
        <v>54</v>
      </c>
      <c r="L160" s="98" t="s">
        <v>1362</v>
      </c>
      <c r="M160" s="78">
        <v>42711</v>
      </c>
      <c r="N160" s="79" t="s">
        <v>47</v>
      </c>
      <c r="O160" s="79" t="s">
        <v>47</v>
      </c>
      <c r="P160" s="79"/>
      <c r="Q160" s="79" t="s">
        <v>192</v>
      </c>
      <c r="R160" s="79" t="s">
        <v>192</v>
      </c>
      <c r="S160" s="79"/>
      <c r="T160" s="79" t="s">
        <v>684</v>
      </c>
      <c r="U160" s="79" t="s">
        <v>685</v>
      </c>
      <c r="V160" s="79"/>
      <c r="W160" s="81">
        <v>42724</v>
      </c>
      <c r="X160" s="82">
        <v>1188</v>
      </c>
      <c r="Y160" s="82">
        <v>990</v>
      </c>
      <c r="Z160" s="82">
        <v>198</v>
      </c>
      <c r="AA160" s="83" t="s">
        <v>53</v>
      </c>
      <c r="AB160" s="82">
        <v>1188</v>
      </c>
      <c r="AC160" s="82">
        <v>990</v>
      </c>
      <c r="AD160" s="82">
        <v>198</v>
      </c>
      <c r="AE160" s="82"/>
      <c r="AF160" s="79"/>
      <c r="AG160" s="82"/>
      <c r="AH160" s="112">
        <v>1188</v>
      </c>
      <c r="AI160" s="79" t="s">
        <v>57</v>
      </c>
      <c r="AJ160" s="79"/>
      <c r="AL160" s="79"/>
    </row>
    <row r="161" spans="1:38" s="83" customFormat="1" x14ac:dyDescent="0.25">
      <c r="A161" s="81"/>
      <c r="C161" s="79" t="s">
        <v>156</v>
      </c>
      <c r="F161" s="79" t="s">
        <v>1502</v>
      </c>
      <c r="G161" s="127"/>
      <c r="H161" s="79" t="s">
        <v>490</v>
      </c>
      <c r="I161" s="79" t="s">
        <v>497</v>
      </c>
      <c r="J161" s="84"/>
      <c r="K161" s="79" t="s">
        <v>54</v>
      </c>
      <c r="L161" s="79" t="s">
        <v>1402</v>
      </c>
      <c r="M161" s="78">
        <v>42711</v>
      </c>
      <c r="N161" s="79" t="s">
        <v>47</v>
      </c>
      <c r="O161" s="79"/>
      <c r="P161" s="79"/>
      <c r="Q161" s="79" t="s">
        <v>49</v>
      </c>
      <c r="R161" s="79"/>
      <c r="S161" s="79"/>
      <c r="T161" s="79" t="s">
        <v>1403</v>
      </c>
      <c r="U161" s="79"/>
      <c r="V161" s="79"/>
      <c r="W161" s="81">
        <v>42740</v>
      </c>
      <c r="X161" s="82">
        <v>1188</v>
      </c>
      <c r="Y161" s="82">
        <v>990</v>
      </c>
      <c r="Z161" s="82">
        <v>198</v>
      </c>
      <c r="AA161" s="83" t="s">
        <v>53</v>
      </c>
      <c r="AB161" s="82">
        <v>1188</v>
      </c>
      <c r="AC161" s="82">
        <v>990</v>
      </c>
      <c r="AD161" s="82">
        <v>198</v>
      </c>
      <c r="AE161" s="82"/>
      <c r="AF161" s="79"/>
      <c r="AG161" s="82"/>
      <c r="AH161" s="82">
        <v>1188</v>
      </c>
      <c r="AI161" s="79" t="s">
        <v>57</v>
      </c>
      <c r="AJ161" s="79"/>
      <c r="AL161" s="79"/>
    </row>
    <row r="162" spans="1:38" s="83" customFormat="1" x14ac:dyDescent="0.25">
      <c r="A162" s="81"/>
      <c r="C162" s="79" t="s">
        <v>139</v>
      </c>
      <c r="F162" s="79" t="s">
        <v>1503</v>
      </c>
      <c r="H162" s="79" t="s">
        <v>490</v>
      </c>
      <c r="I162" s="79" t="s">
        <v>497</v>
      </c>
      <c r="J162" s="79"/>
      <c r="K162" s="79" t="s">
        <v>54</v>
      </c>
      <c r="L162" s="79" t="s">
        <v>1397</v>
      </c>
      <c r="M162" s="78">
        <v>42718</v>
      </c>
      <c r="N162" s="79" t="s">
        <v>47</v>
      </c>
      <c r="O162" s="79"/>
      <c r="P162" s="79"/>
      <c r="Q162" s="79" t="s">
        <v>49</v>
      </c>
      <c r="R162" s="79"/>
      <c r="S162" s="79"/>
      <c r="T162" s="79" t="s">
        <v>1398</v>
      </c>
      <c r="U162" s="79"/>
      <c r="V162" s="79"/>
      <c r="W162" s="81">
        <v>42740</v>
      </c>
      <c r="X162" s="82">
        <v>1188</v>
      </c>
      <c r="Y162" s="82">
        <v>990</v>
      </c>
      <c r="Z162" s="82">
        <v>198</v>
      </c>
      <c r="AA162" s="83" t="s">
        <v>53</v>
      </c>
      <c r="AB162" s="82">
        <v>1188</v>
      </c>
      <c r="AC162" s="82">
        <v>990</v>
      </c>
      <c r="AD162" s="82">
        <v>198</v>
      </c>
      <c r="AE162" s="82"/>
      <c r="AF162" s="79"/>
      <c r="AG162" s="82"/>
      <c r="AH162" s="112">
        <v>1188</v>
      </c>
      <c r="AI162" s="79" t="s">
        <v>57</v>
      </c>
      <c r="AJ162" s="79"/>
      <c r="AL162" s="79"/>
    </row>
    <row r="163" spans="1:38" s="83" customFormat="1" x14ac:dyDescent="0.25">
      <c r="A163" s="81"/>
      <c r="C163" s="79" t="s">
        <v>139</v>
      </c>
      <c r="F163" s="79" t="s">
        <v>1514</v>
      </c>
      <c r="H163" s="79" t="s">
        <v>490</v>
      </c>
      <c r="I163" s="79" t="s">
        <v>497</v>
      </c>
      <c r="J163" s="92"/>
      <c r="K163" s="79" t="s">
        <v>54</v>
      </c>
      <c r="L163" s="79" t="s">
        <v>1373</v>
      </c>
      <c r="M163" s="78">
        <v>42724</v>
      </c>
      <c r="N163" s="79" t="s">
        <v>47</v>
      </c>
      <c r="O163" s="79"/>
      <c r="P163" s="79"/>
      <c r="Q163" s="79" t="s">
        <v>49</v>
      </c>
      <c r="R163" s="79"/>
      <c r="S163" s="79"/>
      <c r="T163" s="79" t="s">
        <v>1374</v>
      </c>
      <c r="U163" s="79"/>
      <c r="V163" s="79"/>
      <c r="W163" s="81">
        <v>42740</v>
      </c>
      <c r="X163" s="82">
        <v>1188</v>
      </c>
      <c r="Y163" s="82">
        <v>990</v>
      </c>
      <c r="Z163" s="82">
        <v>198</v>
      </c>
      <c r="AA163" s="83" t="s">
        <v>53</v>
      </c>
      <c r="AB163" s="82">
        <v>1188</v>
      </c>
      <c r="AC163" s="82">
        <v>990</v>
      </c>
      <c r="AD163" s="82">
        <v>198</v>
      </c>
      <c r="AE163" s="82"/>
      <c r="AF163" s="79"/>
      <c r="AG163" s="82"/>
      <c r="AH163" s="82">
        <v>1188</v>
      </c>
      <c r="AI163" s="79" t="s">
        <v>57</v>
      </c>
      <c r="AJ163" s="79"/>
      <c r="AL163" s="79"/>
    </row>
    <row r="164" spans="1:38" s="83" customFormat="1" x14ac:dyDescent="0.25">
      <c r="A164" s="81"/>
      <c r="C164" s="79" t="s">
        <v>204</v>
      </c>
      <c r="D164" s="83" t="s">
        <v>533</v>
      </c>
      <c r="F164" s="79" t="s">
        <v>534</v>
      </c>
      <c r="H164" s="79" t="s">
        <v>490</v>
      </c>
      <c r="I164" s="79" t="s">
        <v>535</v>
      </c>
      <c r="J164" s="79"/>
      <c r="K164" s="79" t="s">
        <v>54</v>
      </c>
      <c r="L164" s="79" t="s">
        <v>536</v>
      </c>
      <c r="M164" s="78">
        <v>42528</v>
      </c>
      <c r="N164" s="79" t="s">
        <v>47</v>
      </c>
      <c r="O164" s="79" t="s">
        <v>47</v>
      </c>
      <c r="P164" s="79"/>
      <c r="Q164" s="79" t="s">
        <v>201</v>
      </c>
      <c r="R164" s="79" t="s">
        <v>209</v>
      </c>
      <c r="S164" s="79"/>
      <c r="T164" s="79" t="s">
        <v>537</v>
      </c>
      <c r="U164" s="79" t="s">
        <v>538</v>
      </c>
      <c r="V164" s="79"/>
      <c r="W164" s="81">
        <v>42508</v>
      </c>
      <c r="X164" s="82">
        <v>2880</v>
      </c>
      <c r="Y164" s="82">
        <v>2400</v>
      </c>
      <c r="Z164" s="82">
        <v>480</v>
      </c>
      <c r="AA164" s="82" t="s">
        <v>53</v>
      </c>
      <c r="AB164" s="82">
        <f>AC164+AD164</f>
        <v>2880</v>
      </c>
      <c r="AC164" s="82">
        <v>2400</v>
      </c>
      <c r="AD164" s="82">
        <v>480</v>
      </c>
      <c r="AE164" s="82"/>
      <c r="AF164" s="79"/>
      <c r="AG164" s="82"/>
      <c r="AH164" s="82">
        <v>2880</v>
      </c>
      <c r="AI164" s="79" t="s">
        <v>57</v>
      </c>
      <c r="AJ164" s="79"/>
      <c r="AL164" s="79"/>
    </row>
    <row r="165" spans="1:38" s="72" customFormat="1" x14ac:dyDescent="0.25">
      <c r="A165" s="140"/>
      <c r="B165" s="140"/>
      <c r="C165" s="142"/>
      <c r="D165" s="140"/>
      <c r="E165" s="122"/>
      <c r="F165" s="142" t="s">
        <v>1597</v>
      </c>
      <c r="G165" s="140"/>
      <c r="H165" s="142" t="s">
        <v>539</v>
      </c>
      <c r="I165" s="142" t="s">
        <v>1572</v>
      </c>
      <c r="J165" s="142"/>
      <c r="K165" s="145" t="s">
        <v>46</v>
      </c>
      <c r="L165" s="142" t="s">
        <v>1598</v>
      </c>
      <c r="M165" s="145">
        <v>42452</v>
      </c>
      <c r="N165" s="142"/>
      <c r="O165" s="142"/>
      <c r="P165" s="142"/>
      <c r="Q165" s="142"/>
      <c r="R165" s="142"/>
      <c r="S165" s="142"/>
      <c r="T165" s="142"/>
      <c r="U165" s="142"/>
      <c r="V165" s="142"/>
      <c r="W165" s="140" t="s">
        <v>1639</v>
      </c>
      <c r="X165" s="140"/>
      <c r="Y165" s="140"/>
      <c r="Z165" s="140"/>
      <c r="AA165" s="140"/>
      <c r="AB165" s="140">
        <v>1632</v>
      </c>
      <c r="AC165" s="140"/>
      <c r="AD165" s="140"/>
      <c r="AE165" s="140"/>
      <c r="AF165" s="142" t="s">
        <v>1539</v>
      </c>
      <c r="AG165" s="140"/>
      <c r="AH165" s="140"/>
      <c r="AI165" s="142" t="s">
        <v>58</v>
      </c>
      <c r="AJ165" s="74"/>
      <c r="AL165" s="74"/>
    </row>
    <row r="166" spans="1:38" s="83" customFormat="1" x14ac:dyDescent="0.25">
      <c r="A166" s="81"/>
      <c r="C166" s="79" t="s">
        <v>196</v>
      </c>
      <c r="F166" s="79" t="s">
        <v>542</v>
      </c>
      <c r="H166" s="79" t="s">
        <v>539</v>
      </c>
      <c r="I166" s="79" t="s">
        <v>540</v>
      </c>
      <c r="J166" s="79"/>
      <c r="K166" s="79" t="s">
        <v>46</v>
      </c>
      <c r="L166" s="79" t="s">
        <v>543</v>
      </c>
      <c r="M166" s="78">
        <v>42317</v>
      </c>
      <c r="N166" s="79" t="s">
        <v>47</v>
      </c>
      <c r="O166" s="79"/>
      <c r="P166" s="79"/>
      <c r="Q166" s="79" t="s">
        <v>192</v>
      </c>
      <c r="R166" s="79"/>
      <c r="S166" s="79"/>
      <c r="T166" s="79" t="s">
        <v>541</v>
      </c>
      <c r="U166" s="79" t="s">
        <v>544</v>
      </c>
      <c r="V166" s="79"/>
      <c r="W166" s="81">
        <v>42515</v>
      </c>
      <c r="X166" s="82">
        <v>1632</v>
      </c>
      <c r="Y166" s="82">
        <v>1360</v>
      </c>
      <c r="Z166" s="82">
        <v>272</v>
      </c>
      <c r="AA166" s="83" t="s">
        <v>53</v>
      </c>
      <c r="AB166" s="82">
        <f>AC166+AD166</f>
        <v>1632</v>
      </c>
      <c r="AC166" s="82">
        <v>1360</v>
      </c>
      <c r="AD166" s="82">
        <v>272</v>
      </c>
      <c r="AE166" s="82"/>
      <c r="AF166" s="79" t="s">
        <v>1539</v>
      </c>
      <c r="AG166" s="82"/>
      <c r="AH166" s="82">
        <v>1632</v>
      </c>
      <c r="AI166" s="79" t="s">
        <v>57</v>
      </c>
      <c r="AJ166" s="79"/>
      <c r="AL166" s="79"/>
    </row>
    <row r="167" spans="1:38" s="72" customFormat="1" x14ac:dyDescent="0.25">
      <c r="A167" s="105"/>
      <c r="B167" s="134"/>
      <c r="C167" s="104" t="s">
        <v>196</v>
      </c>
      <c r="D167" s="134"/>
      <c r="E167" s="134"/>
      <c r="F167" s="104" t="s">
        <v>545</v>
      </c>
      <c r="G167" s="134"/>
      <c r="H167" s="104" t="s">
        <v>539</v>
      </c>
      <c r="I167" s="104" t="s">
        <v>540</v>
      </c>
      <c r="J167" s="104"/>
      <c r="K167" s="104" t="s">
        <v>46</v>
      </c>
      <c r="L167" s="104" t="s">
        <v>546</v>
      </c>
      <c r="M167" s="103">
        <v>42424</v>
      </c>
      <c r="N167" s="104" t="s">
        <v>47</v>
      </c>
      <c r="O167" s="104"/>
      <c r="P167" s="104"/>
      <c r="Q167" s="104" t="s">
        <v>192</v>
      </c>
      <c r="R167" s="104"/>
      <c r="S167" s="104"/>
      <c r="T167" s="104" t="s">
        <v>547</v>
      </c>
      <c r="U167" s="104"/>
      <c r="V167" s="104"/>
      <c r="W167" s="105">
        <v>42434</v>
      </c>
      <c r="X167" s="106"/>
      <c r="Y167" s="106"/>
      <c r="Z167" s="106"/>
      <c r="AA167" s="106"/>
      <c r="AB167" s="73">
        <v>1920</v>
      </c>
      <c r="AC167" s="73">
        <v>1600</v>
      </c>
      <c r="AD167" s="73">
        <v>320</v>
      </c>
      <c r="AE167" s="106"/>
      <c r="AF167" s="74" t="s">
        <v>1539</v>
      </c>
      <c r="AG167" s="106"/>
      <c r="AH167" s="106"/>
      <c r="AI167" s="104" t="s">
        <v>57</v>
      </c>
      <c r="AJ167" s="74"/>
      <c r="AK167" s="134"/>
      <c r="AL167" s="74"/>
    </row>
    <row r="168" spans="1:38" s="72" customFormat="1" x14ac:dyDescent="0.25">
      <c r="A168" s="140"/>
      <c r="B168" s="140"/>
      <c r="C168" s="142"/>
      <c r="D168" s="140"/>
      <c r="E168" s="122"/>
      <c r="F168" s="142" t="s">
        <v>1588</v>
      </c>
      <c r="G168" s="140"/>
      <c r="H168" s="142" t="s">
        <v>539</v>
      </c>
      <c r="I168" s="142" t="s">
        <v>1589</v>
      </c>
      <c r="J168" s="142"/>
      <c r="K168" s="145" t="s">
        <v>46</v>
      </c>
      <c r="L168" s="142" t="s">
        <v>1590</v>
      </c>
      <c r="M168" s="145">
        <v>42473</v>
      </c>
      <c r="N168" s="142"/>
      <c r="O168" s="142"/>
      <c r="P168" s="142"/>
      <c r="Q168" s="142" t="s">
        <v>192</v>
      </c>
      <c r="R168" s="142" t="s">
        <v>192</v>
      </c>
      <c r="S168" s="142"/>
      <c r="T168" s="142"/>
      <c r="U168" s="142"/>
      <c r="V168" s="142"/>
      <c r="W168" s="140" t="s">
        <v>1640</v>
      </c>
      <c r="X168" s="140"/>
      <c r="Y168" s="140"/>
      <c r="Z168" s="140"/>
      <c r="AA168" s="140"/>
      <c r="AB168" s="140">
        <v>1632</v>
      </c>
      <c r="AC168" s="140"/>
      <c r="AD168" s="140"/>
      <c r="AE168" s="140"/>
      <c r="AF168" s="142" t="s">
        <v>1539</v>
      </c>
      <c r="AG168" s="140"/>
      <c r="AH168" s="140"/>
      <c r="AI168" s="142" t="s">
        <v>57</v>
      </c>
      <c r="AJ168" s="74"/>
      <c r="AL168" s="74"/>
    </row>
    <row r="169" spans="1:38" s="72" customFormat="1" x14ac:dyDescent="0.25">
      <c r="A169" s="140"/>
      <c r="B169" s="140"/>
      <c r="C169" s="142"/>
      <c r="D169" s="140"/>
      <c r="E169" s="122"/>
      <c r="F169" s="142" t="s">
        <v>1583</v>
      </c>
      <c r="G169" s="140"/>
      <c r="H169" s="142" t="s">
        <v>539</v>
      </c>
      <c r="I169" s="142" t="s">
        <v>1584</v>
      </c>
      <c r="J169" s="142"/>
      <c r="K169" s="145" t="s">
        <v>46</v>
      </c>
      <c r="L169" s="142" t="s">
        <v>1585</v>
      </c>
      <c r="M169" s="145">
        <v>42506</v>
      </c>
      <c r="N169" s="142"/>
      <c r="O169" s="142"/>
      <c r="P169" s="142"/>
      <c r="Q169" s="142"/>
      <c r="R169" s="142"/>
      <c r="S169" s="142"/>
      <c r="T169" s="142"/>
      <c r="U169" s="142"/>
      <c r="V169" s="142"/>
      <c r="W169" s="140" t="s">
        <v>1640</v>
      </c>
      <c r="X169" s="140"/>
      <c r="Y169" s="140"/>
      <c r="Z169" s="140"/>
      <c r="AA169" s="140"/>
      <c r="AB169" s="140">
        <v>1632</v>
      </c>
      <c r="AC169" s="140"/>
      <c r="AD169" s="140"/>
      <c r="AE169" s="140"/>
      <c r="AF169" s="142" t="s">
        <v>1539</v>
      </c>
      <c r="AG169" s="140"/>
      <c r="AH169" s="140"/>
      <c r="AI169" s="142" t="s">
        <v>58</v>
      </c>
      <c r="AJ169" s="74"/>
      <c r="AL169" s="74"/>
    </row>
    <row r="170" spans="1:38" s="72" customFormat="1" x14ac:dyDescent="0.25">
      <c r="A170" s="140"/>
      <c r="B170" s="140"/>
      <c r="C170" s="142"/>
      <c r="D170" s="140"/>
      <c r="E170" s="122"/>
      <c r="F170" s="142" t="s">
        <v>1613</v>
      </c>
      <c r="G170" s="140"/>
      <c r="H170" s="142" t="s">
        <v>539</v>
      </c>
      <c r="I170" s="142" t="s">
        <v>1614</v>
      </c>
      <c r="J170" s="142"/>
      <c r="K170" s="145" t="s">
        <v>46</v>
      </c>
      <c r="L170" s="142" t="s">
        <v>1615</v>
      </c>
      <c r="M170" s="145">
        <v>42411</v>
      </c>
      <c r="N170" s="142"/>
      <c r="O170" s="142"/>
      <c r="P170" s="142"/>
      <c r="Q170" s="142" t="s">
        <v>192</v>
      </c>
      <c r="R170" s="142"/>
      <c r="S170" s="142"/>
      <c r="T170" s="142"/>
      <c r="U170" s="142"/>
      <c r="V170" s="142"/>
      <c r="W170" s="140" t="s">
        <v>1640</v>
      </c>
      <c r="X170" s="140"/>
      <c r="Y170" s="140"/>
      <c r="Z170" s="140"/>
      <c r="AA170" s="140"/>
      <c r="AB170" s="140">
        <v>1632</v>
      </c>
      <c r="AC170" s="140"/>
      <c r="AD170" s="140"/>
      <c r="AE170" s="140"/>
      <c r="AF170" s="142" t="s">
        <v>1539</v>
      </c>
      <c r="AG170" s="140"/>
      <c r="AH170" s="140"/>
      <c r="AI170" s="142" t="s">
        <v>58</v>
      </c>
      <c r="AJ170" s="74"/>
      <c r="AL170" s="74"/>
    </row>
    <row r="171" spans="1:38" s="72" customFormat="1" x14ac:dyDescent="0.25">
      <c r="A171" s="76"/>
      <c r="C171" s="74" t="s">
        <v>196</v>
      </c>
      <c r="F171" s="74" t="s">
        <v>550</v>
      </c>
      <c r="H171" s="74" t="s">
        <v>539</v>
      </c>
      <c r="I171" s="74" t="s">
        <v>551</v>
      </c>
      <c r="J171" s="74"/>
      <c r="K171" s="74" t="s">
        <v>46</v>
      </c>
      <c r="L171" s="74" t="s">
        <v>1451</v>
      </c>
      <c r="M171" s="94">
        <v>42438</v>
      </c>
      <c r="N171" s="74" t="s">
        <v>47</v>
      </c>
      <c r="O171" s="74" t="s">
        <v>47</v>
      </c>
      <c r="P171" s="74"/>
      <c r="Q171" s="74" t="s">
        <v>192</v>
      </c>
      <c r="R171" s="74" t="s">
        <v>192</v>
      </c>
      <c r="S171" s="74"/>
      <c r="T171" s="74" t="s">
        <v>552</v>
      </c>
      <c r="U171" s="74" t="s">
        <v>397</v>
      </c>
      <c r="V171" s="74"/>
      <c r="W171" s="76">
        <v>42438</v>
      </c>
      <c r="X171" s="73"/>
      <c r="Y171" s="73"/>
      <c r="Z171" s="73"/>
      <c r="AA171" s="73"/>
      <c r="AB171" s="73">
        <v>1920</v>
      </c>
      <c r="AC171" s="73">
        <v>1600</v>
      </c>
      <c r="AD171" s="73">
        <v>320</v>
      </c>
      <c r="AE171" s="73"/>
      <c r="AF171" s="74" t="s">
        <v>1539</v>
      </c>
      <c r="AG171" s="73"/>
      <c r="AH171" s="73"/>
      <c r="AI171" s="74" t="s">
        <v>57</v>
      </c>
      <c r="AJ171" s="74"/>
      <c r="AL171" s="74"/>
    </row>
    <row r="172" spans="1:38" s="72" customFormat="1" x14ac:dyDescent="0.25">
      <c r="A172" s="76"/>
      <c r="C172" s="74" t="s">
        <v>240</v>
      </c>
      <c r="F172" s="74" t="s">
        <v>553</v>
      </c>
      <c r="H172" s="74" t="s">
        <v>539</v>
      </c>
      <c r="I172" s="74" t="s">
        <v>1570</v>
      </c>
      <c r="J172" s="74"/>
      <c r="K172" s="74" t="s">
        <v>46</v>
      </c>
      <c r="L172" s="74" t="s">
        <v>554</v>
      </c>
      <c r="M172" s="94">
        <v>42374</v>
      </c>
      <c r="N172" s="74" t="s">
        <v>47</v>
      </c>
      <c r="O172" s="74"/>
      <c r="P172" s="74"/>
      <c r="Q172" s="74" t="s">
        <v>192</v>
      </c>
      <c r="R172" s="74" t="s">
        <v>192</v>
      </c>
      <c r="S172" s="74" t="s">
        <v>191</v>
      </c>
      <c r="T172" s="74" t="s">
        <v>434</v>
      </c>
      <c r="U172" s="74" t="s">
        <v>435</v>
      </c>
      <c r="V172" s="74" t="s">
        <v>555</v>
      </c>
      <c r="W172" s="76">
        <v>42425</v>
      </c>
      <c r="X172" s="73"/>
      <c r="AB172" s="73">
        <v>1920</v>
      </c>
      <c r="AC172" s="73">
        <v>1600</v>
      </c>
      <c r="AD172" s="73">
        <v>320</v>
      </c>
      <c r="AF172" s="74" t="s">
        <v>1539</v>
      </c>
      <c r="AH172" s="73"/>
      <c r="AI172" s="74" t="s">
        <v>57</v>
      </c>
      <c r="AJ172" s="74"/>
      <c r="AL172" s="74"/>
    </row>
    <row r="173" spans="1:38" s="72" customFormat="1" x14ac:dyDescent="0.25">
      <c r="A173" s="140"/>
      <c r="B173" s="140"/>
      <c r="C173" s="142"/>
      <c r="D173" s="140"/>
      <c r="E173" s="122"/>
      <c r="F173" s="142" t="s">
        <v>1599</v>
      </c>
      <c r="G173" s="140"/>
      <c r="H173" s="142" t="s">
        <v>539</v>
      </c>
      <c r="I173" s="142" t="s">
        <v>1579</v>
      </c>
      <c r="J173" s="142"/>
      <c r="K173" s="145" t="s">
        <v>46</v>
      </c>
      <c r="L173" s="142" t="s">
        <v>1600</v>
      </c>
      <c r="M173" s="145">
        <v>42500</v>
      </c>
      <c r="N173" s="142"/>
      <c r="O173" s="142"/>
      <c r="P173" s="142"/>
      <c r="Q173" s="142" t="s">
        <v>192</v>
      </c>
      <c r="R173" s="142"/>
      <c r="S173" s="142"/>
      <c r="T173" s="142"/>
      <c r="U173" s="142"/>
      <c r="V173" s="142"/>
      <c r="W173" s="140" t="s">
        <v>1640</v>
      </c>
      <c r="X173" s="140"/>
      <c r="Y173" s="140"/>
      <c r="Z173" s="140"/>
      <c r="AA173" s="140"/>
      <c r="AB173" s="140">
        <v>1632</v>
      </c>
      <c r="AC173" s="140"/>
      <c r="AD173" s="140"/>
      <c r="AE173" s="140"/>
      <c r="AF173" s="142" t="s">
        <v>1539</v>
      </c>
      <c r="AG173" s="140"/>
      <c r="AH173" s="140"/>
      <c r="AI173" s="142" t="s">
        <v>57</v>
      </c>
      <c r="AJ173" s="74"/>
      <c r="AL173" s="74"/>
    </row>
    <row r="174" spans="1:38" s="72" customFormat="1" x14ac:dyDescent="0.25">
      <c r="A174" s="140"/>
      <c r="B174" s="140"/>
      <c r="C174" s="142"/>
      <c r="D174" s="140"/>
      <c r="E174" s="122"/>
      <c r="F174" s="142" t="s">
        <v>1578</v>
      </c>
      <c r="G174" s="140"/>
      <c r="H174" s="142" t="s">
        <v>539</v>
      </c>
      <c r="I174" s="142" t="s">
        <v>1579</v>
      </c>
      <c r="J174" s="142"/>
      <c r="K174" s="145" t="s">
        <v>46</v>
      </c>
      <c r="L174" s="142" t="s">
        <v>1580</v>
      </c>
      <c r="M174" s="145">
        <v>42597</v>
      </c>
      <c r="N174" s="142"/>
      <c r="O174" s="142"/>
      <c r="P174" s="142"/>
      <c r="Q174" s="142"/>
      <c r="R174" s="142" t="s">
        <v>231</v>
      </c>
      <c r="S174" s="142"/>
      <c r="T174" s="142"/>
      <c r="U174" s="142"/>
      <c r="V174" s="142"/>
      <c r="W174" s="140" t="s">
        <v>1640</v>
      </c>
      <c r="X174" s="140"/>
      <c r="Y174" s="140"/>
      <c r="Z174" s="140"/>
      <c r="AA174" s="140"/>
      <c r="AB174" s="140">
        <v>1632</v>
      </c>
      <c r="AC174" s="140"/>
      <c r="AD174" s="140"/>
      <c r="AE174" s="140"/>
      <c r="AF174" s="142" t="s">
        <v>1539</v>
      </c>
      <c r="AG174" s="140"/>
      <c r="AH174" s="140"/>
      <c r="AI174" s="142" t="s">
        <v>57</v>
      </c>
      <c r="AJ174" s="74"/>
      <c r="AL174" s="74"/>
    </row>
    <row r="175" spans="1:38" s="72" customFormat="1" x14ac:dyDescent="0.25">
      <c r="A175" s="140"/>
      <c r="B175" s="140"/>
      <c r="C175" s="142"/>
      <c r="D175" s="140"/>
      <c r="E175" s="122"/>
      <c r="F175" s="142" t="s">
        <v>1618</v>
      </c>
      <c r="G175" s="140"/>
      <c r="H175" s="142" t="s">
        <v>539</v>
      </c>
      <c r="I175" s="142" t="s">
        <v>1619</v>
      </c>
      <c r="J175" s="142"/>
      <c r="K175" s="145" t="s">
        <v>46</v>
      </c>
      <c r="L175" s="142" t="s">
        <v>1620</v>
      </c>
      <c r="M175" s="145">
        <v>42635</v>
      </c>
      <c r="N175" s="142"/>
      <c r="O175" s="142"/>
      <c r="P175" s="142"/>
      <c r="Q175" s="142"/>
      <c r="R175" s="142" t="s">
        <v>49</v>
      </c>
      <c r="S175" s="142"/>
      <c r="T175" s="142"/>
      <c r="U175" s="142"/>
      <c r="V175" s="142"/>
      <c r="W175" s="140" t="s">
        <v>1640</v>
      </c>
      <c r="X175" s="140"/>
      <c r="Y175" s="140"/>
      <c r="Z175" s="140"/>
      <c r="AA175" s="140"/>
      <c r="AB175" s="140">
        <v>1632</v>
      </c>
      <c r="AC175" s="140"/>
      <c r="AD175" s="140"/>
      <c r="AE175" s="140"/>
      <c r="AF175" s="142" t="s">
        <v>1539</v>
      </c>
      <c r="AG175" s="140"/>
      <c r="AH175" s="140"/>
      <c r="AI175" s="142" t="s">
        <v>58</v>
      </c>
      <c r="AJ175" s="74"/>
      <c r="AL175" s="74"/>
    </row>
    <row r="176" spans="1:38" s="72" customFormat="1" x14ac:dyDescent="0.25">
      <c r="A176" s="140"/>
      <c r="B176" s="140"/>
      <c r="C176" s="142"/>
      <c r="D176" s="140"/>
      <c r="E176" s="122"/>
      <c r="F176" s="142" t="s">
        <v>1616</v>
      </c>
      <c r="G176" s="140"/>
      <c r="H176" s="142" t="s">
        <v>539</v>
      </c>
      <c r="I176" s="142" t="s">
        <v>557</v>
      </c>
      <c r="J176" s="142"/>
      <c r="K176" s="145" t="s">
        <v>46</v>
      </c>
      <c r="L176" s="142" t="s">
        <v>1617</v>
      </c>
      <c r="M176" s="145">
        <v>42549</v>
      </c>
      <c r="N176" s="142"/>
      <c r="O176" s="142"/>
      <c r="P176" s="142"/>
      <c r="Q176" s="142"/>
      <c r="R176" s="142"/>
      <c r="S176" s="142"/>
      <c r="T176" s="142"/>
      <c r="U176" s="142"/>
      <c r="V176" s="142"/>
      <c r="W176" s="140" t="s">
        <v>1640</v>
      </c>
      <c r="X176" s="140"/>
      <c r="Y176" s="140"/>
      <c r="Z176" s="140"/>
      <c r="AA176" s="140"/>
      <c r="AB176" s="140">
        <v>1632</v>
      </c>
      <c r="AC176" s="140"/>
      <c r="AD176" s="140"/>
      <c r="AE176" s="140"/>
      <c r="AF176" s="142" t="s">
        <v>1539</v>
      </c>
      <c r="AG176" s="140"/>
      <c r="AH176" s="140"/>
      <c r="AI176" s="142" t="s">
        <v>57</v>
      </c>
      <c r="AJ176" s="74"/>
      <c r="AL176" s="74"/>
    </row>
    <row r="177" spans="1:38" s="72" customFormat="1" x14ac:dyDescent="0.25">
      <c r="A177" s="140"/>
      <c r="B177" s="140"/>
      <c r="C177" s="142"/>
      <c r="D177" s="140"/>
      <c r="E177" s="122"/>
      <c r="F177" s="142" t="s">
        <v>1595</v>
      </c>
      <c r="G177" s="140"/>
      <c r="H177" s="142" t="s">
        <v>539</v>
      </c>
      <c r="I177" s="142" t="s">
        <v>557</v>
      </c>
      <c r="J177" s="142"/>
      <c r="K177" s="145" t="s">
        <v>46</v>
      </c>
      <c r="L177" s="142" t="s">
        <v>1596</v>
      </c>
      <c r="M177" s="145">
        <v>42535</v>
      </c>
      <c r="N177" s="142"/>
      <c r="O177" s="142"/>
      <c r="P177" s="142"/>
      <c r="Q177" s="142"/>
      <c r="R177" s="142" t="s">
        <v>192</v>
      </c>
      <c r="S177" s="142"/>
      <c r="T177" s="142"/>
      <c r="U177" s="142"/>
      <c r="V177" s="142"/>
      <c r="W177" s="140" t="s">
        <v>1640</v>
      </c>
      <c r="X177" s="140"/>
      <c r="Y177" s="140"/>
      <c r="Z177" s="140"/>
      <c r="AA177" s="140"/>
      <c r="AB177" s="140">
        <v>1632</v>
      </c>
      <c r="AC177" s="140"/>
      <c r="AD177" s="140"/>
      <c r="AE177" s="140"/>
      <c r="AF177" s="142" t="s">
        <v>1539</v>
      </c>
      <c r="AG177" s="140"/>
      <c r="AH177" s="140"/>
      <c r="AI177" s="142" t="s">
        <v>57</v>
      </c>
      <c r="AJ177" s="74"/>
      <c r="AL177" s="74"/>
    </row>
    <row r="178" spans="1:38" s="72" customFormat="1" x14ac:dyDescent="0.25">
      <c r="A178" s="76"/>
      <c r="C178" s="74" t="s">
        <v>196</v>
      </c>
      <c r="F178" s="74" t="s">
        <v>556</v>
      </c>
      <c r="H178" s="104" t="s">
        <v>539</v>
      </c>
      <c r="I178" s="74" t="s">
        <v>557</v>
      </c>
      <c r="J178" s="74"/>
      <c r="K178" s="74" t="s">
        <v>46</v>
      </c>
      <c r="L178" s="74" t="s">
        <v>558</v>
      </c>
      <c r="M178" s="94">
        <v>42508</v>
      </c>
      <c r="N178" s="74" t="s">
        <v>47</v>
      </c>
      <c r="O178" s="74"/>
      <c r="P178" s="74"/>
      <c r="Q178" s="74" t="s">
        <v>192</v>
      </c>
      <c r="R178" s="74"/>
      <c r="S178" s="74"/>
      <c r="T178" s="74" t="s">
        <v>559</v>
      </c>
      <c r="U178" s="74"/>
      <c r="V178" s="74"/>
      <c r="W178" s="76">
        <v>42513</v>
      </c>
      <c r="X178" s="73"/>
      <c r="Y178" s="73"/>
      <c r="Z178" s="73"/>
      <c r="AA178" s="73"/>
      <c r="AB178" s="73">
        <v>1920</v>
      </c>
      <c r="AC178" s="73">
        <v>1600</v>
      </c>
      <c r="AD178" s="73">
        <v>320</v>
      </c>
      <c r="AE178" s="73"/>
      <c r="AF178" s="74" t="s">
        <v>1539</v>
      </c>
      <c r="AG178" s="73"/>
      <c r="AH178" s="73"/>
      <c r="AI178" s="74" t="s">
        <v>57</v>
      </c>
      <c r="AJ178" s="74"/>
      <c r="AL178" s="74"/>
    </row>
    <row r="179" spans="1:38" s="72" customFormat="1" x14ac:dyDescent="0.25">
      <c r="A179" s="81"/>
      <c r="B179" s="83"/>
      <c r="C179" s="79" t="s">
        <v>196</v>
      </c>
      <c r="D179" s="83"/>
      <c r="E179" s="83"/>
      <c r="F179" s="79" t="s">
        <v>1525</v>
      </c>
      <c r="G179" s="83"/>
      <c r="H179" s="79" t="s">
        <v>539</v>
      </c>
      <c r="I179" s="79" t="s">
        <v>557</v>
      </c>
      <c r="J179" s="79"/>
      <c r="K179" s="79" t="s">
        <v>46</v>
      </c>
      <c r="L179" s="79" t="s">
        <v>1406</v>
      </c>
      <c r="M179" s="78">
        <v>42681</v>
      </c>
      <c r="N179" s="79" t="s">
        <v>47</v>
      </c>
      <c r="O179" s="79"/>
      <c r="P179" s="79"/>
      <c r="Q179" s="79" t="s">
        <v>192</v>
      </c>
      <c r="R179" s="79"/>
      <c r="S179" s="79"/>
      <c r="T179" s="79" t="s">
        <v>1407</v>
      </c>
      <c r="U179" s="79"/>
      <c r="V179" s="79"/>
      <c r="W179" s="81">
        <v>42740</v>
      </c>
      <c r="X179" s="82">
        <v>2550</v>
      </c>
      <c r="Y179" s="82">
        <v>2125</v>
      </c>
      <c r="Z179" s="82">
        <v>425</v>
      </c>
      <c r="AA179" s="83" t="s">
        <v>53</v>
      </c>
      <c r="AB179" s="82">
        <v>2550</v>
      </c>
      <c r="AC179" s="82">
        <v>2125</v>
      </c>
      <c r="AD179" s="82">
        <v>425</v>
      </c>
      <c r="AE179" s="82"/>
      <c r="AF179" s="109" t="s">
        <v>548</v>
      </c>
      <c r="AG179" s="82"/>
      <c r="AH179" s="82">
        <v>2550</v>
      </c>
      <c r="AI179" s="79" t="s">
        <v>57</v>
      </c>
      <c r="AJ179" s="79"/>
      <c r="AK179" s="83"/>
      <c r="AL179" s="79"/>
    </row>
    <row r="180" spans="1:38" s="83" customFormat="1" x14ac:dyDescent="0.25">
      <c r="A180" s="81"/>
      <c r="C180" s="79" t="s">
        <v>196</v>
      </c>
      <c r="F180" s="79" t="s">
        <v>1366</v>
      </c>
      <c r="H180" s="79" t="s">
        <v>539</v>
      </c>
      <c r="I180" s="79" t="s">
        <v>557</v>
      </c>
      <c r="J180" s="79"/>
      <c r="K180" s="79" t="s">
        <v>46</v>
      </c>
      <c r="L180" s="96" t="s">
        <v>1458</v>
      </c>
      <c r="M180" s="151">
        <v>42682</v>
      </c>
      <c r="N180" s="79" t="s">
        <v>47</v>
      </c>
      <c r="O180" s="79"/>
      <c r="P180" s="79"/>
      <c r="Q180" s="79" t="s">
        <v>192</v>
      </c>
      <c r="R180" s="79"/>
      <c r="S180" s="79"/>
      <c r="T180" s="79" t="s">
        <v>1367</v>
      </c>
      <c r="U180" s="79"/>
      <c r="V180" s="79"/>
      <c r="W180" s="81">
        <v>42740</v>
      </c>
      <c r="X180" s="82">
        <v>1020</v>
      </c>
      <c r="Y180" s="82">
        <v>850</v>
      </c>
      <c r="Z180" s="82">
        <v>170</v>
      </c>
      <c r="AA180" s="83" t="s">
        <v>53</v>
      </c>
      <c r="AB180" s="82">
        <v>1020</v>
      </c>
      <c r="AC180" s="82">
        <v>850</v>
      </c>
      <c r="AD180" s="82">
        <v>170</v>
      </c>
      <c r="AE180" s="82"/>
      <c r="AF180" s="109" t="s">
        <v>548</v>
      </c>
      <c r="AG180" s="82"/>
      <c r="AH180" s="112">
        <v>1020</v>
      </c>
      <c r="AI180" s="79" t="s">
        <v>57</v>
      </c>
      <c r="AJ180" s="79"/>
      <c r="AL180" s="79"/>
    </row>
    <row r="181" spans="1:38" s="83" customFormat="1" x14ac:dyDescent="0.25">
      <c r="A181" s="140"/>
      <c r="B181" s="140"/>
      <c r="C181" s="142"/>
      <c r="D181" s="140"/>
      <c r="E181" s="122"/>
      <c r="F181" s="142" t="s">
        <v>1601</v>
      </c>
      <c r="G181" s="140"/>
      <c r="H181" s="142" t="s">
        <v>539</v>
      </c>
      <c r="I181" s="142" t="s">
        <v>557</v>
      </c>
      <c r="J181" s="142"/>
      <c r="K181" s="145" t="s">
        <v>46</v>
      </c>
      <c r="L181" s="142" t="s">
        <v>1602</v>
      </c>
      <c r="M181" s="145">
        <v>42705</v>
      </c>
      <c r="N181" s="142"/>
      <c r="O181" s="142"/>
      <c r="P181" s="142"/>
      <c r="Q181" s="142"/>
      <c r="R181" s="142" t="s">
        <v>192</v>
      </c>
      <c r="S181" s="142"/>
      <c r="T181" s="142"/>
      <c r="U181" s="142"/>
      <c r="V181" s="142"/>
      <c r="W181" s="140" t="s">
        <v>1640</v>
      </c>
      <c r="X181" s="140"/>
      <c r="Y181" s="140"/>
      <c r="Z181" s="140"/>
      <c r="AA181" s="140"/>
      <c r="AB181" s="140">
        <v>1632</v>
      </c>
      <c r="AC181" s="140"/>
      <c r="AD181" s="140"/>
      <c r="AE181" s="140"/>
      <c r="AF181" s="142" t="s">
        <v>1539</v>
      </c>
      <c r="AG181" s="140"/>
      <c r="AH181" s="140"/>
      <c r="AI181" s="142" t="s">
        <v>57</v>
      </c>
      <c r="AJ181" s="74"/>
      <c r="AK181" s="72"/>
      <c r="AL181" s="74"/>
    </row>
    <row r="182" spans="1:38" s="72" customFormat="1" x14ac:dyDescent="0.25">
      <c r="A182" s="140"/>
      <c r="B182" s="140"/>
      <c r="C182" s="142"/>
      <c r="D182" s="140"/>
      <c r="E182" s="122"/>
      <c r="F182" s="142" t="s">
        <v>1603</v>
      </c>
      <c r="G182" s="140"/>
      <c r="H182" s="142" t="s">
        <v>539</v>
      </c>
      <c r="I182" s="142" t="s">
        <v>1604</v>
      </c>
      <c r="J182" s="142"/>
      <c r="K182" s="145" t="s">
        <v>46</v>
      </c>
      <c r="L182" s="142" t="s">
        <v>1605</v>
      </c>
      <c r="M182" s="145">
        <v>42541</v>
      </c>
      <c r="N182" s="142"/>
      <c r="O182" s="142"/>
      <c r="P182" s="142"/>
      <c r="Q182" s="142"/>
      <c r="R182" s="142" t="s">
        <v>192</v>
      </c>
      <c r="S182" s="142"/>
      <c r="T182" s="142"/>
      <c r="U182" s="142"/>
      <c r="V182" s="142"/>
      <c r="W182" s="140" t="s">
        <v>1640</v>
      </c>
      <c r="X182" s="140"/>
      <c r="Y182" s="140"/>
      <c r="Z182" s="140"/>
      <c r="AA182" s="140"/>
      <c r="AB182" s="140">
        <v>1632</v>
      </c>
      <c r="AC182" s="140"/>
      <c r="AD182" s="140"/>
      <c r="AE182" s="140"/>
      <c r="AF182" s="142" t="s">
        <v>1539</v>
      </c>
      <c r="AG182" s="140"/>
      <c r="AH182" s="140"/>
      <c r="AI182" s="142" t="s">
        <v>57</v>
      </c>
      <c r="AJ182" s="74"/>
      <c r="AL182" s="74"/>
    </row>
    <row r="183" spans="1:38" s="72" customFormat="1" x14ac:dyDescent="0.25">
      <c r="A183" s="140"/>
      <c r="B183" s="140"/>
      <c r="C183" s="142"/>
      <c r="D183" s="140"/>
      <c r="E183" s="122"/>
      <c r="F183" s="142" t="s">
        <v>1611</v>
      </c>
      <c r="G183" s="140"/>
      <c r="H183" s="142" t="s">
        <v>539</v>
      </c>
      <c r="I183" s="142" t="s">
        <v>1604</v>
      </c>
      <c r="J183" s="142"/>
      <c r="K183" s="145" t="s">
        <v>46</v>
      </c>
      <c r="L183" s="142" t="s">
        <v>1612</v>
      </c>
      <c r="M183" s="145">
        <v>42576</v>
      </c>
      <c r="N183" s="142"/>
      <c r="O183" s="142"/>
      <c r="P183" s="142"/>
      <c r="Q183" s="142"/>
      <c r="R183" s="142"/>
      <c r="S183" s="142"/>
      <c r="T183" s="142"/>
      <c r="U183" s="142"/>
      <c r="V183" s="142"/>
      <c r="W183" s="140" t="s">
        <v>1640</v>
      </c>
      <c r="X183" s="140"/>
      <c r="Y183" s="140"/>
      <c r="Z183" s="140"/>
      <c r="AA183" s="140"/>
      <c r="AB183" s="140">
        <v>1632</v>
      </c>
      <c r="AC183" s="140"/>
      <c r="AD183" s="140"/>
      <c r="AE183" s="140"/>
      <c r="AF183" s="142" t="s">
        <v>1539</v>
      </c>
      <c r="AG183" s="140"/>
      <c r="AH183" s="140"/>
      <c r="AI183" s="142" t="s">
        <v>57</v>
      </c>
      <c r="AJ183" s="74"/>
      <c r="AL183" s="74"/>
    </row>
    <row r="184" spans="1:38" s="72" customFormat="1" x14ac:dyDescent="0.25">
      <c r="A184" s="140"/>
      <c r="B184" s="140"/>
      <c r="C184" s="142"/>
      <c r="D184" s="140"/>
      <c r="E184" s="122"/>
      <c r="F184" s="142" t="s">
        <v>1581</v>
      </c>
      <c r="G184" s="140"/>
      <c r="H184" s="142" t="s">
        <v>539</v>
      </c>
      <c r="I184" s="142" t="s">
        <v>1572</v>
      </c>
      <c r="J184" s="142"/>
      <c r="K184" s="145" t="s">
        <v>46</v>
      </c>
      <c r="L184" s="142" t="s">
        <v>1582</v>
      </c>
      <c r="M184" s="145">
        <v>42550</v>
      </c>
      <c r="N184" s="142"/>
      <c r="O184" s="142"/>
      <c r="P184" s="142"/>
      <c r="Q184" s="142"/>
      <c r="R184" s="142" t="s">
        <v>192</v>
      </c>
      <c r="S184" s="142"/>
      <c r="T184" s="142"/>
      <c r="U184" s="142"/>
      <c r="V184" s="142"/>
      <c r="W184" s="140" t="s">
        <v>1640</v>
      </c>
      <c r="X184" s="140"/>
      <c r="Y184" s="140"/>
      <c r="Z184" s="140"/>
      <c r="AA184" s="140"/>
      <c r="AB184" s="140">
        <v>1632</v>
      </c>
      <c r="AC184" s="140"/>
      <c r="AD184" s="140"/>
      <c r="AE184" s="140"/>
      <c r="AF184" s="142" t="s">
        <v>1539</v>
      </c>
      <c r="AG184" s="140"/>
      <c r="AH184" s="140"/>
      <c r="AI184" s="142" t="s">
        <v>57</v>
      </c>
      <c r="AJ184" s="74"/>
      <c r="AL184" s="74"/>
    </row>
    <row r="185" spans="1:38" s="72" customFormat="1" x14ac:dyDescent="0.25">
      <c r="A185" s="140"/>
      <c r="B185" s="140"/>
      <c r="C185" s="142"/>
      <c r="D185" s="140"/>
      <c r="E185" s="122"/>
      <c r="F185" s="142" t="s">
        <v>1591</v>
      </c>
      <c r="G185" s="140"/>
      <c r="H185" s="142" t="s">
        <v>539</v>
      </c>
      <c r="I185" s="142" t="s">
        <v>1572</v>
      </c>
      <c r="J185" s="142"/>
      <c r="K185" s="145" t="s">
        <v>46</v>
      </c>
      <c r="L185" s="142" t="s">
        <v>1592</v>
      </c>
      <c r="M185" s="145">
        <v>42585</v>
      </c>
      <c r="N185" s="142"/>
      <c r="O185" s="142"/>
      <c r="P185" s="142"/>
      <c r="Q185" s="142"/>
      <c r="R185" s="142"/>
      <c r="S185" s="142"/>
      <c r="T185" s="142"/>
      <c r="U185" s="142"/>
      <c r="V185" s="142"/>
      <c r="W185" s="140" t="s">
        <v>1640</v>
      </c>
      <c r="X185" s="140"/>
      <c r="Y185" s="140"/>
      <c r="Z185" s="140"/>
      <c r="AA185" s="140"/>
      <c r="AB185" s="140">
        <v>1632</v>
      </c>
      <c r="AC185" s="140"/>
      <c r="AD185" s="140"/>
      <c r="AE185" s="140"/>
      <c r="AF185" s="142" t="s">
        <v>1539</v>
      </c>
      <c r="AG185" s="140"/>
      <c r="AH185" s="140"/>
      <c r="AI185" s="142" t="s">
        <v>57</v>
      </c>
      <c r="AJ185" s="74"/>
      <c r="AL185" s="74"/>
    </row>
    <row r="186" spans="1:38" s="72" customFormat="1" x14ac:dyDescent="0.25">
      <c r="A186" s="140"/>
      <c r="B186" s="140"/>
      <c r="C186" s="142"/>
      <c r="D186" s="140"/>
      <c r="E186" s="122"/>
      <c r="F186" s="142" t="s">
        <v>1593</v>
      </c>
      <c r="G186" s="140"/>
      <c r="H186" s="142" t="s">
        <v>539</v>
      </c>
      <c r="I186" s="142" t="s">
        <v>1572</v>
      </c>
      <c r="J186" s="142"/>
      <c r="K186" s="145" t="s">
        <v>46</v>
      </c>
      <c r="L186" s="142" t="s">
        <v>1594</v>
      </c>
      <c r="M186" s="145">
        <v>42529</v>
      </c>
      <c r="N186" s="142"/>
      <c r="O186" s="142"/>
      <c r="P186" s="142"/>
      <c r="Q186" s="142"/>
      <c r="R186" s="142"/>
      <c r="S186" s="142"/>
      <c r="T186" s="142"/>
      <c r="U186" s="142"/>
      <c r="V186" s="142"/>
      <c r="W186" s="140" t="s">
        <v>1640</v>
      </c>
      <c r="X186" s="140"/>
      <c r="Y186" s="140"/>
      <c r="Z186" s="140"/>
      <c r="AA186" s="140"/>
      <c r="AB186" s="140">
        <v>1632</v>
      </c>
      <c r="AC186" s="140"/>
      <c r="AD186" s="140"/>
      <c r="AE186" s="140"/>
      <c r="AF186" s="142" t="s">
        <v>1539</v>
      </c>
      <c r="AG186" s="140"/>
      <c r="AH186" s="140"/>
      <c r="AI186" s="142" t="s">
        <v>57</v>
      </c>
      <c r="AJ186" s="74"/>
      <c r="AL186" s="74"/>
    </row>
    <row r="187" spans="1:38" s="72" customFormat="1" x14ac:dyDescent="0.25">
      <c r="A187" s="81"/>
      <c r="B187" s="83"/>
      <c r="C187" s="79" t="s">
        <v>285</v>
      </c>
      <c r="D187" s="83"/>
      <c r="E187" s="83"/>
      <c r="F187" s="79" t="s">
        <v>1524</v>
      </c>
      <c r="G187" s="129"/>
      <c r="H187" s="79" t="s">
        <v>539</v>
      </c>
      <c r="I187" s="79" t="s">
        <v>1652</v>
      </c>
      <c r="J187" s="79"/>
      <c r="K187" s="79" t="s">
        <v>46</v>
      </c>
      <c r="L187" s="79" t="s">
        <v>1315</v>
      </c>
      <c r="M187" s="78">
        <v>42662</v>
      </c>
      <c r="N187" s="79" t="s">
        <v>47</v>
      </c>
      <c r="O187" s="79"/>
      <c r="P187" s="79"/>
      <c r="Q187" s="79" t="s">
        <v>192</v>
      </c>
      <c r="R187" s="79"/>
      <c r="S187" s="79"/>
      <c r="T187" s="79" t="s">
        <v>1316</v>
      </c>
      <c r="U187" s="79"/>
      <c r="V187" s="79"/>
      <c r="W187" s="81">
        <v>42683</v>
      </c>
      <c r="X187" s="82">
        <v>1632</v>
      </c>
      <c r="Y187" s="82">
        <v>1360</v>
      </c>
      <c r="Z187" s="82">
        <v>272</v>
      </c>
      <c r="AA187" s="83" t="s">
        <v>53</v>
      </c>
      <c r="AB187" s="82">
        <v>1632</v>
      </c>
      <c r="AC187" s="82">
        <v>1360</v>
      </c>
      <c r="AD187" s="82">
        <v>272</v>
      </c>
      <c r="AE187" s="82"/>
      <c r="AF187" s="109" t="s">
        <v>548</v>
      </c>
      <c r="AG187" s="82"/>
      <c r="AH187" s="82">
        <v>1632</v>
      </c>
      <c r="AI187" s="79" t="s">
        <v>57</v>
      </c>
      <c r="AJ187" s="79"/>
      <c r="AK187" s="83"/>
      <c r="AL187" s="79"/>
    </row>
    <row r="188" spans="1:38" s="72" customFormat="1" x14ac:dyDescent="0.25">
      <c r="A188" s="140"/>
      <c r="B188" s="140"/>
      <c r="C188" s="142"/>
      <c r="D188" s="140"/>
      <c r="E188" s="122"/>
      <c r="F188" s="142" t="s">
        <v>1586</v>
      </c>
      <c r="G188" s="140"/>
      <c r="H188" s="142" t="s">
        <v>539</v>
      </c>
      <c r="I188" s="142" t="s">
        <v>1572</v>
      </c>
      <c r="J188" s="142"/>
      <c r="K188" s="145" t="s">
        <v>46</v>
      </c>
      <c r="L188" s="142" t="s">
        <v>1587</v>
      </c>
      <c r="M188" s="145">
        <v>42642</v>
      </c>
      <c r="N188" s="142"/>
      <c r="O188" s="142"/>
      <c r="P188" s="142"/>
      <c r="Q188" s="142"/>
      <c r="R188" s="142" t="s">
        <v>192</v>
      </c>
      <c r="S188" s="142"/>
      <c r="T188" s="142"/>
      <c r="U188" s="142"/>
      <c r="V188" s="142"/>
      <c r="W188" s="140" t="s">
        <v>1640</v>
      </c>
      <c r="X188" s="140"/>
      <c r="Y188" s="140"/>
      <c r="Z188" s="140"/>
      <c r="AA188" s="140"/>
      <c r="AB188" s="140">
        <v>1632</v>
      </c>
      <c r="AC188" s="140"/>
      <c r="AD188" s="140"/>
      <c r="AE188" s="140"/>
      <c r="AF188" s="142" t="s">
        <v>1539</v>
      </c>
      <c r="AG188" s="140"/>
      <c r="AH188" s="140"/>
      <c r="AI188" s="142" t="s">
        <v>57</v>
      </c>
      <c r="AJ188" s="74"/>
      <c r="AL188" s="74"/>
    </row>
    <row r="189" spans="1:38" s="83" customFormat="1" x14ac:dyDescent="0.25">
      <c r="A189" s="140"/>
      <c r="B189" s="140"/>
      <c r="C189" s="142" t="s">
        <v>196</v>
      </c>
      <c r="D189" s="140"/>
      <c r="E189" s="122"/>
      <c r="F189" s="142" t="s">
        <v>1571</v>
      </c>
      <c r="G189" s="140"/>
      <c r="H189" s="142" t="s">
        <v>539</v>
      </c>
      <c r="I189" s="142" t="s">
        <v>1572</v>
      </c>
      <c r="J189" s="142"/>
      <c r="K189" s="145" t="s">
        <v>46</v>
      </c>
      <c r="L189" s="142" t="s">
        <v>1573</v>
      </c>
      <c r="M189" s="145">
        <v>42690</v>
      </c>
      <c r="N189" s="142" t="s">
        <v>465</v>
      </c>
      <c r="O189" s="142"/>
      <c r="P189" s="142"/>
      <c r="Q189" s="142"/>
      <c r="R189" s="142"/>
      <c r="S189" s="142"/>
      <c r="T189" s="142"/>
      <c r="U189" s="142"/>
      <c r="V189" s="142"/>
      <c r="W189" s="87">
        <v>42690</v>
      </c>
      <c r="X189" s="90">
        <v>1632</v>
      </c>
      <c r="Y189" s="90">
        <v>1360</v>
      </c>
      <c r="Z189" s="90">
        <v>272</v>
      </c>
      <c r="AA189" s="91" t="s">
        <v>53</v>
      </c>
      <c r="AB189" s="90">
        <v>1632</v>
      </c>
      <c r="AC189" s="90">
        <v>1360</v>
      </c>
      <c r="AD189" s="90">
        <v>272</v>
      </c>
      <c r="AE189" s="140"/>
      <c r="AF189" s="109" t="s">
        <v>548</v>
      </c>
      <c r="AG189" s="140"/>
      <c r="AH189" s="140"/>
      <c r="AI189" s="142" t="s">
        <v>57</v>
      </c>
      <c r="AJ189" s="74"/>
      <c r="AK189" s="72"/>
      <c r="AL189" s="74"/>
    </row>
    <row r="190" spans="1:38" s="72" customFormat="1" x14ac:dyDescent="0.25">
      <c r="A190" s="76"/>
      <c r="C190" s="74" t="s">
        <v>196</v>
      </c>
      <c r="F190" s="74" t="s">
        <v>560</v>
      </c>
      <c r="H190" s="104" t="s">
        <v>539</v>
      </c>
      <c r="I190" s="74" t="s">
        <v>561</v>
      </c>
      <c r="J190" s="74"/>
      <c r="K190" s="74" t="s">
        <v>46</v>
      </c>
      <c r="L190" s="74" t="s">
        <v>1453</v>
      </c>
      <c r="M190" s="94">
        <v>42508</v>
      </c>
      <c r="N190" s="74" t="s">
        <v>47</v>
      </c>
      <c r="O190" s="74" t="s">
        <v>47</v>
      </c>
      <c r="P190" s="74"/>
      <c r="Q190" s="74" t="s">
        <v>192</v>
      </c>
      <c r="R190" s="74" t="s">
        <v>192</v>
      </c>
      <c r="S190" s="74"/>
      <c r="T190" s="74" t="s">
        <v>562</v>
      </c>
      <c r="U190" s="74" t="s">
        <v>563</v>
      </c>
      <c r="V190" s="74"/>
      <c r="W190" s="76">
        <v>42514</v>
      </c>
      <c r="X190" s="73"/>
      <c r="Y190" s="73"/>
      <c r="Z190" s="73"/>
      <c r="AA190" s="73"/>
      <c r="AB190" s="73">
        <v>1920</v>
      </c>
      <c r="AC190" s="73">
        <v>1600</v>
      </c>
      <c r="AD190" s="73">
        <v>320</v>
      </c>
      <c r="AE190" s="73"/>
      <c r="AF190" s="74" t="s">
        <v>1539</v>
      </c>
      <c r="AG190" s="73"/>
      <c r="AH190" s="73"/>
      <c r="AI190" s="74" t="s">
        <v>57</v>
      </c>
      <c r="AJ190" s="74"/>
      <c r="AL190" s="74"/>
    </row>
    <row r="191" spans="1:38" s="72" customFormat="1" x14ac:dyDescent="0.25">
      <c r="A191" s="76"/>
      <c r="C191" s="74" t="s">
        <v>196</v>
      </c>
      <c r="F191" s="74" t="s">
        <v>564</v>
      </c>
      <c r="H191" s="74" t="s">
        <v>539</v>
      </c>
      <c r="I191" s="74" t="s">
        <v>540</v>
      </c>
      <c r="J191" s="74"/>
      <c r="K191" s="74" t="s">
        <v>46</v>
      </c>
      <c r="L191" s="74" t="s">
        <v>565</v>
      </c>
      <c r="M191" s="94">
        <v>42461</v>
      </c>
      <c r="N191" s="74" t="s">
        <v>47</v>
      </c>
      <c r="O191" s="74"/>
      <c r="P191" s="74"/>
      <c r="Q191" s="74" t="s">
        <v>192</v>
      </c>
      <c r="R191" s="74"/>
      <c r="S191" s="74"/>
      <c r="T191" s="74" t="s">
        <v>541</v>
      </c>
      <c r="U191" s="74"/>
      <c r="V191" s="74"/>
      <c r="W191" s="76">
        <v>42475</v>
      </c>
      <c r="X191" s="73"/>
      <c r="Y191" s="73"/>
      <c r="Z191" s="73"/>
      <c r="AA191" s="73"/>
      <c r="AB191" s="73">
        <v>1920</v>
      </c>
      <c r="AC191" s="73">
        <v>1600</v>
      </c>
      <c r="AD191" s="73">
        <v>320</v>
      </c>
      <c r="AE191" s="73"/>
      <c r="AF191" s="74" t="s">
        <v>1539</v>
      </c>
      <c r="AG191" s="73"/>
      <c r="AH191" s="73"/>
      <c r="AI191" s="74" t="s">
        <v>57</v>
      </c>
      <c r="AJ191" s="74"/>
      <c r="AL191" s="74"/>
    </row>
    <row r="192" spans="1:38" s="72" customFormat="1" x14ac:dyDescent="0.25">
      <c r="A192" s="140"/>
      <c r="B192" s="140"/>
      <c r="C192" s="142"/>
      <c r="D192" s="140"/>
      <c r="E192" s="122"/>
      <c r="F192" s="142" t="s">
        <v>1623</v>
      </c>
      <c r="G192" s="140"/>
      <c r="H192" s="142" t="s">
        <v>539</v>
      </c>
      <c r="I192" s="142" t="s">
        <v>540</v>
      </c>
      <c r="J192" s="142"/>
      <c r="K192" s="145" t="s">
        <v>46</v>
      </c>
      <c r="L192" s="142" t="s">
        <v>1624</v>
      </c>
      <c r="M192" s="145">
        <v>42521</v>
      </c>
      <c r="N192" s="142"/>
      <c r="O192" s="142"/>
      <c r="P192" s="142"/>
      <c r="Q192" s="142"/>
      <c r="R192" s="142"/>
      <c r="S192" s="142"/>
      <c r="T192" s="142"/>
      <c r="U192" s="142"/>
      <c r="V192" s="142"/>
      <c r="W192" s="140" t="s">
        <v>1640</v>
      </c>
      <c r="X192" s="140"/>
      <c r="Y192" s="140"/>
      <c r="Z192" s="140"/>
      <c r="AA192" s="140"/>
      <c r="AB192" s="140">
        <v>1632</v>
      </c>
      <c r="AC192" s="140"/>
      <c r="AD192" s="140"/>
      <c r="AE192" s="140"/>
      <c r="AF192" s="142" t="s">
        <v>1539</v>
      </c>
      <c r="AG192" s="140"/>
      <c r="AH192" s="140"/>
      <c r="AI192" s="142" t="s">
        <v>57</v>
      </c>
      <c r="AJ192" s="74"/>
      <c r="AL192" s="74"/>
    </row>
    <row r="193" spans="1:38" s="72" customFormat="1" x14ac:dyDescent="0.25">
      <c r="A193" s="87"/>
      <c r="B193" s="91"/>
      <c r="C193" s="88" t="s">
        <v>196</v>
      </c>
      <c r="D193" s="91"/>
      <c r="E193" s="91"/>
      <c r="F193" s="88" t="s">
        <v>566</v>
      </c>
      <c r="G193" s="91"/>
      <c r="H193" s="88" t="s">
        <v>539</v>
      </c>
      <c r="I193" s="88" t="s">
        <v>540</v>
      </c>
      <c r="J193" s="88"/>
      <c r="K193" s="88" t="s">
        <v>46</v>
      </c>
      <c r="L193" s="88" t="s">
        <v>567</v>
      </c>
      <c r="M193" s="95">
        <v>42551</v>
      </c>
      <c r="N193" s="88" t="s">
        <v>47</v>
      </c>
      <c r="O193" s="88"/>
      <c r="P193" s="88"/>
      <c r="Q193" s="88" t="s">
        <v>192</v>
      </c>
      <c r="R193" s="88"/>
      <c r="S193" s="88"/>
      <c r="T193" s="88" t="s">
        <v>203</v>
      </c>
      <c r="U193" s="88"/>
      <c r="V193" s="88"/>
      <c r="W193" s="87">
        <v>42592</v>
      </c>
      <c r="X193" s="90">
        <v>1632</v>
      </c>
      <c r="Y193" s="90">
        <v>1360</v>
      </c>
      <c r="Z193" s="90">
        <v>272</v>
      </c>
      <c r="AA193" s="90" t="s">
        <v>53</v>
      </c>
      <c r="AB193" s="90">
        <f>AC193+AD193</f>
        <v>1632</v>
      </c>
      <c r="AC193" s="90">
        <v>1360</v>
      </c>
      <c r="AD193" s="90">
        <v>272</v>
      </c>
      <c r="AE193" s="90"/>
      <c r="AF193" s="88" t="s">
        <v>548</v>
      </c>
      <c r="AG193" s="90"/>
      <c r="AH193" s="90">
        <v>1632</v>
      </c>
      <c r="AI193" s="88" t="s">
        <v>57</v>
      </c>
      <c r="AJ193" s="79"/>
      <c r="AK193" s="83"/>
      <c r="AL193" s="86"/>
    </row>
    <row r="194" spans="1:38" s="72" customFormat="1" ht="72" x14ac:dyDescent="0.25">
      <c r="A194" s="140"/>
      <c r="B194" s="140"/>
      <c r="C194" s="142"/>
      <c r="D194" s="140"/>
      <c r="E194" s="122"/>
      <c r="F194" s="142" t="s">
        <v>1574</v>
      </c>
      <c r="G194" s="140"/>
      <c r="H194" s="142" t="s">
        <v>539</v>
      </c>
      <c r="I194" s="142" t="s">
        <v>540</v>
      </c>
      <c r="J194" s="142"/>
      <c r="K194" s="145" t="s">
        <v>46</v>
      </c>
      <c r="L194" s="142" t="s">
        <v>1575</v>
      </c>
      <c r="M194" s="145">
        <v>42752</v>
      </c>
      <c r="N194" s="142"/>
      <c r="O194" s="142"/>
      <c r="P194" s="142"/>
      <c r="Q194" s="142"/>
      <c r="R194" s="142"/>
      <c r="S194" s="142"/>
      <c r="T194" s="142"/>
      <c r="U194" s="142"/>
      <c r="V194" s="142"/>
      <c r="W194" s="140" t="s">
        <v>1640</v>
      </c>
      <c r="X194" s="140"/>
      <c r="Y194" s="140"/>
      <c r="Z194" s="140"/>
      <c r="AA194" s="140"/>
      <c r="AB194" s="140">
        <v>1632</v>
      </c>
      <c r="AC194" s="140"/>
      <c r="AD194" s="140"/>
      <c r="AE194" s="140"/>
      <c r="AF194" s="142" t="s">
        <v>1539</v>
      </c>
      <c r="AG194" s="140"/>
      <c r="AH194" s="140"/>
      <c r="AI194" s="142" t="s">
        <v>58</v>
      </c>
      <c r="AJ194" s="74"/>
      <c r="AL194" s="74"/>
    </row>
    <row r="195" spans="1:38" s="83" customFormat="1" ht="36" x14ac:dyDescent="0.25">
      <c r="A195" s="140"/>
      <c r="B195" s="140"/>
      <c r="C195" s="142"/>
      <c r="D195" s="140"/>
      <c r="E195" s="122"/>
      <c r="F195" s="142" t="s">
        <v>1606</v>
      </c>
      <c r="G195" s="140"/>
      <c r="H195" s="142" t="s">
        <v>539</v>
      </c>
      <c r="I195" s="142" t="s">
        <v>1607</v>
      </c>
      <c r="J195" s="142"/>
      <c r="K195" s="145" t="s">
        <v>46</v>
      </c>
      <c r="L195" s="142" t="s">
        <v>1608</v>
      </c>
      <c r="M195" s="145">
        <v>42548</v>
      </c>
      <c r="N195" s="142"/>
      <c r="O195" s="142"/>
      <c r="P195" s="142"/>
      <c r="Q195" s="142"/>
      <c r="R195" s="142" t="s">
        <v>192</v>
      </c>
      <c r="S195" s="142"/>
      <c r="T195" s="142"/>
      <c r="U195" s="142"/>
      <c r="V195" s="142"/>
      <c r="W195" s="140" t="s">
        <v>1640</v>
      </c>
      <c r="X195" s="140"/>
      <c r="Y195" s="140"/>
      <c r="Z195" s="140"/>
      <c r="AA195" s="140"/>
      <c r="AB195" s="140">
        <v>1632</v>
      </c>
      <c r="AC195" s="140"/>
      <c r="AD195" s="140"/>
      <c r="AE195" s="140"/>
      <c r="AF195" s="142" t="s">
        <v>1539</v>
      </c>
      <c r="AG195" s="140"/>
      <c r="AH195" s="140"/>
      <c r="AI195" s="142" t="s">
        <v>57</v>
      </c>
      <c r="AJ195" s="74"/>
      <c r="AK195" s="72"/>
      <c r="AL195" s="74"/>
    </row>
    <row r="196" spans="1:38" s="72" customFormat="1" x14ac:dyDescent="0.25">
      <c r="A196" s="114"/>
      <c r="B196" s="133"/>
      <c r="C196" s="88" t="s">
        <v>196</v>
      </c>
      <c r="D196" s="91"/>
      <c r="E196" s="91"/>
      <c r="F196" s="99" t="s">
        <v>1134</v>
      </c>
      <c r="G196" s="133"/>
      <c r="H196" s="88" t="s">
        <v>539</v>
      </c>
      <c r="I196" s="99" t="s">
        <v>1135</v>
      </c>
      <c r="J196" s="88"/>
      <c r="K196" s="88" t="s">
        <v>46</v>
      </c>
      <c r="L196" s="89" t="s">
        <v>1136</v>
      </c>
      <c r="M196" s="150">
        <v>42583</v>
      </c>
      <c r="N196" s="88" t="s">
        <v>47</v>
      </c>
      <c r="O196" s="99" t="s">
        <v>47</v>
      </c>
      <c r="P196" s="88"/>
      <c r="Q196" s="88" t="s">
        <v>192</v>
      </c>
      <c r="R196" s="99" t="s">
        <v>192</v>
      </c>
      <c r="S196" s="88"/>
      <c r="T196" s="88" t="s">
        <v>541</v>
      </c>
      <c r="U196" s="115" t="s">
        <v>203</v>
      </c>
      <c r="V196" s="89"/>
      <c r="W196" s="87">
        <v>42655</v>
      </c>
      <c r="X196" s="90">
        <v>1632</v>
      </c>
      <c r="Y196" s="90">
        <v>1360</v>
      </c>
      <c r="Z196" s="90">
        <v>272</v>
      </c>
      <c r="AA196" s="90" t="s">
        <v>53</v>
      </c>
      <c r="AB196" s="90">
        <v>1632</v>
      </c>
      <c r="AC196" s="90">
        <v>1360</v>
      </c>
      <c r="AD196" s="90">
        <v>272</v>
      </c>
      <c r="AE196" s="90"/>
      <c r="AF196" s="88" t="s">
        <v>548</v>
      </c>
      <c r="AG196" s="90"/>
      <c r="AH196" s="90">
        <v>1632</v>
      </c>
      <c r="AI196" s="153" t="s">
        <v>57</v>
      </c>
      <c r="AJ196" s="79"/>
      <c r="AK196" s="113"/>
      <c r="AL196" s="79"/>
    </row>
    <row r="197" spans="1:38" s="72" customFormat="1" x14ac:dyDescent="0.25">
      <c r="A197" s="87"/>
      <c r="B197" s="91"/>
      <c r="C197" s="88" t="s">
        <v>196</v>
      </c>
      <c r="D197" s="91"/>
      <c r="E197" s="91"/>
      <c r="F197" s="88" t="s">
        <v>568</v>
      </c>
      <c r="G197" s="91"/>
      <c r="H197" s="88" t="s">
        <v>539</v>
      </c>
      <c r="I197" s="99" t="s">
        <v>549</v>
      </c>
      <c r="J197" s="88"/>
      <c r="K197" s="88" t="s">
        <v>46</v>
      </c>
      <c r="L197" s="99" t="s">
        <v>569</v>
      </c>
      <c r="M197" s="95">
        <v>42401</v>
      </c>
      <c r="N197" s="88" t="s">
        <v>47</v>
      </c>
      <c r="O197" s="88"/>
      <c r="P197" s="88"/>
      <c r="Q197" s="88" t="s">
        <v>192</v>
      </c>
      <c r="R197" s="88"/>
      <c r="S197" s="88"/>
      <c r="T197" s="88" t="s">
        <v>483</v>
      </c>
      <c r="U197" s="88"/>
      <c r="V197" s="88"/>
      <c r="W197" s="87">
        <v>42417</v>
      </c>
      <c r="X197" s="90">
        <v>1632</v>
      </c>
      <c r="Y197" s="90">
        <v>1360</v>
      </c>
      <c r="Z197" s="90">
        <v>272</v>
      </c>
      <c r="AA197" s="90" t="s">
        <v>53</v>
      </c>
      <c r="AB197" s="90">
        <f>AC197+AD197</f>
        <v>1632</v>
      </c>
      <c r="AC197" s="90">
        <v>1360</v>
      </c>
      <c r="AD197" s="90">
        <v>272</v>
      </c>
      <c r="AE197" s="90"/>
      <c r="AF197" s="88" t="s">
        <v>548</v>
      </c>
      <c r="AG197" s="90"/>
      <c r="AH197" s="90">
        <v>1632</v>
      </c>
      <c r="AI197" s="88" t="s">
        <v>57</v>
      </c>
      <c r="AJ197" s="79"/>
      <c r="AK197" s="83"/>
      <c r="AL197" s="79"/>
    </row>
    <row r="198" spans="1:38" s="83" customFormat="1" x14ac:dyDescent="0.25">
      <c r="A198" s="76"/>
      <c r="B198" s="72"/>
      <c r="C198" s="74" t="s">
        <v>190</v>
      </c>
      <c r="D198" s="72"/>
      <c r="E198" s="72"/>
      <c r="F198" s="74" t="s">
        <v>570</v>
      </c>
      <c r="G198" s="72"/>
      <c r="H198" s="74" t="s">
        <v>539</v>
      </c>
      <c r="I198" s="74" t="s">
        <v>571</v>
      </c>
      <c r="J198" s="74"/>
      <c r="K198" s="74" t="s">
        <v>46</v>
      </c>
      <c r="L198" s="74" t="s">
        <v>572</v>
      </c>
      <c r="M198" s="94">
        <v>42499</v>
      </c>
      <c r="N198" s="74" t="s">
        <v>47</v>
      </c>
      <c r="O198" s="74"/>
      <c r="P198" s="74"/>
      <c r="Q198" s="74" t="s">
        <v>192</v>
      </c>
      <c r="R198" s="74"/>
      <c r="S198" s="74"/>
      <c r="T198" s="74"/>
      <c r="U198" s="74" t="s">
        <v>197</v>
      </c>
      <c r="V198" s="74"/>
      <c r="W198" s="76">
        <v>42550</v>
      </c>
      <c r="X198" s="73"/>
      <c r="Y198" s="73"/>
      <c r="Z198" s="73"/>
      <c r="AA198" s="73"/>
      <c r="AB198" s="73">
        <v>1920</v>
      </c>
      <c r="AC198" s="73">
        <v>1600</v>
      </c>
      <c r="AD198" s="73">
        <v>320</v>
      </c>
      <c r="AE198" s="73"/>
      <c r="AF198" s="74" t="s">
        <v>1539</v>
      </c>
      <c r="AG198" s="73"/>
      <c r="AH198" s="73"/>
      <c r="AI198" s="74" t="s">
        <v>57</v>
      </c>
      <c r="AJ198" s="74"/>
      <c r="AK198" s="72"/>
      <c r="AL198" s="74"/>
    </row>
    <row r="199" spans="1:38" s="83" customFormat="1" ht="36" x14ac:dyDescent="0.25">
      <c r="A199" s="87"/>
      <c r="B199" s="91"/>
      <c r="C199" s="88" t="s">
        <v>196</v>
      </c>
      <c r="D199" s="91"/>
      <c r="E199" s="91"/>
      <c r="F199" s="88" t="s">
        <v>1326</v>
      </c>
      <c r="G199" s="133"/>
      <c r="H199" s="88" t="s">
        <v>539</v>
      </c>
      <c r="I199" s="99" t="s">
        <v>549</v>
      </c>
      <c r="J199" s="119"/>
      <c r="K199" s="88" t="s">
        <v>46</v>
      </c>
      <c r="L199" s="99" t="s">
        <v>1327</v>
      </c>
      <c r="M199" s="95">
        <v>42633</v>
      </c>
      <c r="N199" s="88" t="s">
        <v>47</v>
      </c>
      <c r="O199" s="88"/>
      <c r="P199" s="88"/>
      <c r="Q199" s="88" t="s">
        <v>192</v>
      </c>
      <c r="R199" s="88"/>
      <c r="S199" s="88"/>
      <c r="T199" s="88" t="s">
        <v>1328</v>
      </c>
      <c r="U199" s="88"/>
      <c r="V199" s="88"/>
      <c r="W199" s="87">
        <v>42690</v>
      </c>
      <c r="X199" s="90">
        <v>1632</v>
      </c>
      <c r="Y199" s="90">
        <v>1360</v>
      </c>
      <c r="Z199" s="90">
        <v>272</v>
      </c>
      <c r="AA199" s="91" t="s">
        <v>53</v>
      </c>
      <c r="AB199" s="90">
        <v>1632</v>
      </c>
      <c r="AC199" s="90">
        <v>1360</v>
      </c>
      <c r="AD199" s="90">
        <v>272</v>
      </c>
      <c r="AE199" s="90"/>
      <c r="AF199" s="109" t="s">
        <v>548</v>
      </c>
      <c r="AG199" s="90"/>
      <c r="AH199" s="90">
        <v>1632</v>
      </c>
      <c r="AI199" s="153" t="s">
        <v>57</v>
      </c>
      <c r="AJ199" s="79"/>
      <c r="AL199" s="79"/>
    </row>
    <row r="200" spans="1:38" s="72" customFormat="1" x14ac:dyDescent="0.25">
      <c r="A200" s="114"/>
      <c r="B200" s="133"/>
      <c r="C200" s="88" t="s">
        <v>196</v>
      </c>
      <c r="D200" s="91"/>
      <c r="E200" s="91"/>
      <c r="F200" s="99" t="s">
        <v>1137</v>
      </c>
      <c r="G200" s="133"/>
      <c r="H200" s="88" t="s">
        <v>539</v>
      </c>
      <c r="I200" s="99" t="s">
        <v>1138</v>
      </c>
      <c r="J200" s="88"/>
      <c r="K200" s="88" t="s">
        <v>46</v>
      </c>
      <c r="L200" s="89" t="s">
        <v>1139</v>
      </c>
      <c r="M200" s="148">
        <v>42576</v>
      </c>
      <c r="N200" s="88" t="s">
        <v>47</v>
      </c>
      <c r="O200" s="99" t="s">
        <v>47</v>
      </c>
      <c r="P200" s="88"/>
      <c r="Q200" s="88" t="s">
        <v>192</v>
      </c>
      <c r="R200" s="99" t="s">
        <v>192</v>
      </c>
      <c r="S200" s="88" t="s">
        <v>192</v>
      </c>
      <c r="T200" s="88" t="s">
        <v>544</v>
      </c>
      <c r="U200" s="115" t="s">
        <v>1140</v>
      </c>
      <c r="V200" s="89" t="s">
        <v>1141</v>
      </c>
      <c r="W200" s="87">
        <v>42641</v>
      </c>
      <c r="X200" s="90">
        <v>1632</v>
      </c>
      <c r="Y200" s="90">
        <v>1360</v>
      </c>
      <c r="Z200" s="90">
        <v>272</v>
      </c>
      <c r="AA200" s="90" t="s">
        <v>53</v>
      </c>
      <c r="AB200" s="90">
        <v>1632</v>
      </c>
      <c r="AC200" s="90">
        <v>1360</v>
      </c>
      <c r="AD200" s="90">
        <v>272</v>
      </c>
      <c r="AE200" s="90"/>
      <c r="AF200" s="88" t="s">
        <v>548</v>
      </c>
      <c r="AG200" s="90"/>
      <c r="AH200" s="90">
        <v>1632</v>
      </c>
      <c r="AI200" s="153" t="s">
        <v>57</v>
      </c>
      <c r="AJ200" s="79"/>
      <c r="AK200" s="113"/>
      <c r="AL200" s="79"/>
    </row>
    <row r="201" spans="1:38" s="83" customFormat="1" x14ac:dyDescent="0.25">
      <c r="A201" s="140"/>
      <c r="B201" s="140"/>
      <c r="C201" s="142"/>
      <c r="D201" s="140"/>
      <c r="E201" s="122"/>
      <c r="F201" s="142" t="s">
        <v>1609</v>
      </c>
      <c r="G201" s="140"/>
      <c r="H201" s="142" t="s">
        <v>539</v>
      </c>
      <c r="I201" s="142" t="s">
        <v>1138</v>
      </c>
      <c r="J201" s="142"/>
      <c r="K201" s="145" t="s">
        <v>46</v>
      </c>
      <c r="L201" s="142" t="s">
        <v>1610</v>
      </c>
      <c r="M201" s="145">
        <v>42585</v>
      </c>
      <c r="N201" s="142"/>
      <c r="O201" s="142"/>
      <c r="P201" s="142"/>
      <c r="Q201" s="142"/>
      <c r="R201" s="142"/>
      <c r="S201" s="142"/>
      <c r="T201" s="142"/>
      <c r="U201" s="142"/>
      <c r="V201" s="142"/>
      <c r="W201" s="140" t="s">
        <v>1640</v>
      </c>
      <c r="X201" s="140"/>
      <c r="Y201" s="140"/>
      <c r="Z201" s="140"/>
      <c r="AA201" s="140"/>
      <c r="AB201" s="140">
        <v>1632</v>
      </c>
      <c r="AC201" s="140"/>
      <c r="AD201" s="140"/>
      <c r="AE201" s="140"/>
      <c r="AF201" s="142" t="s">
        <v>1539</v>
      </c>
      <c r="AG201" s="140"/>
      <c r="AH201" s="140"/>
      <c r="AI201" s="142" t="s">
        <v>58</v>
      </c>
      <c r="AJ201" s="74"/>
      <c r="AK201" s="72"/>
      <c r="AL201" s="74"/>
    </row>
    <row r="202" spans="1:38" s="83" customFormat="1" x14ac:dyDescent="0.25">
      <c r="A202" s="81"/>
      <c r="C202" s="79" t="s">
        <v>196</v>
      </c>
      <c r="F202" s="79" t="s">
        <v>1368</v>
      </c>
      <c r="H202" s="79" t="s">
        <v>539</v>
      </c>
      <c r="I202" s="79" t="s">
        <v>1138</v>
      </c>
      <c r="J202" s="79"/>
      <c r="K202" s="79" t="s">
        <v>46</v>
      </c>
      <c r="L202" s="79" t="s">
        <v>1369</v>
      </c>
      <c r="M202" s="78">
        <v>42685</v>
      </c>
      <c r="N202" s="79" t="s">
        <v>47</v>
      </c>
      <c r="O202" s="79" t="s">
        <v>47</v>
      </c>
      <c r="P202" s="79" t="s">
        <v>47</v>
      </c>
      <c r="Q202" s="79" t="s">
        <v>192</v>
      </c>
      <c r="R202" s="79" t="s">
        <v>192</v>
      </c>
      <c r="S202" s="79" t="s">
        <v>192</v>
      </c>
      <c r="T202" s="79" t="s">
        <v>541</v>
      </c>
      <c r="U202" s="79" t="s">
        <v>552</v>
      </c>
      <c r="V202" s="79" t="s">
        <v>397</v>
      </c>
      <c r="W202" s="81">
        <v>42740</v>
      </c>
      <c r="X202" s="82">
        <v>1632</v>
      </c>
      <c r="Y202" s="82">
        <v>1360</v>
      </c>
      <c r="Z202" s="82">
        <v>272</v>
      </c>
      <c r="AA202" s="83" t="s">
        <v>53</v>
      </c>
      <c r="AB202" s="82">
        <v>1632</v>
      </c>
      <c r="AC202" s="82">
        <v>1360</v>
      </c>
      <c r="AD202" s="82">
        <v>272</v>
      </c>
      <c r="AE202" s="82"/>
      <c r="AF202" s="109" t="s">
        <v>548</v>
      </c>
      <c r="AG202" s="82"/>
      <c r="AH202" s="112">
        <v>1632</v>
      </c>
      <c r="AI202" s="79" t="s">
        <v>57</v>
      </c>
      <c r="AJ202" s="79"/>
      <c r="AL202" s="79"/>
    </row>
    <row r="203" spans="1:38" s="72" customFormat="1" x14ac:dyDescent="0.25">
      <c r="A203" s="140"/>
      <c r="B203" s="140"/>
      <c r="C203" s="142"/>
      <c r="D203" s="140"/>
      <c r="E203" s="122"/>
      <c r="F203" s="142" t="s">
        <v>1626</v>
      </c>
      <c r="G203" s="140"/>
      <c r="H203" s="142" t="s">
        <v>539</v>
      </c>
      <c r="I203" s="142" t="s">
        <v>1625</v>
      </c>
      <c r="J203" s="142"/>
      <c r="K203" s="145" t="s">
        <v>54</v>
      </c>
      <c r="L203" s="142" t="s">
        <v>1627</v>
      </c>
      <c r="M203" s="145">
        <v>42723</v>
      </c>
      <c r="N203" s="142" t="s">
        <v>47</v>
      </c>
      <c r="O203" s="142"/>
      <c r="P203" s="142"/>
      <c r="Q203" s="142" t="s">
        <v>192</v>
      </c>
      <c r="R203" s="142"/>
      <c r="S203" s="142"/>
      <c r="T203" s="142"/>
      <c r="U203" s="142"/>
      <c r="V203" s="142"/>
      <c r="W203" s="140" t="s">
        <v>1640</v>
      </c>
      <c r="X203" s="140"/>
      <c r="Y203" s="140"/>
      <c r="Z203" s="140"/>
      <c r="AA203" s="140"/>
      <c r="AB203" s="140">
        <v>1632</v>
      </c>
      <c r="AC203" s="140"/>
      <c r="AD203" s="140"/>
      <c r="AE203" s="140"/>
      <c r="AF203" s="142" t="s">
        <v>1539</v>
      </c>
      <c r="AG203" s="140"/>
      <c r="AH203" s="140"/>
      <c r="AI203" s="142" t="s">
        <v>57</v>
      </c>
      <c r="AJ203" s="74"/>
      <c r="AL203" s="74"/>
    </row>
    <row r="204" spans="1:38" s="83" customFormat="1" x14ac:dyDescent="0.25">
      <c r="A204" s="140"/>
      <c r="B204" s="140"/>
      <c r="C204" s="142"/>
      <c r="D204" s="140"/>
      <c r="E204" s="122"/>
      <c r="F204" s="142" t="s">
        <v>1576</v>
      </c>
      <c r="G204" s="140"/>
      <c r="H204" s="142" t="s">
        <v>539</v>
      </c>
      <c r="I204" s="142" t="s">
        <v>574</v>
      </c>
      <c r="J204" s="142"/>
      <c r="K204" s="145" t="s">
        <v>46</v>
      </c>
      <c r="L204" s="142" t="s">
        <v>1577</v>
      </c>
      <c r="M204" s="145">
        <v>42592</v>
      </c>
      <c r="N204" s="142"/>
      <c r="O204" s="142"/>
      <c r="P204" s="142"/>
      <c r="Q204" s="142"/>
      <c r="R204" s="142"/>
      <c r="S204" s="142"/>
      <c r="T204" s="142"/>
      <c r="U204" s="142"/>
      <c r="V204" s="142"/>
      <c r="W204" s="140" t="s">
        <v>1640</v>
      </c>
      <c r="X204" s="140"/>
      <c r="Y204" s="140"/>
      <c r="Z204" s="140"/>
      <c r="AA204" s="140"/>
      <c r="AB204" s="140">
        <v>1632</v>
      </c>
      <c r="AC204" s="140"/>
      <c r="AD204" s="140"/>
      <c r="AE204" s="140"/>
      <c r="AF204" s="142" t="s">
        <v>1539</v>
      </c>
      <c r="AG204" s="140"/>
      <c r="AH204" s="140"/>
      <c r="AI204" s="142" t="s">
        <v>57</v>
      </c>
      <c r="AJ204" s="74"/>
      <c r="AK204" s="72"/>
      <c r="AL204" s="74"/>
    </row>
    <row r="205" spans="1:38" s="72" customFormat="1" x14ac:dyDescent="0.25">
      <c r="A205" s="76"/>
      <c r="C205" s="74" t="s">
        <v>196</v>
      </c>
      <c r="F205" s="74" t="s">
        <v>573</v>
      </c>
      <c r="H205" s="104" t="s">
        <v>539</v>
      </c>
      <c r="I205" s="74" t="s">
        <v>574</v>
      </c>
      <c r="J205" s="74"/>
      <c r="K205" s="74" t="s">
        <v>46</v>
      </c>
      <c r="L205" s="74" t="s">
        <v>575</v>
      </c>
      <c r="M205" s="94">
        <v>42458</v>
      </c>
      <c r="N205" s="74" t="s">
        <v>47</v>
      </c>
      <c r="O205" s="74"/>
      <c r="P205" s="74"/>
      <c r="Q205" s="74" t="s">
        <v>192</v>
      </c>
      <c r="R205" s="74"/>
      <c r="S205" s="74"/>
      <c r="T205" s="74" t="s">
        <v>576</v>
      </c>
      <c r="U205" s="74"/>
      <c r="V205" s="74"/>
      <c r="W205" s="76">
        <v>42489</v>
      </c>
      <c r="X205" s="73"/>
      <c r="Y205" s="73"/>
      <c r="Z205" s="73"/>
      <c r="AA205" s="73"/>
      <c r="AB205" s="73">
        <v>1920</v>
      </c>
      <c r="AC205" s="73">
        <v>1600</v>
      </c>
      <c r="AD205" s="73">
        <v>320</v>
      </c>
      <c r="AE205" s="73"/>
      <c r="AF205" s="74" t="s">
        <v>1539</v>
      </c>
      <c r="AG205" s="73"/>
      <c r="AH205" s="73"/>
      <c r="AI205" s="74" t="s">
        <v>57</v>
      </c>
      <c r="AJ205" s="74"/>
      <c r="AL205" s="74"/>
    </row>
    <row r="206" spans="1:38" s="72" customFormat="1" x14ac:dyDescent="0.25">
      <c r="A206" s="87"/>
      <c r="B206" s="91"/>
      <c r="C206" s="88" t="s">
        <v>223</v>
      </c>
      <c r="D206" s="91"/>
      <c r="E206" s="91"/>
      <c r="F206" s="88" t="s">
        <v>577</v>
      </c>
      <c r="G206" s="91"/>
      <c r="H206" s="88" t="s">
        <v>539</v>
      </c>
      <c r="I206" s="74" t="s">
        <v>1570</v>
      </c>
      <c r="J206" s="88"/>
      <c r="K206" s="88" t="s">
        <v>46</v>
      </c>
      <c r="L206" s="88" t="s">
        <v>578</v>
      </c>
      <c r="M206" s="95">
        <v>42389</v>
      </c>
      <c r="N206" s="88" t="s">
        <v>47</v>
      </c>
      <c r="O206" s="88"/>
      <c r="P206" s="88"/>
      <c r="Q206" s="88" t="s">
        <v>192</v>
      </c>
      <c r="R206" s="88"/>
      <c r="S206" s="88"/>
      <c r="T206" s="88" t="s">
        <v>579</v>
      </c>
      <c r="U206" s="88"/>
      <c r="V206" s="88"/>
      <c r="W206" s="87">
        <v>42401</v>
      </c>
      <c r="X206" s="90">
        <v>960</v>
      </c>
      <c r="Y206" s="90">
        <v>800</v>
      </c>
      <c r="Z206" s="90">
        <v>160</v>
      </c>
      <c r="AA206" s="90" t="s">
        <v>53</v>
      </c>
      <c r="AB206" s="90">
        <f>AC206+AD206</f>
        <v>960</v>
      </c>
      <c r="AC206" s="90">
        <v>800</v>
      </c>
      <c r="AD206" s="90">
        <v>160</v>
      </c>
      <c r="AE206" s="90"/>
      <c r="AF206" s="88" t="s">
        <v>548</v>
      </c>
      <c r="AG206" s="90"/>
      <c r="AH206" s="90">
        <v>960</v>
      </c>
      <c r="AI206" s="88" t="s">
        <v>57</v>
      </c>
      <c r="AJ206" s="79"/>
      <c r="AK206" s="83"/>
      <c r="AL206" s="79"/>
    </row>
    <row r="207" spans="1:38" s="72" customFormat="1" x14ac:dyDescent="0.25">
      <c r="A207" s="140"/>
      <c r="B207" s="140"/>
      <c r="C207" s="142"/>
      <c r="D207" s="140"/>
      <c r="E207" s="122"/>
      <c r="F207" s="142" t="s">
        <v>1621</v>
      </c>
      <c r="G207" s="140"/>
      <c r="H207" s="142" t="s">
        <v>539</v>
      </c>
      <c r="I207" s="142" t="s">
        <v>1570</v>
      </c>
      <c r="J207" s="142"/>
      <c r="K207" s="145" t="s">
        <v>46</v>
      </c>
      <c r="L207" s="142" t="s">
        <v>1622</v>
      </c>
      <c r="M207" s="145">
        <v>42551</v>
      </c>
      <c r="N207" s="142"/>
      <c r="O207" s="142"/>
      <c r="P207" s="142"/>
      <c r="Q207" s="142"/>
      <c r="R207" s="142"/>
      <c r="S207" s="142"/>
      <c r="T207" s="142"/>
      <c r="U207" s="142"/>
      <c r="V207" s="142"/>
      <c r="W207" s="140" t="s">
        <v>1640</v>
      </c>
      <c r="X207" s="140"/>
      <c r="Y207" s="140"/>
      <c r="Z207" s="140"/>
      <c r="AA207" s="140"/>
      <c r="AB207" s="140">
        <v>1632</v>
      </c>
      <c r="AC207" s="140"/>
      <c r="AD207" s="140"/>
      <c r="AE207" s="140"/>
      <c r="AF207" s="142" t="s">
        <v>1539</v>
      </c>
      <c r="AG207" s="140"/>
      <c r="AH207" s="140"/>
      <c r="AI207" s="142" t="s">
        <v>58</v>
      </c>
      <c r="AJ207" s="74"/>
      <c r="AL207" s="74"/>
    </row>
    <row r="208" spans="1:38" s="72" customFormat="1" x14ac:dyDescent="0.25">
      <c r="A208" s="81"/>
      <c r="B208" s="83"/>
      <c r="C208" s="79" t="s">
        <v>190</v>
      </c>
      <c r="D208" s="83"/>
      <c r="E208" s="83"/>
      <c r="F208" s="79" t="s">
        <v>580</v>
      </c>
      <c r="G208" s="83"/>
      <c r="H208" s="79" t="s">
        <v>581</v>
      </c>
      <c r="I208" s="79" t="s">
        <v>582</v>
      </c>
      <c r="J208" s="79"/>
      <c r="K208" s="79" t="s">
        <v>54</v>
      </c>
      <c r="L208" s="79"/>
      <c r="M208" s="78">
        <v>42326</v>
      </c>
      <c r="N208" s="79" t="s">
        <v>47</v>
      </c>
      <c r="O208" s="79"/>
      <c r="P208" s="79"/>
      <c r="Q208" s="79" t="s">
        <v>192</v>
      </c>
      <c r="R208" s="79"/>
      <c r="S208" s="79"/>
      <c r="T208" s="79" t="s">
        <v>203</v>
      </c>
      <c r="U208" s="79"/>
      <c r="V208" s="79"/>
      <c r="W208" s="81">
        <v>42432</v>
      </c>
      <c r="X208" s="82">
        <v>834</v>
      </c>
      <c r="Y208" s="82">
        <v>695</v>
      </c>
      <c r="Z208" s="82">
        <v>139</v>
      </c>
      <c r="AA208" s="82" t="s">
        <v>53</v>
      </c>
      <c r="AB208" s="82">
        <f>AC208+AD208</f>
        <v>834</v>
      </c>
      <c r="AC208" s="82">
        <v>695</v>
      </c>
      <c r="AD208" s="82">
        <v>139</v>
      </c>
      <c r="AE208" s="82"/>
      <c r="AF208" s="79" t="s">
        <v>583</v>
      </c>
      <c r="AG208" s="82"/>
      <c r="AH208" s="82">
        <v>834</v>
      </c>
      <c r="AI208" s="79" t="s">
        <v>57</v>
      </c>
      <c r="AJ208" s="79"/>
      <c r="AK208" s="83"/>
      <c r="AL208" s="79"/>
    </row>
    <row r="209" spans="1:38" s="72" customFormat="1" x14ac:dyDescent="0.25">
      <c r="A209" s="81"/>
      <c r="B209" s="83"/>
      <c r="C209" s="79" t="s">
        <v>196</v>
      </c>
      <c r="D209" s="83"/>
      <c r="E209" s="83"/>
      <c r="F209" s="79" t="s">
        <v>584</v>
      </c>
      <c r="G209" s="83"/>
      <c r="H209" s="79" t="s">
        <v>581</v>
      </c>
      <c r="I209" s="79" t="s">
        <v>582</v>
      </c>
      <c r="J209" s="79"/>
      <c r="K209" s="79" t="s">
        <v>54</v>
      </c>
      <c r="L209" s="79" t="s">
        <v>585</v>
      </c>
      <c r="M209" s="78">
        <v>42334</v>
      </c>
      <c r="N209" s="79" t="s">
        <v>47</v>
      </c>
      <c r="O209" s="79"/>
      <c r="P209" s="79"/>
      <c r="Q209" s="79" t="s">
        <v>192</v>
      </c>
      <c r="R209" s="79"/>
      <c r="S209" s="79"/>
      <c r="T209" s="79" t="s">
        <v>203</v>
      </c>
      <c r="U209" s="79"/>
      <c r="V209" s="79"/>
      <c r="W209" s="81">
        <v>42432</v>
      </c>
      <c r="X209" s="82">
        <v>834</v>
      </c>
      <c r="Y209" s="82">
        <v>695</v>
      </c>
      <c r="Z209" s="82">
        <v>139</v>
      </c>
      <c r="AA209" s="82" t="s">
        <v>53</v>
      </c>
      <c r="AB209" s="82">
        <f>AC209+AD209</f>
        <v>834</v>
      </c>
      <c r="AC209" s="82">
        <v>695</v>
      </c>
      <c r="AD209" s="82">
        <v>139</v>
      </c>
      <c r="AE209" s="82"/>
      <c r="AF209" s="79" t="s">
        <v>583</v>
      </c>
      <c r="AG209" s="82"/>
      <c r="AH209" s="82">
        <v>834</v>
      </c>
      <c r="AI209" s="79" t="s">
        <v>57</v>
      </c>
      <c r="AJ209" s="79"/>
      <c r="AK209" s="83"/>
      <c r="AL209" s="79"/>
    </row>
    <row r="210" spans="1:38" s="72" customFormat="1" x14ac:dyDescent="0.25">
      <c r="C210" s="74" t="s">
        <v>248</v>
      </c>
      <c r="F210" s="74" t="s">
        <v>1411</v>
      </c>
      <c r="H210" s="74" t="s">
        <v>586</v>
      </c>
      <c r="I210" s="74" t="s">
        <v>1409</v>
      </c>
      <c r="J210" s="74"/>
      <c r="K210" s="74" t="s">
        <v>46</v>
      </c>
      <c r="L210" s="74" t="s">
        <v>1410</v>
      </c>
      <c r="M210" s="94">
        <v>42214</v>
      </c>
      <c r="N210" s="74" t="s">
        <v>47</v>
      </c>
      <c r="O210" s="74"/>
      <c r="P210" s="74"/>
      <c r="Q210" s="74" t="s">
        <v>209</v>
      </c>
      <c r="R210" s="74"/>
      <c r="S210" s="74"/>
      <c r="T210" s="74" t="s">
        <v>1644</v>
      </c>
      <c r="U210" s="74"/>
      <c r="V210" s="74"/>
      <c r="W210" s="76">
        <v>42244</v>
      </c>
      <c r="AB210" s="72">
        <v>2370.33</v>
      </c>
      <c r="AF210" s="74"/>
      <c r="AH210" s="72">
        <v>2370.33</v>
      </c>
      <c r="AI210" s="74" t="s">
        <v>58</v>
      </c>
      <c r="AJ210" s="74"/>
      <c r="AL210" s="74"/>
    </row>
    <row r="211" spans="1:38" s="72" customFormat="1" x14ac:dyDescent="0.25">
      <c r="A211" s="81"/>
      <c r="B211" s="83"/>
      <c r="C211" s="79" t="s">
        <v>248</v>
      </c>
      <c r="D211" s="83" t="s">
        <v>587</v>
      </c>
      <c r="E211" s="83"/>
      <c r="F211" s="84" t="s">
        <v>588</v>
      </c>
      <c r="G211" s="83"/>
      <c r="H211" s="79" t="s">
        <v>586</v>
      </c>
      <c r="I211" s="74" t="s">
        <v>1409</v>
      </c>
      <c r="J211" s="79"/>
      <c r="K211" s="79" t="s">
        <v>46</v>
      </c>
      <c r="L211" s="79" t="s">
        <v>589</v>
      </c>
      <c r="M211" s="78">
        <v>42430</v>
      </c>
      <c r="N211" s="79" t="s">
        <v>47</v>
      </c>
      <c r="O211" s="79"/>
      <c r="P211" s="79"/>
      <c r="Q211" s="79" t="s">
        <v>231</v>
      </c>
      <c r="R211" s="79" t="s">
        <v>192</v>
      </c>
      <c r="S211" s="79"/>
      <c r="T211" s="79" t="s">
        <v>590</v>
      </c>
      <c r="U211" s="79" t="s">
        <v>289</v>
      </c>
      <c r="V211" s="79"/>
      <c r="W211" s="81">
        <v>42446</v>
      </c>
      <c r="X211" s="83">
        <v>3500</v>
      </c>
      <c r="Y211" s="83">
        <v>3500</v>
      </c>
      <c r="Z211" s="83">
        <v>0</v>
      </c>
      <c r="AA211" s="83" t="s">
        <v>142</v>
      </c>
      <c r="AB211" s="82">
        <v>1800.04</v>
      </c>
      <c r="AC211" s="83"/>
      <c r="AD211" s="83"/>
      <c r="AE211" s="83"/>
      <c r="AF211" s="79"/>
      <c r="AG211" s="83"/>
      <c r="AH211" s="82">
        <v>1800.04</v>
      </c>
      <c r="AI211" s="79" t="s">
        <v>272</v>
      </c>
      <c r="AJ211" s="79"/>
      <c r="AK211" s="83"/>
      <c r="AL211" s="79" t="s">
        <v>1634</v>
      </c>
    </row>
    <row r="212" spans="1:38" s="83" customFormat="1" x14ac:dyDescent="0.25">
      <c r="A212" s="81"/>
      <c r="C212" s="79" t="s">
        <v>139</v>
      </c>
      <c r="F212" s="79" t="s">
        <v>591</v>
      </c>
      <c r="H212" s="79" t="s">
        <v>586</v>
      </c>
      <c r="I212" s="74" t="s">
        <v>1409</v>
      </c>
      <c r="J212" s="79"/>
      <c r="K212" s="79" t="s">
        <v>46</v>
      </c>
      <c r="L212" s="79" t="s">
        <v>592</v>
      </c>
      <c r="M212" s="78">
        <v>42464</v>
      </c>
      <c r="N212" s="79" t="s">
        <v>47</v>
      </c>
      <c r="O212" s="79"/>
      <c r="P212" s="79"/>
      <c r="Q212" s="79" t="s">
        <v>49</v>
      </c>
      <c r="R212" s="79"/>
      <c r="S212" s="79"/>
      <c r="T212" s="79" t="s">
        <v>593</v>
      </c>
      <c r="U212" s="79"/>
      <c r="V212" s="79"/>
      <c r="W212" s="81">
        <v>42593</v>
      </c>
      <c r="X212" s="82">
        <v>2225</v>
      </c>
      <c r="Y212" s="82">
        <v>2225</v>
      </c>
      <c r="Z212" s="82">
        <v>0</v>
      </c>
      <c r="AA212" s="82" t="s">
        <v>142</v>
      </c>
      <c r="AB212" s="82">
        <f>AC212+AD212</f>
        <v>1021.9000000000001</v>
      </c>
      <c r="AC212" s="82">
        <v>851.58</v>
      </c>
      <c r="AD212" s="82">
        <v>170.32</v>
      </c>
      <c r="AE212" s="82"/>
      <c r="AF212" s="79"/>
      <c r="AG212" s="82"/>
      <c r="AH212" s="82">
        <v>1021.9</v>
      </c>
      <c r="AI212" s="79" t="s">
        <v>272</v>
      </c>
      <c r="AJ212" s="79"/>
      <c r="AL212" s="79" t="s">
        <v>1634</v>
      </c>
    </row>
    <row r="213" spans="1:38" s="72" customFormat="1" x14ac:dyDescent="0.25">
      <c r="A213" s="81"/>
      <c r="B213" s="83"/>
      <c r="C213" s="79" t="s">
        <v>594</v>
      </c>
      <c r="D213" s="83"/>
      <c r="E213" s="83"/>
      <c r="F213" s="79" t="s">
        <v>595</v>
      </c>
      <c r="G213" s="83"/>
      <c r="H213" s="79" t="s">
        <v>596</v>
      </c>
      <c r="I213" s="79" t="s">
        <v>597</v>
      </c>
      <c r="J213" s="79"/>
      <c r="K213" s="79" t="s">
        <v>46</v>
      </c>
      <c r="L213" s="79" t="s">
        <v>598</v>
      </c>
      <c r="M213" s="78">
        <v>42549</v>
      </c>
      <c r="N213" s="79" t="s">
        <v>47</v>
      </c>
      <c r="O213" s="79"/>
      <c r="P213" s="79"/>
      <c r="Q213" s="79" t="s">
        <v>201</v>
      </c>
      <c r="R213" s="79"/>
      <c r="S213" s="79"/>
      <c r="T213" s="79" t="s">
        <v>599</v>
      </c>
      <c r="U213" s="79"/>
      <c r="V213" s="79"/>
      <c r="W213" s="81">
        <v>42579</v>
      </c>
      <c r="X213" s="82">
        <v>536.4</v>
      </c>
      <c r="Y213" s="82">
        <v>447</v>
      </c>
      <c r="Z213" s="82">
        <v>89.4</v>
      </c>
      <c r="AA213" s="82" t="s">
        <v>53</v>
      </c>
      <c r="AB213" s="82">
        <f>AC213+AD213</f>
        <v>536.4</v>
      </c>
      <c r="AC213" s="82">
        <v>447</v>
      </c>
      <c r="AD213" s="82">
        <v>89.4</v>
      </c>
      <c r="AE213" s="82"/>
      <c r="AF213" s="97" t="s">
        <v>1536</v>
      </c>
      <c r="AG213" s="82"/>
      <c r="AH213" s="82">
        <v>536.4</v>
      </c>
      <c r="AI213" s="79" t="s">
        <v>57</v>
      </c>
      <c r="AJ213" s="79"/>
      <c r="AK213" s="83"/>
      <c r="AL213" s="79"/>
    </row>
    <row r="214" spans="1:38" s="83" customFormat="1" x14ac:dyDescent="0.25">
      <c r="A214" s="81"/>
      <c r="C214" s="79" t="s">
        <v>156</v>
      </c>
      <c r="F214" s="79" t="s">
        <v>600</v>
      </c>
      <c r="H214" s="79" t="s">
        <v>596</v>
      </c>
      <c r="I214" s="79" t="s">
        <v>601</v>
      </c>
      <c r="J214" s="79"/>
      <c r="K214" s="79" t="s">
        <v>46</v>
      </c>
      <c r="L214" s="79" t="s">
        <v>602</v>
      </c>
      <c r="M214" s="78">
        <v>42142</v>
      </c>
      <c r="N214" s="79" t="s">
        <v>47</v>
      </c>
      <c r="O214" s="79"/>
      <c r="P214" s="79"/>
      <c r="Q214" s="79" t="s">
        <v>201</v>
      </c>
      <c r="R214" s="79"/>
      <c r="S214" s="79"/>
      <c r="T214" s="79" t="s">
        <v>603</v>
      </c>
      <c r="U214" s="79"/>
      <c r="V214" s="79"/>
      <c r="W214" s="81">
        <v>42403</v>
      </c>
      <c r="X214" s="82">
        <v>536.4</v>
      </c>
      <c r="Y214" s="82">
        <v>447</v>
      </c>
      <c r="Z214" s="82">
        <v>89.4</v>
      </c>
      <c r="AA214" s="82" t="s">
        <v>53</v>
      </c>
      <c r="AB214" s="82">
        <f>AC214+AD214</f>
        <v>536.4</v>
      </c>
      <c r="AC214" s="82">
        <v>447</v>
      </c>
      <c r="AD214" s="82">
        <v>89.4</v>
      </c>
      <c r="AE214" s="82"/>
      <c r="AF214" s="97" t="s">
        <v>1536</v>
      </c>
      <c r="AG214" s="82"/>
      <c r="AH214" s="82">
        <v>536.4</v>
      </c>
      <c r="AI214" s="79" t="s">
        <v>57</v>
      </c>
      <c r="AJ214" s="79"/>
      <c r="AL214" s="79"/>
    </row>
    <row r="215" spans="1:38" s="83" customFormat="1" x14ac:dyDescent="0.25">
      <c r="A215" s="81"/>
      <c r="C215" s="79" t="s">
        <v>252</v>
      </c>
      <c r="F215" s="79" t="s">
        <v>1529</v>
      </c>
      <c r="H215" s="79" t="s">
        <v>596</v>
      </c>
      <c r="I215" s="79" t="s">
        <v>1333</v>
      </c>
      <c r="J215" s="79"/>
      <c r="K215" s="79" t="s">
        <v>46</v>
      </c>
      <c r="L215" s="79" t="s">
        <v>1334</v>
      </c>
      <c r="M215" s="78">
        <v>42670</v>
      </c>
      <c r="N215" s="79" t="s">
        <v>47</v>
      </c>
      <c r="O215" s="79"/>
      <c r="P215" s="79"/>
      <c r="Q215" s="79" t="s">
        <v>192</v>
      </c>
      <c r="R215" s="79"/>
      <c r="S215" s="79"/>
      <c r="T215" s="79" t="s">
        <v>1194</v>
      </c>
      <c r="U215" s="79"/>
      <c r="V215" s="79"/>
      <c r="W215" s="81">
        <v>42697</v>
      </c>
      <c r="X215" s="82">
        <v>447</v>
      </c>
      <c r="Y215" s="82">
        <v>447</v>
      </c>
      <c r="Z215" s="82">
        <v>0</v>
      </c>
      <c r="AA215" s="83" t="s">
        <v>53</v>
      </c>
      <c r="AB215" s="82">
        <v>536.4</v>
      </c>
      <c r="AC215" s="82"/>
      <c r="AD215" s="82"/>
      <c r="AE215" s="82"/>
      <c r="AF215" s="97" t="s">
        <v>1536</v>
      </c>
      <c r="AG215" s="82"/>
      <c r="AH215" s="82">
        <v>536.4</v>
      </c>
      <c r="AI215" s="79" t="s">
        <v>58</v>
      </c>
      <c r="AJ215" s="79"/>
      <c r="AL215" s="79"/>
    </row>
    <row r="216" spans="1:38" s="72" customFormat="1" x14ac:dyDescent="0.25">
      <c r="A216" s="81"/>
      <c r="B216" s="83"/>
      <c r="C216" s="79" t="s">
        <v>594</v>
      </c>
      <c r="D216" s="83"/>
      <c r="E216" s="83"/>
      <c r="F216" s="79" t="s">
        <v>604</v>
      </c>
      <c r="G216" s="83"/>
      <c r="H216" s="79" t="s">
        <v>596</v>
      </c>
      <c r="I216" s="79" t="s">
        <v>605</v>
      </c>
      <c r="J216" s="79"/>
      <c r="K216" s="79" t="s">
        <v>46</v>
      </c>
      <c r="L216" s="79" t="s">
        <v>606</v>
      </c>
      <c r="M216" s="78">
        <v>42508</v>
      </c>
      <c r="N216" s="79" t="s">
        <v>47</v>
      </c>
      <c r="O216" s="79"/>
      <c r="P216" s="79"/>
      <c r="Q216" s="79" t="s">
        <v>201</v>
      </c>
      <c r="R216" s="79"/>
      <c r="S216" s="79"/>
      <c r="T216" s="79" t="s">
        <v>607</v>
      </c>
      <c r="U216" s="79"/>
      <c r="V216" s="79"/>
      <c r="W216" s="81">
        <v>42438</v>
      </c>
      <c r="X216" s="82">
        <v>536.4</v>
      </c>
      <c r="Y216" s="82">
        <v>447</v>
      </c>
      <c r="Z216" s="82">
        <v>89.4</v>
      </c>
      <c r="AA216" s="82" t="s">
        <v>53</v>
      </c>
      <c r="AB216" s="82">
        <f>AC216+AD216</f>
        <v>536.4</v>
      </c>
      <c r="AC216" s="82">
        <v>447</v>
      </c>
      <c r="AD216" s="82">
        <v>89.4</v>
      </c>
      <c r="AE216" s="82"/>
      <c r="AF216" s="97" t="s">
        <v>1536</v>
      </c>
      <c r="AG216" s="82"/>
      <c r="AH216" s="82">
        <v>536.4</v>
      </c>
      <c r="AI216" s="79" t="s">
        <v>57</v>
      </c>
      <c r="AJ216" s="79"/>
      <c r="AK216" s="83"/>
      <c r="AL216" s="79"/>
    </row>
    <row r="217" spans="1:38" s="83" customFormat="1" x14ac:dyDescent="0.25">
      <c r="A217" s="81"/>
      <c r="C217" s="97" t="s">
        <v>257</v>
      </c>
      <c r="D217" s="113"/>
      <c r="E217" s="127"/>
      <c r="F217" s="79" t="s">
        <v>1432</v>
      </c>
      <c r="H217" s="79" t="s">
        <v>596</v>
      </c>
      <c r="I217" s="79" t="s">
        <v>1109</v>
      </c>
      <c r="J217" s="79"/>
      <c r="K217" s="97" t="s">
        <v>46</v>
      </c>
      <c r="L217" s="97" t="s">
        <v>1110</v>
      </c>
      <c r="M217" s="147">
        <v>42641</v>
      </c>
      <c r="N217" s="79" t="s">
        <v>47</v>
      </c>
      <c r="O217" s="79"/>
      <c r="P217" s="79"/>
      <c r="Q217" s="79" t="s">
        <v>261</v>
      </c>
      <c r="R217" s="79"/>
      <c r="S217" s="84"/>
      <c r="T217" s="84" t="s">
        <v>1111</v>
      </c>
      <c r="U217" s="79"/>
      <c r="V217" s="79"/>
      <c r="W217" s="81">
        <v>42655</v>
      </c>
      <c r="X217" s="82">
        <v>536.4</v>
      </c>
      <c r="Y217" s="82">
        <v>447</v>
      </c>
      <c r="Z217" s="82">
        <v>89.4</v>
      </c>
      <c r="AA217" s="82" t="s">
        <v>53</v>
      </c>
      <c r="AB217" s="82">
        <v>536.4</v>
      </c>
      <c r="AC217" s="82">
        <v>447</v>
      </c>
      <c r="AD217" s="82">
        <v>89.4</v>
      </c>
      <c r="AE217" s="82"/>
      <c r="AF217" s="97"/>
      <c r="AG217" s="82"/>
      <c r="AH217" s="136">
        <v>536.4</v>
      </c>
      <c r="AI217" s="79" t="s">
        <v>57</v>
      </c>
      <c r="AJ217" s="79"/>
      <c r="AK217" s="113"/>
      <c r="AL217" s="79"/>
    </row>
    <row r="218" spans="1:38" s="83" customFormat="1" x14ac:dyDescent="0.25">
      <c r="A218" s="81"/>
      <c r="C218" s="79" t="s">
        <v>223</v>
      </c>
      <c r="F218" s="79" t="s">
        <v>1240</v>
      </c>
      <c r="H218" s="79" t="s">
        <v>596</v>
      </c>
      <c r="I218" s="79" t="s">
        <v>1241</v>
      </c>
      <c r="J218" s="79"/>
      <c r="K218" s="79" t="s">
        <v>46</v>
      </c>
      <c r="L218" s="79" t="s">
        <v>1456</v>
      </c>
      <c r="M218" s="78">
        <v>42657</v>
      </c>
      <c r="N218" s="79" t="s">
        <v>47</v>
      </c>
      <c r="O218" s="79"/>
      <c r="P218" s="79"/>
      <c r="Q218" s="79" t="s">
        <v>192</v>
      </c>
      <c r="R218" s="79"/>
      <c r="S218" s="79"/>
      <c r="T218" s="79" t="s">
        <v>1242</v>
      </c>
      <c r="U218" s="79"/>
      <c r="V218" s="79"/>
      <c r="W218" s="81">
        <v>42662</v>
      </c>
      <c r="X218" s="82">
        <v>536.4</v>
      </c>
      <c r="Y218" s="82">
        <v>477</v>
      </c>
      <c r="Z218" s="82">
        <v>89.4</v>
      </c>
      <c r="AA218" s="83" t="s">
        <v>53</v>
      </c>
      <c r="AB218" s="82">
        <v>536.4</v>
      </c>
      <c r="AC218" s="82">
        <v>447</v>
      </c>
      <c r="AD218" s="82">
        <v>89.4</v>
      </c>
      <c r="AE218" s="82"/>
      <c r="AF218" s="97" t="s">
        <v>1536</v>
      </c>
      <c r="AG218" s="82"/>
      <c r="AH218" s="82">
        <v>536.4</v>
      </c>
      <c r="AI218" s="79" t="s">
        <v>57</v>
      </c>
      <c r="AJ218" s="79"/>
      <c r="AL218" s="79"/>
    </row>
    <row r="219" spans="1:38" s="83" customFormat="1" x14ac:dyDescent="0.25">
      <c r="A219" s="81"/>
      <c r="C219" s="79" t="s">
        <v>252</v>
      </c>
      <c r="F219" s="79" t="s">
        <v>1528</v>
      </c>
      <c r="H219" s="79" t="s">
        <v>596</v>
      </c>
      <c r="I219" s="79" t="s">
        <v>1332</v>
      </c>
      <c r="J219" s="79"/>
      <c r="K219" s="79" t="s">
        <v>46</v>
      </c>
      <c r="L219" s="79" t="s">
        <v>1635</v>
      </c>
      <c r="M219" s="78">
        <v>42717</v>
      </c>
      <c r="N219" s="79" t="s">
        <v>47</v>
      </c>
      <c r="O219" s="79"/>
      <c r="P219" s="79"/>
      <c r="Q219" s="79" t="s">
        <v>192</v>
      </c>
      <c r="R219" s="79"/>
      <c r="S219" s="79"/>
      <c r="T219" s="79" t="s">
        <v>1194</v>
      </c>
      <c r="U219" s="79"/>
      <c r="V219" s="79"/>
      <c r="W219" s="81">
        <v>42697</v>
      </c>
      <c r="X219" s="82">
        <v>447</v>
      </c>
      <c r="Y219" s="82">
        <v>447</v>
      </c>
      <c r="Z219" s="82">
        <v>0</v>
      </c>
      <c r="AA219" s="83" t="s">
        <v>53</v>
      </c>
      <c r="AB219" s="82">
        <v>536.4</v>
      </c>
      <c r="AC219" s="82"/>
      <c r="AD219" s="82"/>
      <c r="AE219" s="82"/>
      <c r="AF219" s="97" t="s">
        <v>1536</v>
      </c>
      <c r="AG219" s="82"/>
      <c r="AH219" s="82">
        <v>536.4</v>
      </c>
      <c r="AI219" s="79" t="s">
        <v>1632</v>
      </c>
      <c r="AJ219" s="79"/>
      <c r="AL219" s="79"/>
    </row>
    <row r="220" spans="1:38" s="83" customFormat="1" x14ac:dyDescent="0.25">
      <c r="A220" s="81"/>
      <c r="C220" s="79" t="s">
        <v>156</v>
      </c>
      <c r="F220" s="79" t="s">
        <v>608</v>
      </c>
      <c r="H220" s="79" t="s">
        <v>596</v>
      </c>
      <c r="I220" s="79" t="s">
        <v>609</v>
      </c>
      <c r="J220" s="79"/>
      <c r="K220" s="79" t="s">
        <v>46</v>
      </c>
      <c r="L220" s="79" t="s">
        <v>610</v>
      </c>
      <c r="M220" s="78">
        <v>42534</v>
      </c>
      <c r="N220" s="79" t="s">
        <v>47</v>
      </c>
      <c r="O220" s="79"/>
      <c r="P220" s="79"/>
      <c r="Q220" s="79" t="s">
        <v>201</v>
      </c>
      <c r="R220" s="79"/>
      <c r="S220" s="79"/>
      <c r="T220" s="79" t="s">
        <v>611</v>
      </c>
      <c r="U220" s="79"/>
      <c r="V220" s="79"/>
      <c r="W220" s="81">
        <v>42515</v>
      </c>
      <c r="X220" s="82">
        <v>536.4</v>
      </c>
      <c r="Y220" s="82">
        <v>447</v>
      </c>
      <c r="Z220" s="82">
        <v>89.4</v>
      </c>
      <c r="AA220" s="82" t="s">
        <v>53</v>
      </c>
      <c r="AB220" s="82">
        <f>AC220+AD220</f>
        <v>536.4</v>
      </c>
      <c r="AC220" s="82">
        <v>447</v>
      </c>
      <c r="AD220" s="82">
        <v>89.4</v>
      </c>
      <c r="AE220" s="82"/>
      <c r="AF220" s="97" t="s">
        <v>1536</v>
      </c>
      <c r="AG220" s="82"/>
      <c r="AH220" s="82">
        <v>536.4</v>
      </c>
      <c r="AI220" s="79" t="s">
        <v>57</v>
      </c>
      <c r="AJ220" s="79"/>
      <c r="AL220" s="79"/>
    </row>
    <row r="221" spans="1:38" s="83" customFormat="1" x14ac:dyDescent="0.25">
      <c r="A221" s="81"/>
      <c r="C221" s="79" t="s">
        <v>223</v>
      </c>
      <c r="F221" s="79" t="s">
        <v>1530</v>
      </c>
      <c r="G221" s="129"/>
      <c r="H221" s="79" t="s">
        <v>596</v>
      </c>
      <c r="I221" s="79" t="s">
        <v>1338</v>
      </c>
      <c r="J221" s="79"/>
      <c r="K221" s="79" t="s">
        <v>46</v>
      </c>
      <c r="L221" s="79" t="s">
        <v>1339</v>
      </c>
      <c r="M221" s="78">
        <v>42695</v>
      </c>
      <c r="N221" s="79" t="s">
        <v>47</v>
      </c>
      <c r="O221" s="79" t="s">
        <v>47</v>
      </c>
      <c r="P221" s="79"/>
      <c r="Q221" s="79" t="s">
        <v>192</v>
      </c>
      <c r="R221" s="79" t="s">
        <v>192</v>
      </c>
      <c r="S221" s="79"/>
      <c r="T221" s="79" t="s">
        <v>1254</v>
      </c>
      <c r="U221" s="79" t="s">
        <v>1255</v>
      </c>
      <c r="V221" s="79"/>
      <c r="W221" s="81">
        <v>42704</v>
      </c>
      <c r="X221" s="82">
        <v>536.4</v>
      </c>
      <c r="Y221" s="82">
        <v>447</v>
      </c>
      <c r="Z221" s="82">
        <v>89.4</v>
      </c>
      <c r="AA221" s="83" t="s">
        <v>1340</v>
      </c>
      <c r="AB221" s="82">
        <v>536.4</v>
      </c>
      <c r="AC221" s="82">
        <v>447</v>
      </c>
      <c r="AD221" s="82">
        <v>89.4</v>
      </c>
      <c r="AE221" s="82"/>
      <c r="AF221" s="97" t="s">
        <v>1536</v>
      </c>
      <c r="AG221" s="82"/>
      <c r="AH221" s="82">
        <v>536.4</v>
      </c>
      <c r="AI221" s="79" t="s">
        <v>57</v>
      </c>
      <c r="AJ221" s="79"/>
      <c r="AL221" s="79"/>
    </row>
    <row r="222" spans="1:38" s="83" customFormat="1" x14ac:dyDescent="0.25">
      <c r="A222" s="81"/>
      <c r="C222" s="97" t="s">
        <v>923</v>
      </c>
      <c r="D222" s="113"/>
      <c r="E222" s="127"/>
      <c r="F222" s="79" t="s">
        <v>1112</v>
      </c>
      <c r="H222" s="79" t="s">
        <v>596</v>
      </c>
      <c r="I222" s="79" t="s">
        <v>1113</v>
      </c>
      <c r="J222" s="79"/>
      <c r="K222" s="97" t="s">
        <v>46</v>
      </c>
      <c r="L222" s="97" t="s">
        <v>1114</v>
      </c>
      <c r="M222" s="147">
        <v>42418</v>
      </c>
      <c r="N222" s="79" t="s">
        <v>48</v>
      </c>
      <c r="O222" s="79"/>
      <c r="P222" s="79"/>
      <c r="Q222" s="79" t="s">
        <v>925</v>
      </c>
      <c r="R222" s="79"/>
      <c r="S222" s="84"/>
      <c r="T222" s="84" t="s">
        <v>1066</v>
      </c>
      <c r="U222" s="79"/>
      <c r="V222" s="79"/>
      <c r="W222" s="81">
        <v>42691</v>
      </c>
      <c r="X222" s="82">
        <v>2415</v>
      </c>
      <c r="Y222" s="82">
        <v>0</v>
      </c>
      <c r="Z222" s="82">
        <v>2415</v>
      </c>
      <c r="AA222" s="82" t="s">
        <v>142</v>
      </c>
      <c r="AB222" s="82">
        <v>1432.47</v>
      </c>
      <c r="AD222" s="82"/>
      <c r="AE222" s="82"/>
      <c r="AF222" s="97"/>
      <c r="AG222" s="82">
        <v>1432.47</v>
      </c>
      <c r="AH222" s="136"/>
      <c r="AI222" s="79" t="s">
        <v>57</v>
      </c>
      <c r="AJ222" s="79"/>
      <c r="AK222" s="113"/>
      <c r="AL222" s="79"/>
    </row>
    <row r="223" spans="1:38" s="83" customFormat="1" x14ac:dyDescent="0.25">
      <c r="A223" s="81"/>
      <c r="C223" s="79" t="s">
        <v>248</v>
      </c>
      <c r="D223" s="83" t="s">
        <v>612</v>
      </c>
      <c r="F223" s="79" t="s">
        <v>613</v>
      </c>
      <c r="H223" s="79" t="s">
        <v>596</v>
      </c>
      <c r="I223" s="79" t="s">
        <v>614</v>
      </c>
      <c r="J223" s="79"/>
      <c r="K223" s="79" t="s">
        <v>46</v>
      </c>
      <c r="L223" s="79" t="s">
        <v>615</v>
      </c>
      <c r="M223" s="78">
        <v>42549</v>
      </c>
      <c r="N223" s="79" t="s">
        <v>47</v>
      </c>
      <c r="O223" s="79" t="s">
        <v>47</v>
      </c>
      <c r="P223" s="79"/>
      <c r="Q223" s="79" t="s">
        <v>209</v>
      </c>
      <c r="R223" s="79" t="s">
        <v>209</v>
      </c>
      <c r="S223" s="79"/>
      <c r="T223" s="79" t="s">
        <v>616</v>
      </c>
      <c r="U223" s="79" t="s">
        <v>617</v>
      </c>
      <c r="V223" s="79"/>
      <c r="W223" s="81">
        <v>42599</v>
      </c>
      <c r="X223" s="82">
        <v>2245.58</v>
      </c>
      <c r="Y223" s="82">
        <v>2245.58</v>
      </c>
      <c r="Z223" s="82">
        <v>0</v>
      </c>
      <c r="AA223" s="82" t="s">
        <v>53</v>
      </c>
      <c r="AB223" s="82">
        <v>2694.7</v>
      </c>
      <c r="AC223" s="82">
        <v>2245.58</v>
      </c>
      <c r="AD223" s="82">
        <v>449.11</v>
      </c>
      <c r="AE223" s="82"/>
      <c r="AF223" s="79"/>
      <c r="AG223" s="82"/>
      <c r="AH223" s="82">
        <v>2694.7</v>
      </c>
      <c r="AI223" s="79" t="s">
        <v>57</v>
      </c>
      <c r="AJ223" s="79"/>
      <c r="AL223" s="79"/>
    </row>
    <row r="224" spans="1:38" s="83" customFormat="1" x14ac:dyDescent="0.25">
      <c r="A224" s="81"/>
      <c r="C224" s="79" t="s">
        <v>240</v>
      </c>
      <c r="F224" s="79" t="s">
        <v>618</v>
      </c>
      <c r="H224" s="79" t="s">
        <v>596</v>
      </c>
      <c r="I224" s="79" t="s">
        <v>619</v>
      </c>
      <c r="J224" s="79"/>
      <c r="K224" s="79" t="s">
        <v>54</v>
      </c>
      <c r="L224" s="84" t="s">
        <v>620</v>
      </c>
      <c r="M224" s="78">
        <v>42452</v>
      </c>
      <c r="N224" s="79" t="s">
        <v>47</v>
      </c>
      <c r="O224" s="79"/>
      <c r="P224" s="79"/>
      <c r="Q224" s="79" t="s">
        <v>192</v>
      </c>
      <c r="R224" s="79" t="s">
        <v>192</v>
      </c>
      <c r="S224" s="79" t="s">
        <v>192</v>
      </c>
      <c r="T224" s="79" t="s">
        <v>518</v>
      </c>
      <c r="U224" s="79" t="s">
        <v>621</v>
      </c>
      <c r="V224" s="79" t="s">
        <v>622</v>
      </c>
      <c r="W224" s="81">
        <v>42410</v>
      </c>
      <c r="X224" s="82">
        <v>714</v>
      </c>
      <c r="Y224" s="82">
        <v>595</v>
      </c>
      <c r="Z224" s="82">
        <v>119</v>
      </c>
      <c r="AA224" s="82" t="s">
        <v>53</v>
      </c>
      <c r="AB224" s="82">
        <f>AC224+AD224</f>
        <v>714</v>
      </c>
      <c r="AC224" s="82">
        <v>595</v>
      </c>
      <c r="AD224" s="82">
        <v>119</v>
      </c>
      <c r="AE224" s="82"/>
      <c r="AF224" s="79"/>
      <c r="AG224" s="82"/>
      <c r="AH224" s="82">
        <v>714</v>
      </c>
      <c r="AI224" s="79" t="s">
        <v>57</v>
      </c>
      <c r="AJ224" s="79"/>
      <c r="AL224" s="79"/>
    </row>
    <row r="225" spans="1:38" s="83" customFormat="1" x14ac:dyDescent="0.25">
      <c r="A225" s="81"/>
      <c r="C225" s="79" t="s">
        <v>285</v>
      </c>
      <c r="F225" s="79" t="s">
        <v>623</v>
      </c>
      <c r="H225" s="79" t="s">
        <v>624</v>
      </c>
      <c r="I225" s="79" t="s">
        <v>625</v>
      </c>
      <c r="J225" s="79"/>
      <c r="K225" s="79" t="s">
        <v>46</v>
      </c>
      <c r="L225" s="79" t="s">
        <v>626</v>
      </c>
      <c r="M225" s="78">
        <v>42436</v>
      </c>
      <c r="N225" s="79" t="s">
        <v>47</v>
      </c>
      <c r="O225" s="79" t="s">
        <v>47</v>
      </c>
      <c r="P225" s="79" t="s">
        <v>191</v>
      </c>
      <c r="Q225" s="79" t="s">
        <v>192</v>
      </c>
      <c r="R225" s="79" t="s">
        <v>192</v>
      </c>
      <c r="S225" s="79" t="s">
        <v>193</v>
      </c>
      <c r="T225" s="79" t="s">
        <v>627</v>
      </c>
      <c r="U225" s="79" t="s">
        <v>628</v>
      </c>
      <c r="V225" s="79" t="s">
        <v>629</v>
      </c>
      <c r="W225" s="81">
        <v>42452</v>
      </c>
      <c r="X225" s="82">
        <v>2040</v>
      </c>
      <c r="Y225" s="82">
        <v>1700</v>
      </c>
      <c r="Z225" s="82">
        <v>340</v>
      </c>
      <c r="AA225" s="82" t="s">
        <v>53</v>
      </c>
      <c r="AB225" s="82">
        <f>AC225+AD225</f>
        <v>2040</v>
      </c>
      <c r="AC225" s="82">
        <v>1700</v>
      </c>
      <c r="AD225" s="82">
        <v>340</v>
      </c>
      <c r="AE225" s="82"/>
      <c r="AF225" s="79"/>
      <c r="AG225" s="82"/>
      <c r="AH225" s="82">
        <v>2040</v>
      </c>
      <c r="AI225" s="79" t="s">
        <v>57</v>
      </c>
      <c r="AJ225" s="79"/>
      <c r="AL225" s="79"/>
    </row>
    <row r="226" spans="1:38" s="83" customFormat="1" x14ac:dyDescent="0.25">
      <c r="A226" s="76"/>
      <c r="B226" s="72"/>
      <c r="C226" s="74" t="s">
        <v>285</v>
      </c>
      <c r="D226" s="72"/>
      <c r="E226" s="72"/>
      <c r="F226" s="74" t="s">
        <v>630</v>
      </c>
      <c r="G226" s="72"/>
      <c r="H226" s="74" t="s">
        <v>624</v>
      </c>
      <c r="I226" s="74" t="s">
        <v>631</v>
      </c>
      <c r="J226" s="74"/>
      <c r="K226" s="74" t="s">
        <v>46</v>
      </c>
      <c r="L226" s="111" t="s">
        <v>632</v>
      </c>
      <c r="M226" s="94">
        <v>42566</v>
      </c>
      <c r="N226" s="74" t="s">
        <v>47</v>
      </c>
      <c r="O226" s="74"/>
      <c r="P226" s="74"/>
      <c r="Q226" s="74" t="s">
        <v>192</v>
      </c>
      <c r="R226" s="74"/>
      <c r="S226" s="74"/>
      <c r="T226" s="74" t="s">
        <v>194</v>
      </c>
      <c r="U226" s="74"/>
      <c r="V226" s="74"/>
      <c r="W226" s="76">
        <v>42599</v>
      </c>
      <c r="X226" s="73"/>
      <c r="Y226" s="73">
        <v>1700</v>
      </c>
      <c r="Z226" s="73">
        <v>340</v>
      </c>
      <c r="AA226" s="73" t="s">
        <v>53</v>
      </c>
      <c r="AB226" s="73">
        <f>AC226+AD226</f>
        <v>2040</v>
      </c>
      <c r="AC226" s="73">
        <v>1700</v>
      </c>
      <c r="AD226" s="73">
        <v>340</v>
      </c>
      <c r="AE226" s="73"/>
      <c r="AF226" s="74"/>
      <c r="AG226" s="73"/>
      <c r="AH226" s="73">
        <v>2040</v>
      </c>
      <c r="AI226" s="74" t="s">
        <v>57</v>
      </c>
      <c r="AJ226" s="74"/>
      <c r="AK226" s="72"/>
      <c r="AL226" s="74"/>
    </row>
    <row r="227" spans="1:38" s="83" customFormat="1" x14ac:dyDescent="0.25">
      <c r="A227" s="81"/>
      <c r="C227" s="79" t="s">
        <v>240</v>
      </c>
      <c r="D227" s="102"/>
      <c r="F227" s="86" t="s">
        <v>1500</v>
      </c>
      <c r="H227" s="79" t="s">
        <v>624</v>
      </c>
      <c r="I227" s="79" t="s">
        <v>631</v>
      </c>
      <c r="J227" s="79"/>
      <c r="K227" s="79" t="s">
        <v>46</v>
      </c>
      <c r="L227" s="79" t="s">
        <v>1227</v>
      </c>
      <c r="M227" s="100">
        <v>42678</v>
      </c>
      <c r="N227" s="79" t="s">
        <v>47</v>
      </c>
      <c r="O227" s="79" t="s">
        <v>47</v>
      </c>
      <c r="P227" s="79" t="s">
        <v>191</v>
      </c>
      <c r="Q227" s="79" t="s">
        <v>192</v>
      </c>
      <c r="R227" s="79" t="s">
        <v>192</v>
      </c>
      <c r="S227" s="79" t="s">
        <v>191</v>
      </c>
      <c r="T227" s="79" t="s">
        <v>910</v>
      </c>
      <c r="U227" s="79" t="s">
        <v>532</v>
      </c>
      <c r="V227" s="79" t="s">
        <v>1228</v>
      </c>
      <c r="W227" s="81">
        <v>42704</v>
      </c>
      <c r="X227" s="82">
        <v>2040</v>
      </c>
      <c r="Y227" s="82">
        <v>1700</v>
      </c>
      <c r="Z227" s="82">
        <v>340</v>
      </c>
      <c r="AA227" s="83" t="s">
        <v>53</v>
      </c>
      <c r="AB227" s="82">
        <v>2040</v>
      </c>
      <c r="AC227" s="82">
        <v>1700</v>
      </c>
      <c r="AD227" s="82">
        <v>340</v>
      </c>
      <c r="AE227" s="82"/>
      <c r="AF227" s="79"/>
      <c r="AG227" s="82"/>
      <c r="AH227" s="82">
        <v>2040</v>
      </c>
      <c r="AI227" s="79" t="s">
        <v>57</v>
      </c>
      <c r="AJ227" s="79"/>
      <c r="AL227" s="79"/>
    </row>
    <row r="228" spans="1:38" s="83" customFormat="1" x14ac:dyDescent="0.25">
      <c r="A228" s="81"/>
      <c r="C228" s="79" t="s">
        <v>240</v>
      </c>
      <c r="E228" s="83">
        <v>26684412</v>
      </c>
      <c r="F228" s="79" t="s">
        <v>633</v>
      </c>
      <c r="H228" s="79" t="s">
        <v>624</v>
      </c>
      <c r="I228" s="79" t="s">
        <v>631</v>
      </c>
      <c r="J228" s="79"/>
      <c r="K228" s="79" t="s">
        <v>46</v>
      </c>
      <c r="L228" s="79" t="s">
        <v>634</v>
      </c>
      <c r="M228" s="78">
        <v>42356</v>
      </c>
      <c r="N228" s="79" t="s">
        <v>47</v>
      </c>
      <c r="O228" s="79" t="s">
        <v>47</v>
      </c>
      <c r="P228" s="79"/>
      <c r="Q228" s="79" t="s">
        <v>231</v>
      </c>
      <c r="R228" s="79" t="s">
        <v>231</v>
      </c>
      <c r="S228" s="79"/>
      <c r="T228" s="79" t="s">
        <v>635</v>
      </c>
      <c r="U228" s="79" t="s">
        <v>636</v>
      </c>
      <c r="V228" s="79"/>
      <c r="W228" s="81">
        <v>42396</v>
      </c>
      <c r="X228" s="82">
        <v>2040</v>
      </c>
      <c r="Y228" s="82">
        <v>1700</v>
      </c>
      <c r="Z228" s="82">
        <v>340</v>
      </c>
      <c r="AA228" s="83" t="s">
        <v>53</v>
      </c>
      <c r="AB228" s="82">
        <f>AC228+AD228</f>
        <v>2040</v>
      </c>
      <c r="AC228" s="82">
        <v>1700</v>
      </c>
      <c r="AD228" s="82">
        <v>340</v>
      </c>
      <c r="AE228" s="82"/>
      <c r="AF228" s="79"/>
      <c r="AG228" s="82"/>
      <c r="AH228" s="112">
        <v>2040</v>
      </c>
      <c r="AI228" s="79" t="s">
        <v>57</v>
      </c>
      <c r="AJ228" s="79"/>
      <c r="AL228" s="79"/>
    </row>
    <row r="229" spans="1:38" s="83" customFormat="1" x14ac:dyDescent="0.25">
      <c r="A229" s="81"/>
      <c r="C229" s="79" t="s">
        <v>240</v>
      </c>
      <c r="F229" s="79" t="s">
        <v>1501</v>
      </c>
      <c r="H229" s="79" t="s">
        <v>624</v>
      </c>
      <c r="I229" s="79" t="s">
        <v>1384</v>
      </c>
      <c r="J229" s="79"/>
      <c r="K229" s="79" t="s">
        <v>46</v>
      </c>
      <c r="L229" s="79" t="s">
        <v>1385</v>
      </c>
      <c r="M229" s="78">
        <v>42705</v>
      </c>
      <c r="N229" s="79" t="s">
        <v>47</v>
      </c>
      <c r="O229" s="79" t="s">
        <v>47</v>
      </c>
      <c r="P229" s="79" t="s">
        <v>47</v>
      </c>
      <c r="Q229" s="79" t="s">
        <v>192</v>
      </c>
      <c r="R229" s="79" t="s">
        <v>192</v>
      </c>
      <c r="S229" s="79" t="s">
        <v>192</v>
      </c>
      <c r="T229" s="79" t="s">
        <v>1347</v>
      </c>
      <c r="U229" s="79" t="s">
        <v>1386</v>
      </c>
      <c r="V229" s="79" t="s">
        <v>1387</v>
      </c>
      <c r="W229" s="81">
        <v>42740</v>
      </c>
      <c r="X229" s="82">
        <v>2040</v>
      </c>
      <c r="Y229" s="82">
        <v>1700</v>
      </c>
      <c r="Z229" s="82">
        <v>340</v>
      </c>
      <c r="AA229" s="83" t="s">
        <v>53</v>
      </c>
      <c r="AB229" s="82">
        <v>2040</v>
      </c>
      <c r="AC229" s="82"/>
      <c r="AD229" s="82"/>
      <c r="AE229" s="82"/>
      <c r="AF229" s="79"/>
      <c r="AG229" s="82"/>
      <c r="AH229" s="82">
        <v>2040</v>
      </c>
      <c r="AI229" s="79" t="s">
        <v>57</v>
      </c>
      <c r="AJ229" s="79"/>
      <c r="AL229" s="79"/>
    </row>
    <row r="230" spans="1:38" s="83" customFormat="1" x14ac:dyDescent="0.25">
      <c r="A230" s="81"/>
      <c r="C230" s="79" t="s">
        <v>211</v>
      </c>
      <c r="D230" s="83" t="s">
        <v>1011</v>
      </c>
      <c r="E230" s="83">
        <v>26790455</v>
      </c>
      <c r="F230" s="79" t="s">
        <v>1012</v>
      </c>
      <c r="H230" s="79" t="s">
        <v>638</v>
      </c>
      <c r="I230" s="79" t="s">
        <v>1013</v>
      </c>
      <c r="J230" s="79"/>
      <c r="K230" s="79" t="s">
        <v>46</v>
      </c>
      <c r="L230" s="79" t="s">
        <v>1014</v>
      </c>
      <c r="M230" s="78">
        <v>42388</v>
      </c>
      <c r="N230" s="79" t="s">
        <v>48</v>
      </c>
      <c r="O230" s="79"/>
      <c r="P230" s="79"/>
      <c r="Q230" s="79" t="s">
        <v>55</v>
      </c>
      <c r="R230" s="79"/>
      <c r="S230" s="79"/>
      <c r="T230" s="79" t="s">
        <v>1015</v>
      </c>
      <c r="U230" s="79"/>
      <c r="V230" s="79"/>
      <c r="W230" s="81">
        <v>42403</v>
      </c>
      <c r="X230" s="82">
        <v>2400</v>
      </c>
      <c r="Y230" s="82">
        <v>2000</v>
      </c>
      <c r="Z230" s="82">
        <v>400</v>
      </c>
      <c r="AA230" s="82" t="s">
        <v>53</v>
      </c>
      <c r="AB230" s="82">
        <v>2400</v>
      </c>
      <c r="AC230" s="82">
        <v>2000</v>
      </c>
      <c r="AD230" s="82">
        <v>400</v>
      </c>
      <c r="AE230" s="82"/>
      <c r="AF230" s="79"/>
      <c r="AG230" s="82">
        <v>2400</v>
      </c>
      <c r="AH230" s="82"/>
      <c r="AI230" s="79" t="s">
        <v>57</v>
      </c>
      <c r="AJ230" s="79"/>
      <c r="AL230" s="79"/>
    </row>
    <row r="231" spans="1:38" s="83" customFormat="1" x14ac:dyDescent="0.25">
      <c r="A231" s="81"/>
      <c r="C231" s="79" t="s">
        <v>190</v>
      </c>
      <c r="E231" s="83">
        <v>26747862</v>
      </c>
      <c r="F231" s="79" t="s">
        <v>637</v>
      </c>
      <c r="H231" s="79" t="s">
        <v>638</v>
      </c>
      <c r="I231" s="79" t="s">
        <v>639</v>
      </c>
      <c r="J231" s="79"/>
      <c r="K231" s="79" t="s">
        <v>46</v>
      </c>
      <c r="L231" s="79" t="s">
        <v>640</v>
      </c>
      <c r="M231" s="78">
        <v>42377</v>
      </c>
      <c r="N231" s="79" t="s">
        <v>47</v>
      </c>
      <c r="O231" s="79" t="s">
        <v>48</v>
      </c>
      <c r="P231" s="79"/>
      <c r="Q231" s="79" t="s">
        <v>209</v>
      </c>
      <c r="R231" s="79" t="s">
        <v>283</v>
      </c>
      <c r="S231" s="79" t="s">
        <v>55</v>
      </c>
      <c r="T231" s="79" t="s">
        <v>315</v>
      </c>
      <c r="U231" s="79" t="s">
        <v>641</v>
      </c>
      <c r="V231" s="79"/>
      <c r="W231" s="81">
        <v>42396</v>
      </c>
      <c r="X231" s="82">
        <v>2415.5</v>
      </c>
      <c r="Y231" s="82">
        <v>2015.5</v>
      </c>
      <c r="Z231" s="82">
        <v>400</v>
      </c>
      <c r="AA231" s="82" t="s">
        <v>53</v>
      </c>
      <c r="AB231" s="82">
        <v>2400</v>
      </c>
      <c r="AC231" s="82">
        <v>2000</v>
      </c>
      <c r="AD231" s="82">
        <v>400</v>
      </c>
      <c r="AE231" s="82"/>
      <c r="AF231" s="79"/>
      <c r="AG231" s="82">
        <v>1200</v>
      </c>
      <c r="AH231" s="82">
        <v>1200</v>
      </c>
      <c r="AI231" s="79" t="s">
        <v>57</v>
      </c>
      <c r="AJ231" s="79"/>
      <c r="AL231" s="79" t="s">
        <v>316</v>
      </c>
    </row>
    <row r="232" spans="1:38" s="72" customFormat="1" x14ac:dyDescent="0.25">
      <c r="A232" s="81"/>
      <c r="B232" s="83"/>
      <c r="C232" s="79" t="s">
        <v>190</v>
      </c>
      <c r="D232" s="83" t="s">
        <v>642</v>
      </c>
      <c r="E232" s="83"/>
      <c r="F232" s="79" t="s">
        <v>643</v>
      </c>
      <c r="G232" s="83"/>
      <c r="H232" s="79" t="s">
        <v>638</v>
      </c>
      <c r="I232" s="79" t="s">
        <v>644</v>
      </c>
      <c r="J232" s="79"/>
      <c r="K232" s="79" t="s">
        <v>54</v>
      </c>
      <c r="L232" s="79" t="s">
        <v>645</v>
      </c>
      <c r="M232" s="78">
        <v>42491</v>
      </c>
      <c r="N232" s="79" t="s">
        <v>47</v>
      </c>
      <c r="O232" s="79" t="s">
        <v>47</v>
      </c>
      <c r="P232" s="79"/>
      <c r="Q232" s="79" t="s">
        <v>231</v>
      </c>
      <c r="R232" s="79" t="s">
        <v>192</v>
      </c>
      <c r="S232" s="79"/>
      <c r="T232" s="79" t="s">
        <v>646</v>
      </c>
      <c r="U232" s="79" t="s">
        <v>647</v>
      </c>
      <c r="V232" s="79"/>
      <c r="W232" s="81">
        <v>42536</v>
      </c>
      <c r="X232" s="82">
        <v>1350</v>
      </c>
      <c r="Y232" s="82">
        <v>1125</v>
      </c>
      <c r="Z232" s="82">
        <v>225</v>
      </c>
      <c r="AA232" s="82" t="s">
        <v>53</v>
      </c>
      <c r="AB232" s="82">
        <f>AC232+AD232</f>
        <v>1350</v>
      </c>
      <c r="AC232" s="82">
        <v>1125</v>
      </c>
      <c r="AD232" s="82">
        <v>225</v>
      </c>
      <c r="AE232" s="82"/>
      <c r="AF232" s="79"/>
      <c r="AG232" s="82"/>
      <c r="AH232" s="82">
        <v>1350</v>
      </c>
      <c r="AI232" s="79" t="s">
        <v>57</v>
      </c>
      <c r="AJ232" s="79"/>
      <c r="AK232" s="83"/>
      <c r="AL232" s="79"/>
    </row>
    <row r="233" spans="1:38" s="83" customFormat="1" x14ac:dyDescent="0.25">
      <c r="A233" s="81"/>
      <c r="C233" s="79" t="s">
        <v>139</v>
      </c>
      <c r="D233" s="131"/>
      <c r="F233" s="79" t="s">
        <v>1206</v>
      </c>
      <c r="G233" s="129"/>
      <c r="H233" s="79" t="s">
        <v>638</v>
      </c>
      <c r="I233" s="79" t="s">
        <v>1207</v>
      </c>
      <c r="J233" s="79"/>
      <c r="K233" s="79" t="s">
        <v>46</v>
      </c>
      <c r="L233" s="79" t="s">
        <v>1208</v>
      </c>
      <c r="M233" s="100">
        <v>42617</v>
      </c>
      <c r="N233" s="79" t="s">
        <v>47</v>
      </c>
      <c r="O233" s="79" t="s">
        <v>47</v>
      </c>
      <c r="P233" s="79"/>
      <c r="Q233" s="79" t="s">
        <v>49</v>
      </c>
      <c r="R233" s="79" t="s">
        <v>49</v>
      </c>
      <c r="S233" s="79"/>
      <c r="T233" s="79" t="s">
        <v>1209</v>
      </c>
      <c r="U233" s="79" t="s">
        <v>1210</v>
      </c>
      <c r="V233" s="79"/>
      <c r="W233" s="81">
        <v>42627</v>
      </c>
      <c r="X233" s="82">
        <v>1800</v>
      </c>
      <c r="Y233" s="82">
        <v>1500</v>
      </c>
      <c r="Z233" s="82">
        <v>300</v>
      </c>
      <c r="AA233" s="83" t="s">
        <v>53</v>
      </c>
      <c r="AB233" s="82">
        <v>1800</v>
      </c>
      <c r="AC233" s="82">
        <v>1500</v>
      </c>
      <c r="AD233" s="82">
        <v>300</v>
      </c>
      <c r="AE233" s="82"/>
      <c r="AF233" s="79"/>
      <c r="AG233" s="82"/>
      <c r="AH233" s="82">
        <v>1800</v>
      </c>
      <c r="AI233" s="79" t="s">
        <v>57</v>
      </c>
      <c r="AJ233" s="79"/>
      <c r="AL233" s="79"/>
    </row>
    <row r="234" spans="1:38" s="83" customFormat="1" x14ac:dyDescent="0.25">
      <c r="A234" s="81"/>
      <c r="C234" s="79" t="s">
        <v>190</v>
      </c>
      <c r="E234" s="83">
        <v>27402911</v>
      </c>
      <c r="F234" s="79" t="s">
        <v>648</v>
      </c>
      <c r="H234" s="79" t="s">
        <v>638</v>
      </c>
      <c r="I234" s="79" t="s">
        <v>649</v>
      </c>
      <c r="J234" s="79"/>
      <c r="K234" s="79" t="s">
        <v>46</v>
      </c>
      <c r="L234" s="79" t="s">
        <v>650</v>
      </c>
      <c r="M234" s="78">
        <v>42558</v>
      </c>
      <c r="N234" s="79" t="s">
        <v>47</v>
      </c>
      <c r="O234" s="79" t="s">
        <v>191</v>
      </c>
      <c r="P234" s="79"/>
      <c r="Q234" s="79" t="s">
        <v>231</v>
      </c>
      <c r="R234" s="79" t="s">
        <v>193</v>
      </c>
      <c r="S234" s="79"/>
      <c r="T234" s="79" t="s">
        <v>304</v>
      </c>
      <c r="U234" s="79" t="s">
        <v>651</v>
      </c>
      <c r="V234" s="79"/>
      <c r="W234" s="81">
        <v>42557</v>
      </c>
      <c r="X234" s="82">
        <v>2550</v>
      </c>
      <c r="Y234" s="82">
        <v>2125</v>
      </c>
      <c r="Z234" s="82">
        <v>425</v>
      </c>
      <c r="AA234" s="82" t="s">
        <v>53</v>
      </c>
      <c r="AB234" s="82">
        <f>AC234+AD234</f>
        <v>2550</v>
      </c>
      <c r="AC234" s="82">
        <v>2125</v>
      </c>
      <c r="AD234" s="82">
        <v>425</v>
      </c>
      <c r="AE234" s="82"/>
      <c r="AF234" s="79"/>
      <c r="AG234" s="82"/>
      <c r="AH234" s="82">
        <v>2550</v>
      </c>
      <c r="AI234" s="79" t="s">
        <v>57</v>
      </c>
      <c r="AJ234" s="79"/>
      <c r="AL234" s="79"/>
    </row>
    <row r="235" spans="1:38" s="83" customFormat="1" x14ac:dyDescent="0.25">
      <c r="A235" s="81"/>
      <c r="C235" s="79" t="s">
        <v>211</v>
      </c>
      <c r="D235" s="83" t="s">
        <v>1080</v>
      </c>
      <c r="E235" s="83">
        <v>26445965</v>
      </c>
      <c r="F235" s="79" t="s">
        <v>1081</v>
      </c>
      <c r="H235" s="79" t="s">
        <v>638</v>
      </c>
      <c r="I235" s="79" t="s">
        <v>1082</v>
      </c>
      <c r="J235" s="79"/>
      <c r="K235" s="79" t="s">
        <v>46</v>
      </c>
      <c r="L235" s="79" t="s">
        <v>1083</v>
      </c>
      <c r="M235" s="78">
        <v>42650</v>
      </c>
      <c r="N235" s="79" t="s">
        <v>48</v>
      </c>
      <c r="O235" s="79"/>
      <c r="P235" s="79"/>
      <c r="Q235" s="79" t="s">
        <v>55</v>
      </c>
      <c r="R235" s="79"/>
      <c r="S235" s="79"/>
      <c r="T235" s="79" t="s">
        <v>1084</v>
      </c>
      <c r="U235" s="79"/>
      <c r="V235" s="79"/>
      <c r="W235" s="81">
        <v>42592</v>
      </c>
      <c r="X235" s="82">
        <v>2400</v>
      </c>
      <c r="Y235" s="82">
        <v>2000</v>
      </c>
      <c r="Z235" s="82">
        <v>400</v>
      </c>
      <c r="AA235" s="82" t="s">
        <v>53</v>
      </c>
      <c r="AB235" s="82">
        <v>2400</v>
      </c>
      <c r="AC235" s="82">
        <v>2000</v>
      </c>
      <c r="AD235" s="82">
        <v>400</v>
      </c>
      <c r="AE235" s="82"/>
      <c r="AF235" s="79"/>
      <c r="AG235" s="82">
        <v>2400</v>
      </c>
      <c r="AH235" s="82"/>
      <c r="AI235" s="79" t="s">
        <v>57</v>
      </c>
      <c r="AJ235" s="79"/>
      <c r="AL235" s="79"/>
    </row>
    <row r="236" spans="1:38" s="83" customFormat="1" x14ac:dyDescent="0.25">
      <c r="A236" s="81"/>
      <c r="C236" s="79" t="s">
        <v>171</v>
      </c>
      <c r="F236" s="79" t="s">
        <v>652</v>
      </c>
      <c r="H236" s="79" t="s">
        <v>638</v>
      </c>
      <c r="I236" s="79" t="s">
        <v>653</v>
      </c>
      <c r="J236" s="79"/>
      <c r="K236" s="79" t="s">
        <v>46</v>
      </c>
      <c r="L236" s="79" t="s">
        <v>654</v>
      </c>
      <c r="M236" s="78">
        <v>42392</v>
      </c>
      <c r="N236" s="79" t="s">
        <v>47</v>
      </c>
      <c r="O236" s="79"/>
      <c r="P236" s="79"/>
      <c r="Q236" s="79" t="s">
        <v>201</v>
      </c>
      <c r="R236" s="79"/>
      <c r="S236" s="79"/>
      <c r="T236" s="79" t="s">
        <v>611</v>
      </c>
      <c r="U236" s="79"/>
      <c r="V236" s="79"/>
      <c r="W236" s="81">
        <v>42495</v>
      </c>
      <c r="X236" s="82">
        <v>2100</v>
      </c>
      <c r="Y236" s="82">
        <v>175</v>
      </c>
      <c r="Z236" s="82">
        <v>350</v>
      </c>
      <c r="AA236" s="82" t="s">
        <v>53</v>
      </c>
      <c r="AB236" s="82">
        <f>AC236+AD236</f>
        <v>2100</v>
      </c>
      <c r="AC236" s="82">
        <v>1750</v>
      </c>
      <c r="AD236" s="82">
        <v>350</v>
      </c>
      <c r="AE236" s="82"/>
      <c r="AF236" s="79"/>
      <c r="AG236" s="82"/>
      <c r="AH236" s="82">
        <v>2100</v>
      </c>
      <c r="AI236" s="79" t="s">
        <v>57</v>
      </c>
      <c r="AJ236" s="79"/>
      <c r="AL236" s="79"/>
    </row>
    <row r="237" spans="1:38" s="83" customFormat="1" x14ac:dyDescent="0.25">
      <c r="A237" s="81"/>
      <c r="C237" s="79" t="s">
        <v>257</v>
      </c>
      <c r="F237" s="79" t="s">
        <v>655</v>
      </c>
      <c r="H237" s="79" t="s">
        <v>638</v>
      </c>
      <c r="I237" s="79" t="s">
        <v>656</v>
      </c>
      <c r="J237" s="79"/>
      <c r="K237" s="79" t="s">
        <v>46</v>
      </c>
      <c r="L237" s="79" t="s">
        <v>657</v>
      </c>
      <c r="M237" s="78">
        <v>42486</v>
      </c>
      <c r="N237" s="79" t="s">
        <v>47</v>
      </c>
      <c r="O237" s="79"/>
      <c r="P237" s="79"/>
      <c r="Q237" s="79" t="s">
        <v>261</v>
      </c>
      <c r="R237" s="79"/>
      <c r="S237" s="79"/>
      <c r="T237" s="79" t="s">
        <v>262</v>
      </c>
      <c r="U237" s="79"/>
      <c r="V237" s="79"/>
      <c r="W237" s="81">
        <v>42515</v>
      </c>
      <c r="X237" s="82">
        <v>2400</v>
      </c>
      <c r="Y237" s="82">
        <v>2000</v>
      </c>
      <c r="Z237" s="82">
        <v>400</v>
      </c>
      <c r="AA237" s="82" t="s">
        <v>53</v>
      </c>
      <c r="AB237" s="82">
        <v>2400</v>
      </c>
      <c r="AC237" s="82">
        <v>2000</v>
      </c>
      <c r="AD237" s="82">
        <v>400</v>
      </c>
      <c r="AE237" s="82"/>
      <c r="AF237" s="79"/>
      <c r="AG237" s="82"/>
      <c r="AH237" s="82">
        <v>2400</v>
      </c>
      <c r="AI237" s="79" t="s">
        <v>57</v>
      </c>
      <c r="AJ237" s="79"/>
      <c r="AL237" s="79"/>
    </row>
    <row r="238" spans="1:38" s="83" customFormat="1" x14ac:dyDescent="0.25">
      <c r="A238" s="81"/>
      <c r="C238" s="79" t="s">
        <v>257</v>
      </c>
      <c r="F238" s="79" t="s">
        <v>658</v>
      </c>
      <c r="H238" s="79" t="s">
        <v>638</v>
      </c>
      <c r="I238" s="79" t="s">
        <v>659</v>
      </c>
      <c r="J238" s="79"/>
      <c r="K238" s="79" t="s">
        <v>46</v>
      </c>
      <c r="L238" s="79" t="s">
        <v>660</v>
      </c>
      <c r="M238" s="78">
        <v>42473</v>
      </c>
      <c r="N238" s="79" t="s">
        <v>47</v>
      </c>
      <c r="O238" s="79"/>
      <c r="P238" s="79"/>
      <c r="Q238" s="79" t="s">
        <v>261</v>
      </c>
      <c r="R238" s="79"/>
      <c r="S238" s="79"/>
      <c r="T238" s="79" t="s">
        <v>661</v>
      </c>
      <c r="U238" s="79"/>
      <c r="V238" s="79"/>
      <c r="W238" s="81">
        <v>42480</v>
      </c>
      <c r="X238" s="82">
        <v>2100</v>
      </c>
      <c r="Y238" s="82">
        <v>1750</v>
      </c>
      <c r="Z238" s="82">
        <v>350</v>
      </c>
      <c r="AA238" s="82" t="s">
        <v>53</v>
      </c>
      <c r="AB238" s="82">
        <f>AC238+AD238</f>
        <v>2100</v>
      </c>
      <c r="AC238" s="82">
        <v>1750</v>
      </c>
      <c r="AD238" s="82">
        <v>350</v>
      </c>
      <c r="AE238" s="82"/>
      <c r="AF238" s="79"/>
      <c r="AG238" s="82"/>
      <c r="AH238" s="82">
        <v>2100</v>
      </c>
      <c r="AI238" s="79" t="s">
        <v>57</v>
      </c>
      <c r="AJ238" s="79"/>
      <c r="AL238" s="79"/>
    </row>
    <row r="239" spans="1:38" s="83" customFormat="1" x14ac:dyDescent="0.25">
      <c r="A239" s="81"/>
      <c r="C239" s="79" t="s">
        <v>190</v>
      </c>
      <c r="F239" s="79" t="s">
        <v>662</v>
      </c>
      <c r="H239" s="79" t="s">
        <v>638</v>
      </c>
      <c r="I239" s="79" t="s">
        <v>663</v>
      </c>
      <c r="J239" s="79"/>
      <c r="K239" s="79" t="s">
        <v>46</v>
      </c>
      <c r="L239" s="79" t="s">
        <v>664</v>
      </c>
      <c r="M239" s="78">
        <v>42501</v>
      </c>
      <c r="N239" s="79" t="s">
        <v>47</v>
      </c>
      <c r="O239" s="79"/>
      <c r="P239" s="79"/>
      <c r="Q239" s="79" t="s">
        <v>49</v>
      </c>
      <c r="R239" s="79"/>
      <c r="S239" s="79"/>
      <c r="T239" s="79" t="s">
        <v>665</v>
      </c>
      <c r="U239" s="79"/>
      <c r="V239" s="79"/>
      <c r="W239" s="81">
        <v>42543</v>
      </c>
      <c r="X239" s="82">
        <v>2100</v>
      </c>
      <c r="Y239" s="82">
        <v>1750</v>
      </c>
      <c r="Z239" s="82">
        <v>350</v>
      </c>
      <c r="AA239" s="82" t="s">
        <v>53</v>
      </c>
      <c r="AB239" s="82">
        <f>AC239+AD239</f>
        <v>2100</v>
      </c>
      <c r="AC239" s="82">
        <v>1750</v>
      </c>
      <c r="AD239" s="82">
        <v>350</v>
      </c>
      <c r="AE239" s="82"/>
      <c r="AF239" s="79"/>
      <c r="AG239" s="82"/>
      <c r="AH239" s="82">
        <v>2100</v>
      </c>
      <c r="AI239" s="79" t="s">
        <v>57</v>
      </c>
      <c r="AJ239" s="79"/>
      <c r="AL239" s="79"/>
    </row>
    <row r="240" spans="1:38" s="83" customFormat="1" x14ac:dyDescent="0.25">
      <c r="A240" s="81"/>
      <c r="C240" s="79" t="s">
        <v>156</v>
      </c>
      <c r="D240" s="83" t="s">
        <v>666</v>
      </c>
      <c r="E240" s="83">
        <v>26822600</v>
      </c>
      <c r="F240" s="86" t="s">
        <v>667</v>
      </c>
      <c r="H240" s="79" t="s">
        <v>638</v>
      </c>
      <c r="I240" s="79" t="s">
        <v>668</v>
      </c>
      <c r="J240" s="79"/>
      <c r="K240" s="79" t="s">
        <v>46</v>
      </c>
      <c r="L240" s="79" t="s">
        <v>669</v>
      </c>
      <c r="M240" s="78">
        <v>42402</v>
      </c>
      <c r="N240" s="79" t="s">
        <v>47</v>
      </c>
      <c r="O240" s="79"/>
      <c r="P240" s="79"/>
      <c r="Q240" s="79" t="s">
        <v>209</v>
      </c>
      <c r="R240" s="79"/>
      <c r="S240" s="79"/>
      <c r="T240" s="79" t="s">
        <v>346</v>
      </c>
      <c r="U240" s="79"/>
      <c r="V240" s="79"/>
      <c r="W240" s="81">
        <v>42382</v>
      </c>
      <c r="X240" s="82">
        <v>2400</v>
      </c>
      <c r="Y240" s="82">
        <v>2000</v>
      </c>
      <c r="Z240" s="82">
        <v>400</v>
      </c>
      <c r="AA240" s="83" t="s">
        <v>53</v>
      </c>
      <c r="AB240" s="82">
        <f>AC240+AD240</f>
        <v>2400</v>
      </c>
      <c r="AC240" s="82">
        <v>2000</v>
      </c>
      <c r="AD240" s="82">
        <v>400</v>
      </c>
      <c r="AE240" s="82"/>
      <c r="AF240" s="79"/>
      <c r="AG240" s="82"/>
      <c r="AH240" s="82">
        <v>2400</v>
      </c>
      <c r="AI240" s="79" t="s">
        <v>57</v>
      </c>
      <c r="AJ240" s="79"/>
      <c r="AL240" s="79"/>
    </row>
    <row r="241" spans="1:38" s="83" customFormat="1" x14ac:dyDescent="0.25">
      <c r="A241" s="81"/>
      <c r="C241" s="79" t="s">
        <v>211</v>
      </c>
      <c r="D241" s="83" t="s">
        <v>1005</v>
      </c>
      <c r="E241" s="83">
        <v>26682783</v>
      </c>
      <c r="F241" s="79" t="s">
        <v>1006</v>
      </c>
      <c r="H241" s="79" t="s">
        <v>1007</v>
      </c>
      <c r="I241" s="79" t="s">
        <v>1008</v>
      </c>
      <c r="J241" s="79"/>
      <c r="K241" s="79" t="s">
        <v>46</v>
      </c>
      <c r="L241" s="79" t="s">
        <v>1009</v>
      </c>
      <c r="M241" s="78">
        <v>42354</v>
      </c>
      <c r="N241" s="79" t="s">
        <v>48</v>
      </c>
      <c r="O241" s="79"/>
      <c r="P241" s="79"/>
      <c r="Q241" s="79" t="s">
        <v>50</v>
      </c>
      <c r="R241" s="79"/>
      <c r="S241" s="79"/>
      <c r="T241" s="79" t="s">
        <v>1010</v>
      </c>
      <c r="U241" s="79"/>
      <c r="V241" s="79"/>
      <c r="W241" s="81">
        <v>42390</v>
      </c>
      <c r="X241" s="82">
        <v>3800</v>
      </c>
      <c r="Y241" s="82">
        <v>3800</v>
      </c>
      <c r="Z241" s="82">
        <v>0</v>
      </c>
      <c r="AA241" s="82" t="s">
        <v>142</v>
      </c>
      <c r="AB241" s="82">
        <v>3005.14</v>
      </c>
      <c r="AC241" s="82">
        <v>2504.2800000000002</v>
      </c>
      <c r="AD241" s="82">
        <v>500.86</v>
      </c>
      <c r="AE241" s="82"/>
      <c r="AF241" s="79"/>
      <c r="AG241" s="82">
        <v>3005.14</v>
      </c>
      <c r="AI241" s="79" t="s">
        <v>57</v>
      </c>
      <c r="AJ241" s="79"/>
      <c r="AL241" s="79"/>
    </row>
    <row r="242" spans="1:38" s="83" customFormat="1" x14ac:dyDescent="0.25">
      <c r="A242" s="81"/>
      <c r="C242" s="79" t="s">
        <v>923</v>
      </c>
      <c r="E242" s="83">
        <v>27455160</v>
      </c>
      <c r="F242" s="79" t="s">
        <v>1085</v>
      </c>
      <c r="H242" s="79" t="s">
        <v>1007</v>
      </c>
      <c r="I242" s="79" t="s">
        <v>1086</v>
      </c>
      <c r="J242" s="79"/>
      <c r="K242" s="79" t="s">
        <v>46</v>
      </c>
      <c r="L242" s="79" t="s">
        <v>1087</v>
      </c>
      <c r="M242" s="78">
        <v>42577</v>
      </c>
      <c r="N242" s="79" t="s">
        <v>48</v>
      </c>
      <c r="O242" s="79" t="s">
        <v>48</v>
      </c>
      <c r="P242" s="79" t="s">
        <v>48</v>
      </c>
      <c r="Q242" s="79" t="s">
        <v>925</v>
      </c>
      <c r="R242" s="79" t="s">
        <v>925</v>
      </c>
      <c r="S242" s="79" t="s">
        <v>925</v>
      </c>
      <c r="T242" s="79" t="s">
        <v>1088</v>
      </c>
      <c r="U242" s="79" t="s">
        <v>1089</v>
      </c>
      <c r="V242" s="79" t="s">
        <v>1090</v>
      </c>
      <c r="W242" s="81">
        <v>42602</v>
      </c>
      <c r="X242" s="82">
        <v>3200</v>
      </c>
      <c r="Y242" s="82">
        <v>3200</v>
      </c>
      <c r="Z242" s="82">
        <v>0</v>
      </c>
      <c r="AA242" s="82" t="s">
        <v>142</v>
      </c>
      <c r="AB242" s="83">
        <v>2874.68</v>
      </c>
      <c r="AC242" s="82">
        <v>2395.5700000000002</v>
      </c>
      <c r="AD242" s="82">
        <v>479.11</v>
      </c>
      <c r="AE242" s="82"/>
      <c r="AF242" s="79"/>
      <c r="AG242" s="82">
        <v>2874.68</v>
      </c>
      <c r="AH242" s="82"/>
      <c r="AI242" s="79" t="s">
        <v>57</v>
      </c>
      <c r="AJ242" s="79"/>
      <c r="AL242" s="79"/>
    </row>
    <row r="243" spans="1:38" s="83" customFormat="1" x14ac:dyDescent="0.25">
      <c r="A243" s="81"/>
      <c r="C243" s="79" t="s">
        <v>285</v>
      </c>
      <c r="F243" s="79" t="s">
        <v>672</v>
      </c>
      <c r="H243" s="79" t="s">
        <v>670</v>
      </c>
      <c r="I243" s="79" t="s">
        <v>673</v>
      </c>
      <c r="J243" s="79"/>
      <c r="K243" s="79" t="s">
        <v>46</v>
      </c>
      <c r="L243" s="79" t="s">
        <v>674</v>
      </c>
      <c r="M243" s="78">
        <v>42394</v>
      </c>
      <c r="N243" s="79" t="s">
        <v>47</v>
      </c>
      <c r="O243" s="79"/>
      <c r="P243" s="79"/>
      <c r="Q243" s="79" t="s">
        <v>192</v>
      </c>
      <c r="R243" s="79"/>
      <c r="S243" s="79"/>
      <c r="T243" s="79" t="s">
        <v>675</v>
      </c>
      <c r="U243" s="79"/>
      <c r="V243" s="79"/>
      <c r="W243" s="81">
        <v>42390</v>
      </c>
      <c r="X243" s="82">
        <v>1530</v>
      </c>
      <c r="Y243" s="82">
        <v>1275</v>
      </c>
      <c r="Z243" s="82">
        <v>255</v>
      </c>
      <c r="AA243" s="82" t="s">
        <v>53</v>
      </c>
      <c r="AB243" s="82">
        <f>AC243+AD243</f>
        <v>1530</v>
      </c>
      <c r="AC243" s="82">
        <v>1275</v>
      </c>
      <c r="AD243" s="82">
        <v>255</v>
      </c>
      <c r="AE243" s="82"/>
      <c r="AF243" s="79" t="s">
        <v>671</v>
      </c>
      <c r="AG243" s="82"/>
      <c r="AH243" s="82">
        <v>1530</v>
      </c>
      <c r="AI243" s="79" t="s">
        <v>57</v>
      </c>
      <c r="AJ243" s="79"/>
      <c r="AL243" s="79"/>
    </row>
    <row r="244" spans="1:38" s="83" customFormat="1" x14ac:dyDescent="0.25">
      <c r="A244" s="81"/>
      <c r="C244" s="79" t="s">
        <v>153</v>
      </c>
      <c r="F244" s="79" t="s">
        <v>1440</v>
      </c>
      <c r="H244" s="79" t="s">
        <v>1123</v>
      </c>
      <c r="I244" s="79" t="s">
        <v>1124</v>
      </c>
      <c r="J244" s="79"/>
      <c r="K244" s="79" t="s">
        <v>54</v>
      </c>
      <c r="L244" s="79" t="s">
        <v>1125</v>
      </c>
      <c r="M244" s="78">
        <v>42608</v>
      </c>
      <c r="N244" s="79" t="s">
        <v>47</v>
      </c>
      <c r="O244" s="79"/>
      <c r="P244" s="79"/>
      <c r="Q244" s="79" t="s">
        <v>192</v>
      </c>
      <c r="R244" s="79"/>
      <c r="S244" s="79"/>
      <c r="T244" s="79" t="s">
        <v>1126</v>
      </c>
      <c r="U244" s="79"/>
      <c r="V244" s="79"/>
      <c r="W244" s="81">
        <v>42657</v>
      </c>
      <c r="X244" s="82">
        <v>1282.1099999999999</v>
      </c>
      <c r="Y244" s="82">
        <v>1282.1099999999999</v>
      </c>
      <c r="Z244" s="82">
        <v>0</v>
      </c>
      <c r="AA244" s="82" t="s">
        <v>53</v>
      </c>
      <c r="AB244" s="82">
        <v>1632</v>
      </c>
      <c r="AC244" s="82">
        <v>1282.1099999999999</v>
      </c>
      <c r="AD244" s="82"/>
      <c r="AE244" s="82"/>
      <c r="AF244" s="79"/>
      <c r="AG244" s="82"/>
      <c r="AH244" s="82">
        <v>1632</v>
      </c>
      <c r="AI244" s="79" t="s">
        <v>57</v>
      </c>
      <c r="AJ244" s="79"/>
      <c r="AL244" s="79"/>
    </row>
    <row r="245" spans="1:38" s="83" customFormat="1" x14ac:dyDescent="0.25">
      <c r="A245" s="81"/>
      <c r="C245" s="79" t="s">
        <v>285</v>
      </c>
      <c r="F245" s="79" t="s">
        <v>676</v>
      </c>
      <c r="H245" s="79" t="s">
        <v>677</v>
      </c>
      <c r="I245" s="79" t="s">
        <v>678</v>
      </c>
      <c r="J245" s="79"/>
      <c r="K245" s="79" t="s">
        <v>54</v>
      </c>
      <c r="L245" s="79" t="s">
        <v>679</v>
      </c>
      <c r="M245" s="78">
        <v>42331</v>
      </c>
      <c r="N245" s="79" t="s">
        <v>47</v>
      </c>
      <c r="O245" s="79"/>
      <c r="P245" s="79"/>
      <c r="Q245" s="79" t="s">
        <v>192</v>
      </c>
      <c r="R245" s="79" t="s">
        <v>192</v>
      </c>
      <c r="S245" s="79"/>
      <c r="T245" s="79" t="s">
        <v>680</v>
      </c>
      <c r="U245" s="79" t="s">
        <v>681</v>
      </c>
      <c r="V245" s="79"/>
      <c r="W245" s="81">
        <v>42376</v>
      </c>
      <c r="X245" s="82">
        <v>1487.5</v>
      </c>
      <c r="Y245" s="82">
        <v>1487.5</v>
      </c>
      <c r="Z245" s="82">
        <v>0</v>
      </c>
      <c r="AA245" s="82" t="s">
        <v>142</v>
      </c>
      <c r="AB245" s="82">
        <f>AC245+AD245</f>
        <v>1178.1399999999999</v>
      </c>
      <c r="AC245" s="82">
        <v>981.78</v>
      </c>
      <c r="AD245" s="82">
        <v>196.36</v>
      </c>
      <c r="AE245" s="82"/>
      <c r="AF245" s="79" t="s">
        <v>1535</v>
      </c>
      <c r="AG245" s="82"/>
      <c r="AH245" s="82">
        <v>1178.1400000000001</v>
      </c>
      <c r="AI245" s="79" t="s">
        <v>272</v>
      </c>
      <c r="AJ245" s="79"/>
      <c r="AL245" s="79" t="s">
        <v>1655</v>
      </c>
    </row>
    <row r="246" spans="1:38" s="83" customFormat="1" x14ac:dyDescent="0.25">
      <c r="A246" s="81"/>
      <c r="C246" s="79" t="s">
        <v>285</v>
      </c>
      <c r="F246" s="79" t="s">
        <v>682</v>
      </c>
      <c r="H246" s="79" t="s">
        <v>677</v>
      </c>
      <c r="I246" s="79" t="s">
        <v>678</v>
      </c>
      <c r="J246" s="79"/>
      <c r="K246" s="79" t="s">
        <v>54</v>
      </c>
      <c r="L246" s="79" t="s">
        <v>683</v>
      </c>
      <c r="M246" s="78">
        <v>42332</v>
      </c>
      <c r="N246" s="79" t="s">
        <v>47</v>
      </c>
      <c r="O246" s="79" t="s">
        <v>47</v>
      </c>
      <c r="P246" s="79"/>
      <c r="Q246" s="79" t="s">
        <v>192</v>
      </c>
      <c r="R246" s="79" t="s">
        <v>192</v>
      </c>
      <c r="S246" s="79"/>
      <c r="T246" s="79" t="s">
        <v>684</v>
      </c>
      <c r="U246" s="79" t="s">
        <v>685</v>
      </c>
      <c r="V246" s="79"/>
      <c r="W246" s="81">
        <v>42390</v>
      </c>
      <c r="X246" s="82">
        <v>1487.5</v>
      </c>
      <c r="Y246" s="82">
        <v>1487.5</v>
      </c>
      <c r="Z246" s="82">
        <v>0</v>
      </c>
      <c r="AA246" s="82" t="s">
        <v>142</v>
      </c>
      <c r="AB246" s="82">
        <f>AC246+AD246</f>
        <v>1178.1399999999999</v>
      </c>
      <c r="AC246" s="82">
        <v>981.78</v>
      </c>
      <c r="AD246" s="82">
        <v>196.36</v>
      </c>
      <c r="AE246" s="82"/>
      <c r="AF246" s="79"/>
      <c r="AG246" s="82"/>
      <c r="AH246" s="82">
        <v>1178.1400000000001</v>
      </c>
      <c r="AI246" s="79" t="s">
        <v>272</v>
      </c>
      <c r="AJ246" s="79"/>
      <c r="AL246" s="79" t="s">
        <v>1655</v>
      </c>
    </row>
    <row r="247" spans="1:38" s="83" customFormat="1" x14ac:dyDescent="0.25">
      <c r="A247" s="81"/>
      <c r="C247" s="79" t="s">
        <v>285</v>
      </c>
      <c r="F247" s="79" t="s">
        <v>686</v>
      </c>
      <c r="H247" s="79" t="s">
        <v>677</v>
      </c>
      <c r="I247" s="79" t="s">
        <v>678</v>
      </c>
      <c r="J247" s="79"/>
      <c r="K247" s="79" t="s">
        <v>54</v>
      </c>
      <c r="L247" s="79" t="s">
        <v>687</v>
      </c>
      <c r="M247" s="78">
        <v>42342</v>
      </c>
      <c r="N247" s="79" t="s">
        <v>47</v>
      </c>
      <c r="O247" s="79" t="s">
        <v>47</v>
      </c>
      <c r="P247" s="79"/>
      <c r="Q247" s="79" t="s">
        <v>192</v>
      </c>
      <c r="R247" s="79" t="s">
        <v>192</v>
      </c>
      <c r="S247" s="79"/>
      <c r="T247" s="79" t="s">
        <v>684</v>
      </c>
      <c r="U247" s="79" t="s">
        <v>685</v>
      </c>
      <c r="V247" s="79"/>
      <c r="W247" s="81">
        <v>42390</v>
      </c>
      <c r="X247" s="82">
        <v>1487.5</v>
      </c>
      <c r="Y247" s="82">
        <v>1487.5</v>
      </c>
      <c r="Z247" s="82">
        <v>0</v>
      </c>
      <c r="AA247" s="82" t="s">
        <v>142</v>
      </c>
      <c r="AB247" s="82">
        <f>AC247+AD247</f>
        <v>1178.1399999999999</v>
      </c>
      <c r="AC247" s="82">
        <v>981.78</v>
      </c>
      <c r="AD247" s="82">
        <v>196.36</v>
      </c>
      <c r="AE247" s="82"/>
      <c r="AF247" s="79"/>
      <c r="AG247" s="82"/>
      <c r="AH247" s="82">
        <v>1178.1400000000001</v>
      </c>
      <c r="AI247" s="79" t="s">
        <v>57</v>
      </c>
      <c r="AJ247" s="79"/>
      <c r="AL247" s="79"/>
    </row>
    <row r="248" spans="1:38" s="83" customFormat="1" x14ac:dyDescent="0.25">
      <c r="A248" s="81"/>
      <c r="C248" s="79" t="s">
        <v>285</v>
      </c>
      <c r="F248" s="79" t="s">
        <v>688</v>
      </c>
      <c r="H248" s="79" t="s">
        <v>677</v>
      </c>
      <c r="I248" s="79" t="s">
        <v>678</v>
      </c>
      <c r="J248" s="79"/>
      <c r="K248" s="79" t="s">
        <v>54</v>
      </c>
      <c r="L248" s="79" t="s">
        <v>689</v>
      </c>
      <c r="M248" s="78">
        <v>42360</v>
      </c>
      <c r="N248" s="79" t="s">
        <v>47</v>
      </c>
      <c r="O248" s="79" t="s">
        <v>47</v>
      </c>
      <c r="P248" s="79"/>
      <c r="Q248" s="79" t="s">
        <v>192</v>
      </c>
      <c r="R248" s="79" t="s">
        <v>192</v>
      </c>
      <c r="S248" s="79"/>
      <c r="T248" s="79" t="s">
        <v>684</v>
      </c>
      <c r="U248" s="79" t="s">
        <v>685</v>
      </c>
      <c r="V248" s="79"/>
      <c r="W248" s="81">
        <v>42417</v>
      </c>
      <c r="X248" s="82">
        <v>1750</v>
      </c>
      <c r="Y248" s="82">
        <v>1750</v>
      </c>
      <c r="Z248" s="82">
        <v>0</v>
      </c>
      <c r="AA248" s="82" t="s">
        <v>142</v>
      </c>
      <c r="AB248" s="82">
        <v>1480.9</v>
      </c>
      <c r="AC248" s="82">
        <v>1234.0833333333335</v>
      </c>
      <c r="AD248" s="82">
        <v>246.81666666666672</v>
      </c>
      <c r="AE248" s="82"/>
      <c r="AF248" s="79"/>
      <c r="AG248" s="82"/>
      <c r="AH248" s="82">
        <v>1480.9</v>
      </c>
      <c r="AI248" s="79" t="s">
        <v>272</v>
      </c>
      <c r="AJ248" s="79"/>
      <c r="AL248" s="79" t="s">
        <v>1655</v>
      </c>
    </row>
    <row r="249" spans="1:38" s="83" customFormat="1" x14ac:dyDescent="0.25">
      <c r="A249" s="81"/>
      <c r="C249" s="79" t="s">
        <v>285</v>
      </c>
      <c r="F249" s="79" t="s">
        <v>690</v>
      </c>
      <c r="H249" s="79" t="s">
        <v>677</v>
      </c>
      <c r="I249" s="79" t="s">
        <v>678</v>
      </c>
      <c r="J249" s="79"/>
      <c r="K249" s="79" t="s">
        <v>54</v>
      </c>
      <c r="L249" s="79" t="s">
        <v>691</v>
      </c>
      <c r="M249" s="78">
        <v>42380</v>
      </c>
      <c r="N249" s="79" t="s">
        <v>47</v>
      </c>
      <c r="O249" s="79" t="s">
        <v>47</v>
      </c>
      <c r="P249" s="79"/>
      <c r="Q249" s="79" t="s">
        <v>192</v>
      </c>
      <c r="R249" s="79" t="s">
        <v>192</v>
      </c>
      <c r="S249" s="79"/>
      <c r="T249" s="79" t="s">
        <v>684</v>
      </c>
      <c r="U249" s="79" t="s">
        <v>685</v>
      </c>
      <c r="V249" s="79" t="s">
        <v>52</v>
      </c>
      <c r="W249" s="81">
        <v>42404</v>
      </c>
      <c r="X249" s="83">
        <v>1487.5</v>
      </c>
      <c r="Y249" s="82"/>
      <c r="Z249" s="82"/>
      <c r="AA249" s="82" t="s">
        <v>142</v>
      </c>
      <c r="AB249" s="82">
        <f>AC249+AD249</f>
        <v>1204.21</v>
      </c>
      <c r="AC249" s="83">
        <v>1003.51</v>
      </c>
      <c r="AD249" s="82">
        <v>200.7</v>
      </c>
      <c r="AE249" s="81"/>
      <c r="AF249" s="79"/>
      <c r="AH249" s="83">
        <v>1204.21</v>
      </c>
      <c r="AI249" s="78" t="s">
        <v>57</v>
      </c>
      <c r="AJ249" s="79"/>
      <c r="AK249" s="82"/>
      <c r="AL249" s="79"/>
    </row>
    <row r="250" spans="1:38" s="83" customFormat="1" x14ac:dyDescent="0.25">
      <c r="A250" s="81"/>
      <c r="C250" s="79" t="s">
        <v>285</v>
      </c>
      <c r="F250" s="79" t="s">
        <v>692</v>
      </c>
      <c r="H250" s="79" t="s">
        <v>677</v>
      </c>
      <c r="I250" s="79" t="s">
        <v>678</v>
      </c>
      <c r="J250" s="79"/>
      <c r="K250" s="79" t="s">
        <v>54</v>
      </c>
      <c r="L250" s="84" t="s">
        <v>693</v>
      </c>
      <c r="M250" s="78">
        <v>42411</v>
      </c>
      <c r="N250" s="79" t="s">
        <v>47</v>
      </c>
      <c r="O250" s="79"/>
      <c r="P250" s="79"/>
      <c r="Q250" s="79" t="s">
        <v>192</v>
      </c>
      <c r="R250" s="79" t="s">
        <v>192</v>
      </c>
      <c r="S250" s="79"/>
      <c r="T250" s="79" t="s">
        <v>684</v>
      </c>
      <c r="U250" s="79" t="s">
        <v>685</v>
      </c>
      <c r="V250" s="79"/>
      <c r="W250" s="81">
        <v>42418</v>
      </c>
      <c r="X250" s="83">
        <v>1487.5</v>
      </c>
      <c r="Y250" s="83">
        <v>1487.5</v>
      </c>
      <c r="Z250" s="83">
        <v>0</v>
      </c>
      <c r="AA250" s="83" t="s">
        <v>142</v>
      </c>
      <c r="AB250" s="82">
        <f>AC250+AD250</f>
        <v>1204.21</v>
      </c>
      <c r="AC250" s="83">
        <v>1003.51</v>
      </c>
      <c r="AD250" s="83">
        <v>200.7</v>
      </c>
      <c r="AF250" s="79"/>
      <c r="AH250" s="82">
        <v>1204.21</v>
      </c>
      <c r="AI250" s="79" t="s">
        <v>272</v>
      </c>
      <c r="AJ250" s="79"/>
      <c r="AL250" s="79" t="s">
        <v>1655</v>
      </c>
    </row>
    <row r="251" spans="1:38" s="83" customFormat="1" x14ac:dyDescent="0.25">
      <c r="A251" s="81"/>
      <c r="C251" s="79" t="s">
        <v>285</v>
      </c>
      <c r="F251" s="79" t="s">
        <v>694</v>
      </c>
      <c r="H251" s="79" t="s">
        <v>677</v>
      </c>
      <c r="I251" s="79" t="s">
        <v>678</v>
      </c>
      <c r="J251" s="79"/>
      <c r="K251" s="79" t="s">
        <v>54</v>
      </c>
      <c r="L251" s="79" t="s">
        <v>695</v>
      </c>
      <c r="M251" s="78">
        <v>42416</v>
      </c>
      <c r="N251" s="79" t="s">
        <v>47</v>
      </c>
      <c r="O251" s="79" t="s">
        <v>47</v>
      </c>
      <c r="P251" s="79"/>
      <c r="Q251" s="79" t="s">
        <v>192</v>
      </c>
      <c r="R251" s="79" t="s">
        <v>192</v>
      </c>
      <c r="S251" s="79"/>
      <c r="T251" s="79" t="s">
        <v>684</v>
      </c>
      <c r="U251" s="79" t="s">
        <v>685</v>
      </c>
      <c r="V251" s="79"/>
      <c r="W251" s="81">
        <v>42432</v>
      </c>
      <c r="X251" s="82">
        <v>1487.5</v>
      </c>
      <c r="Y251" s="82">
        <v>1487.5</v>
      </c>
      <c r="Z251" s="82">
        <v>0</v>
      </c>
      <c r="AA251" s="82" t="s">
        <v>142</v>
      </c>
      <c r="AB251" s="82">
        <f>AC251+AD251</f>
        <v>1245.3799999999999</v>
      </c>
      <c r="AC251" s="82">
        <v>1037.82</v>
      </c>
      <c r="AD251" s="82">
        <v>207.56</v>
      </c>
      <c r="AE251" s="82"/>
      <c r="AF251" s="79"/>
      <c r="AG251" s="82"/>
      <c r="AH251" s="82">
        <v>1245.3800000000001</v>
      </c>
      <c r="AI251" s="79" t="s">
        <v>272</v>
      </c>
      <c r="AJ251" s="79"/>
      <c r="AL251" s="79" t="s">
        <v>1655</v>
      </c>
    </row>
    <row r="252" spans="1:38" s="83" customFormat="1" x14ac:dyDescent="0.25">
      <c r="A252" s="81"/>
      <c r="C252" s="79" t="s">
        <v>285</v>
      </c>
      <c r="F252" s="79" t="s">
        <v>696</v>
      </c>
      <c r="H252" s="79" t="s">
        <v>677</v>
      </c>
      <c r="I252" s="79" t="s">
        <v>678</v>
      </c>
      <c r="J252" s="79"/>
      <c r="K252" s="79" t="s">
        <v>54</v>
      </c>
      <c r="L252" s="79" t="s">
        <v>697</v>
      </c>
      <c r="M252" s="78">
        <v>42431</v>
      </c>
      <c r="N252" s="79" t="s">
        <v>47</v>
      </c>
      <c r="O252" s="79"/>
      <c r="P252" s="79"/>
      <c r="Q252" s="79" t="s">
        <v>192</v>
      </c>
      <c r="R252" s="79" t="s">
        <v>192</v>
      </c>
      <c r="S252" s="79"/>
      <c r="T252" s="79" t="s">
        <v>684</v>
      </c>
      <c r="U252" s="79" t="s">
        <v>685</v>
      </c>
      <c r="V252" s="79"/>
      <c r="W252" s="81">
        <v>42446</v>
      </c>
      <c r="X252" s="82">
        <v>1487.5</v>
      </c>
      <c r="Y252" s="82">
        <v>1478.5</v>
      </c>
      <c r="Z252" s="82">
        <v>0</v>
      </c>
      <c r="AA252" s="82" t="s">
        <v>142</v>
      </c>
      <c r="AB252" s="82">
        <f>AC252+AD252</f>
        <v>1275</v>
      </c>
      <c r="AC252" s="82">
        <v>1062.5</v>
      </c>
      <c r="AD252" s="82">
        <v>212.5</v>
      </c>
      <c r="AE252" s="82"/>
      <c r="AF252" s="79"/>
      <c r="AG252" s="82"/>
      <c r="AH252" s="82">
        <v>1275</v>
      </c>
      <c r="AI252" s="79" t="s">
        <v>272</v>
      </c>
      <c r="AJ252" s="79"/>
      <c r="AL252" s="79" t="s">
        <v>1655</v>
      </c>
    </row>
    <row r="253" spans="1:38" s="83" customFormat="1" x14ac:dyDescent="0.25">
      <c r="A253" s="81"/>
      <c r="C253" s="79" t="s">
        <v>285</v>
      </c>
      <c r="F253" s="79" t="s">
        <v>698</v>
      </c>
      <c r="H253" s="79" t="s">
        <v>677</v>
      </c>
      <c r="I253" s="79" t="s">
        <v>678</v>
      </c>
      <c r="J253" s="79"/>
      <c r="K253" s="79" t="s">
        <v>54</v>
      </c>
      <c r="L253" s="79" t="s">
        <v>699</v>
      </c>
      <c r="M253" s="78">
        <v>42446</v>
      </c>
      <c r="N253" s="79" t="s">
        <v>47</v>
      </c>
      <c r="O253" s="79"/>
      <c r="P253" s="79"/>
      <c r="Q253" s="79" t="s">
        <v>192</v>
      </c>
      <c r="R253" s="79" t="s">
        <v>192</v>
      </c>
      <c r="S253" s="79"/>
      <c r="T253" s="79" t="s">
        <v>684</v>
      </c>
      <c r="U253" s="79" t="s">
        <v>685</v>
      </c>
      <c r="V253" s="79"/>
      <c r="W253" s="81">
        <v>42452</v>
      </c>
      <c r="X253" s="82">
        <v>1487</v>
      </c>
      <c r="Y253" s="82">
        <v>1487</v>
      </c>
      <c r="Z253" s="82">
        <v>0</v>
      </c>
      <c r="AA253" s="82" t="s">
        <v>142</v>
      </c>
      <c r="AB253" s="82">
        <f>AC253+AD253</f>
        <v>1275</v>
      </c>
      <c r="AC253" s="82">
        <v>1062.5</v>
      </c>
      <c r="AD253" s="82">
        <v>212.5</v>
      </c>
      <c r="AE253" s="82"/>
      <c r="AF253" s="79"/>
      <c r="AG253" s="82"/>
      <c r="AH253" s="82">
        <v>1275</v>
      </c>
      <c r="AI253" s="79" t="s">
        <v>57</v>
      </c>
      <c r="AJ253" s="79"/>
      <c r="AL253" s="79"/>
    </row>
    <row r="254" spans="1:38" s="83" customFormat="1" x14ac:dyDescent="0.25">
      <c r="A254" s="81"/>
      <c r="C254" s="79" t="s">
        <v>285</v>
      </c>
      <c r="F254" s="79" t="s">
        <v>700</v>
      </c>
      <c r="H254" s="79" t="s">
        <v>677</v>
      </c>
      <c r="I254" s="79" t="s">
        <v>678</v>
      </c>
      <c r="J254" s="79"/>
      <c r="K254" s="79" t="s">
        <v>54</v>
      </c>
      <c r="L254" s="79" t="s">
        <v>701</v>
      </c>
      <c r="M254" s="78">
        <v>42447</v>
      </c>
      <c r="N254" s="79" t="s">
        <v>47</v>
      </c>
      <c r="O254" s="79" t="s">
        <v>47</v>
      </c>
      <c r="P254" s="79"/>
      <c r="Q254" s="79" t="s">
        <v>192</v>
      </c>
      <c r="R254" s="79" t="s">
        <v>192</v>
      </c>
      <c r="S254" s="79"/>
      <c r="T254" s="79" t="s">
        <v>684</v>
      </c>
      <c r="U254" s="79" t="s">
        <v>685</v>
      </c>
      <c r="V254" s="79"/>
      <c r="W254" s="81">
        <v>42452</v>
      </c>
      <c r="X254" s="82">
        <v>1487.5</v>
      </c>
      <c r="Y254" s="82">
        <v>1487.5</v>
      </c>
      <c r="Z254" s="82">
        <v>0</v>
      </c>
      <c r="AA254" s="82" t="s">
        <v>142</v>
      </c>
      <c r="AB254" s="82">
        <f>AC254+AD254</f>
        <v>1275</v>
      </c>
      <c r="AC254" s="82">
        <v>1062.5</v>
      </c>
      <c r="AD254" s="82">
        <v>212.5</v>
      </c>
      <c r="AE254" s="82"/>
      <c r="AF254" s="79"/>
      <c r="AG254" s="82"/>
      <c r="AH254" s="82">
        <v>1275</v>
      </c>
      <c r="AI254" s="79" t="s">
        <v>272</v>
      </c>
      <c r="AJ254" s="79"/>
      <c r="AL254" s="79" t="s">
        <v>1655</v>
      </c>
    </row>
    <row r="255" spans="1:38" s="83" customFormat="1" x14ac:dyDescent="0.25">
      <c r="A255" s="81"/>
      <c r="C255" s="79" t="s">
        <v>285</v>
      </c>
      <c r="F255" s="79" t="s">
        <v>702</v>
      </c>
      <c r="H255" s="79" t="s">
        <v>677</v>
      </c>
      <c r="I255" s="79" t="s">
        <v>678</v>
      </c>
      <c r="J255" s="79"/>
      <c r="K255" s="79" t="s">
        <v>54</v>
      </c>
      <c r="L255" s="79" t="s">
        <v>703</v>
      </c>
      <c r="M255" s="78">
        <v>42464</v>
      </c>
      <c r="N255" s="79" t="s">
        <v>47</v>
      </c>
      <c r="O255" s="79" t="s">
        <v>47</v>
      </c>
      <c r="P255" s="79"/>
      <c r="Q255" s="79" t="s">
        <v>192</v>
      </c>
      <c r="R255" s="79" t="s">
        <v>192</v>
      </c>
      <c r="S255" s="79"/>
      <c r="T255" s="79" t="s">
        <v>684</v>
      </c>
      <c r="U255" s="79" t="s">
        <v>685</v>
      </c>
      <c r="V255" s="79"/>
      <c r="W255" s="81">
        <v>42481</v>
      </c>
      <c r="X255" s="82">
        <v>1487</v>
      </c>
      <c r="Y255" s="82">
        <v>1487.5</v>
      </c>
      <c r="Z255" s="82">
        <v>0</v>
      </c>
      <c r="AA255" s="82" t="s">
        <v>142</v>
      </c>
      <c r="AB255" s="82">
        <f>AC255+AD255</f>
        <v>1240.8799999999999</v>
      </c>
      <c r="AC255" s="82">
        <v>1034.07</v>
      </c>
      <c r="AD255" s="82">
        <v>206.81</v>
      </c>
      <c r="AE255" s="82"/>
      <c r="AF255" s="79"/>
      <c r="AG255" s="82"/>
      <c r="AH255" s="82">
        <v>1240.8800000000001</v>
      </c>
      <c r="AI255" s="79" t="s">
        <v>272</v>
      </c>
      <c r="AJ255" s="79"/>
      <c r="AL255" s="79" t="s">
        <v>1655</v>
      </c>
    </row>
    <row r="256" spans="1:38" s="83" customFormat="1" x14ac:dyDescent="0.25">
      <c r="A256" s="81"/>
      <c r="C256" s="79" t="s">
        <v>285</v>
      </c>
      <c r="F256" s="79" t="s">
        <v>704</v>
      </c>
      <c r="H256" s="79" t="s">
        <v>677</v>
      </c>
      <c r="I256" s="79" t="s">
        <v>678</v>
      </c>
      <c r="J256" s="79"/>
      <c r="K256" s="79" t="s">
        <v>54</v>
      </c>
      <c r="L256" s="79" t="s">
        <v>705</v>
      </c>
      <c r="M256" s="78">
        <v>42467</v>
      </c>
      <c r="N256" s="79" t="s">
        <v>47</v>
      </c>
      <c r="O256" s="79"/>
      <c r="P256" s="79"/>
      <c r="Q256" s="79" t="s">
        <v>192</v>
      </c>
      <c r="R256" s="79" t="s">
        <v>192</v>
      </c>
      <c r="S256" s="79"/>
      <c r="T256" s="79" t="s">
        <v>684</v>
      </c>
      <c r="U256" s="79" t="s">
        <v>685</v>
      </c>
      <c r="V256" s="79"/>
      <c r="W256" s="81">
        <v>42481</v>
      </c>
      <c r="X256" s="82">
        <v>1487.5</v>
      </c>
      <c r="Y256" s="82">
        <v>1487.5</v>
      </c>
      <c r="Z256" s="82">
        <v>0</v>
      </c>
      <c r="AA256" s="82" t="s">
        <v>53</v>
      </c>
      <c r="AB256" s="82">
        <f>AC256+AD256</f>
        <v>1240.8699999999999</v>
      </c>
      <c r="AC256" s="82">
        <v>1034.06</v>
      </c>
      <c r="AD256" s="82">
        <v>206.81</v>
      </c>
      <c r="AE256" s="82"/>
      <c r="AF256" s="79"/>
      <c r="AG256" s="82"/>
      <c r="AH256" s="82">
        <v>1240.8800000000001</v>
      </c>
      <c r="AI256" s="79" t="s">
        <v>57</v>
      </c>
      <c r="AJ256" s="79"/>
      <c r="AL256" s="79"/>
    </row>
    <row r="257" spans="1:38" s="83" customFormat="1" x14ac:dyDescent="0.25">
      <c r="A257" s="81"/>
      <c r="C257" s="79" t="s">
        <v>285</v>
      </c>
      <c r="F257" s="79" t="s">
        <v>706</v>
      </c>
      <c r="H257" s="79" t="s">
        <v>677</v>
      </c>
      <c r="I257" s="79" t="s">
        <v>678</v>
      </c>
      <c r="J257" s="79"/>
      <c r="K257" s="79" t="s">
        <v>54</v>
      </c>
      <c r="L257" s="79" t="s">
        <v>707</v>
      </c>
      <c r="M257" s="78">
        <v>42501</v>
      </c>
      <c r="N257" s="79" t="s">
        <v>47</v>
      </c>
      <c r="O257" s="79"/>
      <c r="P257" s="79"/>
      <c r="Q257" s="79" t="s">
        <v>192</v>
      </c>
      <c r="R257" s="79" t="s">
        <v>192</v>
      </c>
      <c r="S257" s="79"/>
      <c r="T257" s="79" t="s">
        <v>684</v>
      </c>
      <c r="U257" s="79" t="s">
        <v>685</v>
      </c>
      <c r="V257" s="79"/>
      <c r="W257" s="81">
        <v>42523</v>
      </c>
      <c r="X257" s="82">
        <v>1487.5</v>
      </c>
      <c r="Y257" s="82">
        <v>1487.5</v>
      </c>
      <c r="Z257" s="82">
        <v>0</v>
      </c>
      <c r="AA257" s="82" t="s">
        <v>142</v>
      </c>
      <c r="AB257" s="82">
        <f>AC257+AD257</f>
        <v>1205.5899999999999</v>
      </c>
      <c r="AC257" s="82">
        <v>1004.66</v>
      </c>
      <c r="AD257" s="82">
        <v>200.93</v>
      </c>
      <c r="AE257" s="82"/>
      <c r="AF257" s="79"/>
      <c r="AG257" s="82"/>
      <c r="AH257" s="82">
        <v>1205.5899999999999</v>
      </c>
      <c r="AI257" s="79" t="s">
        <v>57</v>
      </c>
      <c r="AJ257" s="79"/>
      <c r="AL257" s="79"/>
    </row>
    <row r="258" spans="1:38" s="83" customFormat="1" x14ac:dyDescent="0.25">
      <c r="A258" s="81"/>
      <c r="C258" s="79" t="s">
        <v>285</v>
      </c>
      <c r="F258" s="79" t="s">
        <v>708</v>
      </c>
      <c r="H258" s="79" t="s">
        <v>677</v>
      </c>
      <c r="I258" s="79" t="s">
        <v>678</v>
      </c>
      <c r="J258" s="79"/>
      <c r="K258" s="79" t="s">
        <v>54</v>
      </c>
      <c r="L258" s="79" t="s">
        <v>709</v>
      </c>
      <c r="M258" s="78">
        <v>42522</v>
      </c>
      <c r="N258" s="79" t="s">
        <v>47</v>
      </c>
      <c r="O258" s="79"/>
      <c r="P258" s="79"/>
      <c r="Q258" s="79" t="s">
        <v>192</v>
      </c>
      <c r="R258" s="79"/>
      <c r="S258" s="79"/>
      <c r="T258" s="79" t="s">
        <v>710</v>
      </c>
      <c r="U258" s="79"/>
      <c r="V258" s="79"/>
      <c r="W258" s="81">
        <v>42537</v>
      </c>
      <c r="X258" s="82">
        <v>1487.5</v>
      </c>
      <c r="Y258" s="82">
        <v>1487.5</v>
      </c>
      <c r="Z258" s="82">
        <v>0</v>
      </c>
      <c r="AA258" s="82" t="s">
        <v>142</v>
      </c>
      <c r="AB258" s="82">
        <f>AC258+AD258</f>
        <v>1228.9199999999998</v>
      </c>
      <c r="AC258" s="82">
        <v>1024.0999999999999</v>
      </c>
      <c r="AD258" s="82">
        <v>204.82</v>
      </c>
      <c r="AE258" s="82"/>
      <c r="AF258" s="79"/>
      <c r="AG258" s="82"/>
      <c r="AH258" s="82">
        <v>1228.92</v>
      </c>
      <c r="AI258" s="79" t="s">
        <v>272</v>
      </c>
      <c r="AJ258" s="79"/>
      <c r="AL258" s="79" t="s">
        <v>1655</v>
      </c>
    </row>
    <row r="259" spans="1:38" s="83" customFormat="1" x14ac:dyDescent="0.25">
      <c r="A259" s="81"/>
      <c r="C259" s="79" t="s">
        <v>285</v>
      </c>
      <c r="F259" s="79" t="s">
        <v>711</v>
      </c>
      <c r="H259" s="79" t="s">
        <v>677</v>
      </c>
      <c r="I259" s="79" t="s">
        <v>678</v>
      </c>
      <c r="J259" s="79"/>
      <c r="K259" s="79" t="s">
        <v>54</v>
      </c>
      <c r="L259" s="79" t="s">
        <v>712</v>
      </c>
      <c r="M259" s="78">
        <v>42569</v>
      </c>
      <c r="N259" s="79" t="s">
        <v>47</v>
      </c>
      <c r="O259" s="79"/>
      <c r="P259" s="79"/>
      <c r="Q259" s="79" t="s">
        <v>192</v>
      </c>
      <c r="R259" s="79"/>
      <c r="S259" s="79"/>
      <c r="T259" s="79" t="s">
        <v>684</v>
      </c>
      <c r="U259" s="79" t="s">
        <v>685</v>
      </c>
      <c r="V259" s="79"/>
      <c r="W259" s="81">
        <v>42593</v>
      </c>
      <c r="X259" s="82">
        <v>1487.5</v>
      </c>
      <c r="Y259" s="82">
        <v>1487.5</v>
      </c>
      <c r="Z259" s="82">
        <v>0</v>
      </c>
      <c r="AA259" s="82" t="s">
        <v>142</v>
      </c>
      <c r="AB259" s="82">
        <v>1336.28</v>
      </c>
      <c r="AC259" s="82">
        <v>1113.57</v>
      </c>
      <c r="AD259" s="82">
        <v>222.71</v>
      </c>
      <c r="AE259" s="82"/>
      <c r="AF259" s="79"/>
      <c r="AG259" s="82"/>
      <c r="AH259" s="82">
        <v>1336.28</v>
      </c>
      <c r="AI259" s="79" t="s">
        <v>272</v>
      </c>
      <c r="AJ259" s="79"/>
      <c r="AL259" s="79" t="s">
        <v>1655</v>
      </c>
    </row>
    <row r="260" spans="1:38" s="83" customFormat="1" x14ac:dyDescent="0.25">
      <c r="A260" s="81"/>
      <c r="B260" s="129"/>
      <c r="C260" s="79" t="s">
        <v>285</v>
      </c>
      <c r="F260" s="79" t="s">
        <v>1495</v>
      </c>
      <c r="G260" s="129"/>
      <c r="H260" s="79" t="s">
        <v>677</v>
      </c>
      <c r="I260" s="79" t="s">
        <v>678</v>
      </c>
      <c r="J260" s="79"/>
      <c r="K260" s="79" t="s">
        <v>54</v>
      </c>
      <c r="L260" s="98" t="s">
        <v>1167</v>
      </c>
      <c r="M260" s="78">
        <v>42592</v>
      </c>
      <c r="N260" s="79" t="s">
        <v>47</v>
      </c>
      <c r="O260" s="79" t="s">
        <v>47</v>
      </c>
      <c r="P260" s="79"/>
      <c r="Q260" s="79" t="s">
        <v>192</v>
      </c>
      <c r="R260" s="79" t="s">
        <v>192</v>
      </c>
      <c r="S260" s="79"/>
      <c r="T260" s="79" t="s">
        <v>684</v>
      </c>
      <c r="U260" s="79" t="s">
        <v>685</v>
      </c>
      <c r="V260" s="79"/>
      <c r="W260" s="81">
        <v>42621</v>
      </c>
      <c r="X260" s="82" t="s">
        <v>1168</v>
      </c>
      <c r="Y260" s="82" t="s">
        <v>1169</v>
      </c>
      <c r="Z260" s="82">
        <v>0</v>
      </c>
      <c r="AA260" s="82" t="s">
        <v>142</v>
      </c>
      <c r="AB260" s="82">
        <v>1343.82</v>
      </c>
      <c r="AC260" s="82">
        <v>1119.8499999999999</v>
      </c>
      <c r="AD260" s="82">
        <v>223.97</v>
      </c>
      <c r="AE260" s="82"/>
      <c r="AF260" s="79"/>
      <c r="AG260" s="82"/>
      <c r="AH260" s="82">
        <v>1343.82</v>
      </c>
      <c r="AI260" s="79" t="s">
        <v>272</v>
      </c>
      <c r="AJ260" s="79"/>
      <c r="AL260" s="79" t="s">
        <v>1655</v>
      </c>
    </row>
    <row r="261" spans="1:38" s="83" customFormat="1" x14ac:dyDescent="0.25">
      <c r="A261" s="81"/>
      <c r="C261" s="79" t="s">
        <v>285</v>
      </c>
      <c r="D261" s="102"/>
      <c r="E261" s="102"/>
      <c r="F261" s="79" t="s">
        <v>1496</v>
      </c>
      <c r="H261" s="79" t="s">
        <v>677</v>
      </c>
      <c r="I261" s="79" t="s">
        <v>678</v>
      </c>
      <c r="J261" s="79"/>
      <c r="K261" s="79" t="s">
        <v>54</v>
      </c>
      <c r="L261" s="79" t="s">
        <v>1271</v>
      </c>
      <c r="M261" s="78">
        <v>42648</v>
      </c>
      <c r="N261" s="79" t="s">
        <v>47</v>
      </c>
      <c r="O261" s="79" t="s">
        <v>47</v>
      </c>
      <c r="P261" s="79"/>
      <c r="Q261" s="79" t="s">
        <v>192</v>
      </c>
      <c r="R261" s="79" t="s">
        <v>192</v>
      </c>
      <c r="S261" s="79"/>
      <c r="T261" s="79" t="s">
        <v>820</v>
      </c>
      <c r="U261" s="79" t="s">
        <v>685</v>
      </c>
      <c r="V261" s="79"/>
      <c r="W261" s="81">
        <v>42677</v>
      </c>
      <c r="X261" s="82">
        <v>1487.5</v>
      </c>
      <c r="Y261" s="82">
        <v>1487.5</v>
      </c>
      <c r="Z261" s="82">
        <v>0</v>
      </c>
      <c r="AA261" s="83" t="s">
        <v>142</v>
      </c>
      <c r="AB261" s="82">
        <v>1383.61</v>
      </c>
      <c r="AC261" s="82">
        <v>1153.01</v>
      </c>
      <c r="AD261" s="82">
        <v>230.6</v>
      </c>
      <c r="AE261" s="82"/>
      <c r="AF261" s="79"/>
      <c r="AG261" s="82"/>
      <c r="AH261" s="82">
        <v>1383.61</v>
      </c>
      <c r="AI261" s="79" t="s">
        <v>272</v>
      </c>
      <c r="AJ261" s="79"/>
      <c r="AL261" s="79" t="s">
        <v>1655</v>
      </c>
    </row>
    <row r="262" spans="1:38" s="83" customFormat="1" x14ac:dyDescent="0.25">
      <c r="A262" s="81"/>
      <c r="C262" s="79" t="s">
        <v>285</v>
      </c>
      <c r="F262" s="79" t="s">
        <v>1499</v>
      </c>
      <c r="H262" s="79" t="s">
        <v>677</v>
      </c>
      <c r="I262" s="79" t="s">
        <v>678</v>
      </c>
      <c r="J262" s="79"/>
      <c r="K262" s="79" t="s">
        <v>54</v>
      </c>
      <c r="L262" s="79" t="s">
        <v>1401</v>
      </c>
      <c r="M262" s="78">
        <v>42689</v>
      </c>
      <c r="N262" s="79" t="s">
        <v>47</v>
      </c>
      <c r="O262" s="79" t="s">
        <v>47</v>
      </c>
      <c r="P262" s="79"/>
      <c r="Q262" s="79" t="s">
        <v>192</v>
      </c>
      <c r="R262" s="79" t="s">
        <v>192</v>
      </c>
      <c r="S262" s="79"/>
      <c r="T262" s="79" t="s">
        <v>684</v>
      </c>
      <c r="U262" s="79" t="s">
        <v>685</v>
      </c>
      <c r="V262" s="79"/>
      <c r="W262" s="81">
        <v>42719</v>
      </c>
      <c r="X262" s="82">
        <v>1785</v>
      </c>
      <c r="Y262" s="82">
        <v>1487.5</v>
      </c>
      <c r="Z262" s="82">
        <v>297.5</v>
      </c>
      <c r="AA262" s="83" t="s">
        <v>142</v>
      </c>
      <c r="AB262" s="82">
        <v>1450.75</v>
      </c>
      <c r="AC262" s="82">
        <v>1181.4000000000001</v>
      </c>
      <c r="AD262" s="82"/>
      <c r="AE262" s="82"/>
      <c r="AF262" s="79"/>
      <c r="AG262" s="82"/>
      <c r="AH262" s="82">
        <v>1450.75</v>
      </c>
      <c r="AI262" s="79" t="s">
        <v>272</v>
      </c>
      <c r="AJ262" s="79"/>
      <c r="AL262" s="79" t="s">
        <v>1655</v>
      </c>
    </row>
    <row r="263" spans="1:38" s="83" customFormat="1" x14ac:dyDescent="0.25">
      <c r="A263" s="81"/>
      <c r="C263" s="79" t="s">
        <v>285</v>
      </c>
      <c r="F263" s="79" t="s">
        <v>1497</v>
      </c>
      <c r="H263" s="79" t="s">
        <v>677</v>
      </c>
      <c r="I263" s="79" t="s">
        <v>678</v>
      </c>
      <c r="J263" s="79"/>
      <c r="K263" s="79" t="s">
        <v>54</v>
      </c>
      <c r="L263" s="98" t="s">
        <v>1363</v>
      </c>
      <c r="M263" s="78">
        <v>42689</v>
      </c>
      <c r="N263" s="79" t="s">
        <v>47</v>
      </c>
      <c r="O263" s="79" t="s">
        <v>47</v>
      </c>
      <c r="P263" s="79"/>
      <c r="Q263" s="79" t="s">
        <v>192</v>
      </c>
      <c r="R263" s="79" t="s">
        <v>192</v>
      </c>
      <c r="S263" s="79"/>
      <c r="T263" s="79" t="s">
        <v>1364</v>
      </c>
      <c r="U263" s="79" t="s">
        <v>1365</v>
      </c>
      <c r="V263" s="79"/>
      <c r="W263" s="81">
        <v>42719</v>
      </c>
      <c r="X263" s="82">
        <v>1785</v>
      </c>
      <c r="Y263" s="82">
        <v>1487.5</v>
      </c>
      <c r="Z263" s="82">
        <v>297.5</v>
      </c>
      <c r="AA263" s="83" t="s">
        <v>142</v>
      </c>
      <c r="AB263" s="82">
        <v>1450.75</v>
      </c>
      <c r="AC263" s="82"/>
      <c r="AD263" s="82"/>
      <c r="AE263" s="82"/>
      <c r="AF263" s="79"/>
      <c r="AG263" s="82"/>
      <c r="AH263" s="112">
        <v>1785</v>
      </c>
      <c r="AI263" s="79" t="s">
        <v>272</v>
      </c>
      <c r="AJ263" s="79"/>
      <c r="AL263" s="79" t="s">
        <v>1655</v>
      </c>
    </row>
    <row r="264" spans="1:38" s="83" customFormat="1" x14ac:dyDescent="0.25">
      <c r="A264" s="76"/>
      <c r="B264" s="72"/>
      <c r="C264" s="74" t="s">
        <v>285</v>
      </c>
      <c r="D264" s="72"/>
      <c r="E264" s="72"/>
      <c r="F264" s="74" t="s">
        <v>1498</v>
      </c>
      <c r="G264" s="72"/>
      <c r="H264" s="74" t="s">
        <v>677</v>
      </c>
      <c r="I264" s="74" t="s">
        <v>678</v>
      </c>
      <c r="J264" s="74"/>
      <c r="K264" s="74" t="s">
        <v>54</v>
      </c>
      <c r="L264" s="146" t="s">
        <v>1370</v>
      </c>
      <c r="M264" s="94">
        <v>42690</v>
      </c>
      <c r="N264" s="74" t="s">
        <v>47</v>
      </c>
      <c r="O264" s="74" t="s">
        <v>47</v>
      </c>
      <c r="P264" s="74"/>
      <c r="Q264" s="74" t="s">
        <v>192</v>
      </c>
      <c r="R264" s="74" t="s">
        <v>192</v>
      </c>
      <c r="S264" s="74"/>
      <c r="T264" s="74" t="s">
        <v>684</v>
      </c>
      <c r="U264" s="74" t="s">
        <v>685</v>
      </c>
      <c r="V264" s="74"/>
      <c r="W264" s="76">
        <v>42719</v>
      </c>
      <c r="X264" s="73"/>
      <c r="Y264" s="73">
        <v>1487.5</v>
      </c>
      <c r="Z264" s="73"/>
      <c r="AA264" s="72" t="s">
        <v>142</v>
      </c>
      <c r="AB264" s="73">
        <v>1450.75</v>
      </c>
      <c r="AC264" s="73"/>
      <c r="AD264" s="73"/>
      <c r="AE264" s="73"/>
      <c r="AF264" s="74"/>
      <c r="AG264" s="73"/>
      <c r="AH264" s="73">
        <v>1450.75</v>
      </c>
      <c r="AI264" s="74" t="s">
        <v>272</v>
      </c>
      <c r="AJ264" s="79"/>
      <c r="AK264" s="72"/>
      <c r="AL264" s="79" t="s">
        <v>1655</v>
      </c>
    </row>
    <row r="265" spans="1:38" s="83" customFormat="1" x14ac:dyDescent="0.25">
      <c r="A265" s="126"/>
      <c r="B265" s="72"/>
      <c r="C265" s="74" t="s">
        <v>713</v>
      </c>
      <c r="D265" s="72" t="s">
        <v>714</v>
      </c>
      <c r="E265" s="72"/>
      <c r="F265" s="74" t="s">
        <v>715</v>
      </c>
      <c r="G265" s="72"/>
      <c r="H265" s="74" t="s">
        <v>677</v>
      </c>
      <c r="I265" s="74" t="s">
        <v>716</v>
      </c>
      <c r="J265" s="74"/>
      <c r="K265" s="74" t="s">
        <v>54</v>
      </c>
      <c r="L265" s="75" t="s">
        <v>717</v>
      </c>
      <c r="M265" s="94">
        <v>42118</v>
      </c>
      <c r="N265" s="74" t="s">
        <v>47</v>
      </c>
      <c r="O265" s="74"/>
      <c r="P265" s="74"/>
      <c r="Q265" s="74" t="s">
        <v>192</v>
      </c>
      <c r="R265" s="74"/>
      <c r="S265" s="74"/>
      <c r="T265" s="74" t="s">
        <v>718</v>
      </c>
      <c r="U265" s="74"/>
      <c r="V265" s="74"/>
      <c r="W265" s="76">
        <v>42404</v>
      </c>
      <c r="X265" s="73"/>
      <c r="Y265" s="73"/>
      <c r="Z265" s="73"/>
      <c r="AA265" s="72"/>
      <c r="AB265" s="73"/>
      <c r="AC265" s="73"/>
      <c r="AD265" s="73"/>
      <c r="AE265" s="73">
        <v>550.53</v>
      </c>
      <c r="AF265" s="74"/>
      <c r="AG265" s="73"/>
      <c r="AH265" s="73"/>
      <c r="AI265" s="74" t="s">
        <v>57</v>
      </c>
      <c r="AJ265" s="74"/>
      <c r="AK265" s="72"/>
      <c r="AL265" s="74"/>
    </row>
    <row r="266" spans="1:38" s="83" customFormat="1" x14ac:dyDescent="0.25">
      <c r="A266" s="81"/>
      <c r="C266" s="79" t="s">
        <v>285</v>
      </c>
      <c r="F266" s="79" t="s">
        <v>719</v>
      </c>
      <c r="H266" s="79" t="s">
        <v>677</v>
      </c>
      <c r="I266" s="79" t="s">
        <v>720</v>
      </c>
      <c r="J266" s="79"/>
      <c r="K266" s="79" t="s">
        <v>46</v>
      </c>
      <c r="L266" s="79" t="s">
        <v>721</v>
      </c>
      <c r="M266" s="78">
        <v>42500</v>
      </c>
      <c r="N266" s="79" t="s">
        <v>47</v>
      </c>
      <c r="O266" s="79" t="s">
        <v>47</v>
      </c>
      <c r="P266" s="79"/>
      <c r="Q266" s="79" t="s">
        <v>192</v>
      </c>
      <c r="R266" s="79" t="s">
        <v>192</v>
      </c>
      <c r="S266" s="79"/>
      <c r="T266" s="79" t="s">
        <v>684</v>
      </c>
      <c r="U266" s="79" t="s">
        <v>685</v>
      </c>
      <c r="V266" s="79"/>
      <c r="W266" s="81">
        <v>42495</v>
      </c>
      <c r="X266" s="82">
        <v>1487.5</v>
      </c>
      <c r="Y266" s="82">
        <v>1487.5</v>
      </c>
      <c r="Z266" s="82">
        <v>0</v>
      </c>
      <c r="AA266" s="82" t="s">
        <v>142</v>
      </c>
      <c r="AB266" s="82">
        <v>1240.8800000000001</v>
      </c>
      <c r="AC266" s="82">
        <v>1034.06</v>
      </c>
      <c r="AD266" s="82">
        <v>206.81</v>
      </c>
      <c r="AE266" s="82"/>
      <c r="AF266" s="79"/>
      <c r="AG266" s="82"/>
      <c r="AH266" s="82">
        <v>1240.8800000000001</v>
      </c>
      <c r="AI266" s="79" t="s">
        <v>57</v>
      </c>
      <c r="AJ266" s="79"/>
      <c r="AL266" s="79"/>
    </row>
    <row r="267" spans="1:38" s="83" customFormat="1" x14ac:dyDescent="0.25">
      <c r="A267" s="81"/>
      <c r="C267" s="79" t="s">
        <v>153</v>
      </c>
      <c r="F267" s="79" t="s">
        <v>722</v>
      </c>
      <c r="H267" s="79" t="s">
        <v>677</v>
      </c>
      <c r="I267" s="79" t="s">
        <v>723</v>
      </c>
      <c r="J267" s="79"/>
      <c r="K267" s="79" t="s">
        <v>46</v>
      </c>
      <c r="L267" s="79" t="s">
        <v>724</v>
      </c>
      <c r="M267" s="78">
        <v>42453</v>
      </c>
      <c r="N267" s="79" t="s">
        <v>47</v>
      </c>
      <c r="O267" s="79" t="s">
        <v>47</v>
      </c>
      <c r="P267" s="79"/>
      <c r="Q267" s="79" t="s">
        <v>192</v>
      </c>
      <c r="R267" s="79" t="s">
        <v>192</v>
      </c>
      <c r="S267" s="79"/>
      <c r="T267" s="79" t="s">
        <v>725</v>
      </c>
      <c r="U267" s="79" t="s">
        <v>726</v>
      </c>
      <c r="V267" s="79"/>
      <c r="W267" s="81">
        <v>42452</v>
      </c>
      <c r="X267" s="82">
        <v>1750</v>
      </c>
      <c r="Y267" s="82">
        <v>1750</v>
      </c>
      <c r="Z267" s="82">
        <v>0</v>
      </c>
      <c r="AA267" s="82" t="s">
        <v>142</v>
      </c>
      <c r="AB267" s="82">
        <f>AC267+AD267</f>
        <v>1500</v>
      </c>
      <c r="AC267" s="82">
        <v>1250</v>
      </c>
      <c r="AD267" s="82">
        <v>250</v>
      </c>
      <c r="AE267" s="82"/>
      <c r="AF267" s="79"/>
      <c r="AG267" s="82"/>
      <c r="AH267" s="82">
        <v>1500</v>
      </c>
      <c r="AI267" s="79" t="s">
        <v>57</v>
      </c>
      <c r="AJ267" s="79"/>
      <c r="AL267" s="79"/>
    </row>
    <row r="268" spans="1:38" s="83" customFormat="1" x14ac:dyDescent="0.25">
      <c r="A268" s="81"/>
      <c r="C268" s="79" t="s">
        <v>285</v>
      </c>
      <c r="F268" s="92" t="s">
        <v>1636</v>
      </c>
      <c r="H268" s="79" t="s">
        <v>677</v>
      </c>
      <c r="I268" s="79" t="s">
        <v>728</v>
      </c>
      <c r="J268" s="79"/>
      <c r="K268" s="79" t="s">
        <v>46</v>
      </c>
      <c r="L268" s="79" t="s">
        <v>1357</v>
      </c>
      <c r="M268" s="78">
        <v>42304</v>
      </c>
      <c r="N268" s="79" t="s">
        <v>47</v>
      </c>
      <c r="O268" s="79"/>
      <c r="P268" s="79"/>
      <c r="Q268" s="79" t="s">
        <v>192</v>
      </c>
      <c r="R268" s="79"/>
      <c r="S268" s="79"/>
      <c r="T268" s="79" t="s">
        <v>734</v>
      </c>
      <c r="U268" s="79"/>
      <c r="V268" s="79"/>
      <c r="W268" s="81">
        <v>42691</v>
      </c>
      <c r="X268" s="82">
        <v>875</v>
      </c>
      <c r="Y268" s="82">
        <v>875</v>
      </c>
      <c r="Z268" s="82">
        <v>0</v>
      </c>
      <c r="AA268" s="83" t="s">
        <v>142</v>
      </c>
      <c r="AB268" s="82">
        <v>875</v>
      </c>
      <c r="AC268" s="82">
        <v>875</v>
      </c>
      <c r="AD268" s="82">
        <v>0</v>
      </c>
      <c r="AE268" s="82"/>
      <c r="AF268" s="79"/>
      <c r="AG268" s="82"/>
      <c r="AH268" s="112">
        <v>875</v>
      </c>
      <c r="AI268" s="79" t="s">
        <v>272</v>
      </c>
      <c r="AJ268" s="79"/>
      <c r="AL268" s="79"/>
    </row>
    <row r="269" spans="1:38" s="83" customFormat="1" x14ac:dyDescent="0.25">
      <c r="A269" s="81"/>
      <c r="C269" s="79" t="s">
        <v>285</v>
      </c>
      <c r="F269" s="79" t="s">
        <v>727</v>
      </c>
      <c r="H269" s="79" t="s">
        <v>677</v>
      </c>
      <c r="I269" s="79" t="s">
        <v>728</v>
      </c>
      <c r="J269" s="79"/>
      <c r="K269" s="79" t="s">
        <v>46</v>
      </c>
      <c r="L269" s="79" t="s">
        <v>729</v>
      </c>
      <c r="M269" s="78">
        <v>42458</v>
      </c>
      <c r="N269" s="79" t="s">
        <v>47</v>
      </c>
      <c r="O269" s="79"/>
      <c r="P269" s="79"/>
      <c r="Q269" s="79" t="s">
        <v>192</v>
      </c>
      <c r="R269" s="79"/>
      <c r="S269" s="79"/>
      <c r="T269" s="79" t="s">
        <v>730</v>
      </c>
      <c r="U269" s="79"/>
      <c r="V269" s="79"/>
      <c r="W269" s="81">
        <v>42510</v>
      </c>
      <c r="X269" s="82">
        <v>700</v>
      </c>
      <c r="Y269" s="82">
        <v>700</v>
      </c>
      <c r="Z269" s="82">
        <v>0</v>
      </c>
      <c r="AA269" s="82" t="s">
        <v>142</v>
      </c>
      <c r="AB269" s="82">
        <f>AC269+AD269</f>
        <v>583.94000000000005</v>
      </c>
      <c r="AC269" s="82">
        <v>486.62</v>
      </c>
      <c r="AD269" s="82">
        <v>97.32</v>
      </c>
      <c r="AE269" s="82"/>
      <c r="AF269" s="79"/>
      <c r="AG269" s="82"/>
      <c r="AH269" s="82">
        <v>583.94000000000005</v>
      </c>
      <c r="AI269" s="79" t="s">
        <v>272</v>
      </c>
      <c r="AJ269" s="79"/>
      <c r="AL269" s="79"/>
    </row>
    <row r="270" spans="1:38" s="72" customFormat="1" x14ac:dyDescent="0.25">
      <c r="A270" s="81"/>
      <c r="B270" s="83"/>
      <c r="C270" s="79" t="s">
        <v>285</v>
      </c>
      <c r="D270" s="83"/>
      <c r="E270" s="83"/>
      <c r="F270" s="79" t="s">
        <v>731</v>
      </c>
      <c r="G270" s="83"/>
      <c r="H270" s="79" t="s">
        <v>677</v>
      </c>
      <c r="I270" s="79" t="s">
        <v>732</v>
      </c>
      <c r="J270" s="79"/>
      <c r="K270" s="79" t="s">
        <v>46</v>
      </c>
      <c r="L270" s="79" t="s">
        <v>733</v>
      </c>
      <c r="M270" s="78">
        <v>42494</v>
      </c>
      <c r="N270" s="79" t="s">
        <v>47</v>
      </c>
      <c r="O270" s="79"/>
      <c r="P270" s="79"/>
      <c r="Q270" s="79" t="s">
        <v>192</v>
      </c>
      <c r="R270" s="79"/>
      <c r="S270" s="79"/>
      <c r="T270" s="79" t="s">
        <v>734</v>
      </c>
      <c r="U270" s="79"/>
      <c r="V270" s="79"/>
      <c r="W270" s="81">
        <v>42565</v>
      </c>
      <c r="X270" s="82">
        <v>1482.5</v>
      </c>
      <c r="Y270" s="82">
        <v>1482.5</v>
      </c>
      <c r="Z270" s="82">
        <v>0</v>
      </c>
      <c r="AA270" s="82" t="s">
        <v>142</v>
      </c>
      <c r="AB270" s="82">
        <f>AC270+AD270</f>
        <v>1201.54</v>
      </c>
      <c r="AC270" s="82">
        <v>1001.28</v>
      </c>
      <c r="AD270" s="82">
        <v>200.26</v>
      </c>
      <c r="AE270" s="82"/>
      <c r="AF270" s="79"/>
      <c r="AG270" s="82"/>
      <c r="AH270" s="82">
        <v>1201.54</v>
      </c>
      <c r="AI270" s="79" t="s">
        <v>272</v>
      </c>
      <c r="AJ270" s="79"/>
      <c r="AK270" s="83"/>
      <c r="AL270" s="79"/>
    </row>
    <row r="271" spans="1:38" s="72" customFormat="1" x14ac:dyDescent="0.25">
      <c r="A271" s="81"/>
      <c r="B271" s="83"/>
      <c r="C271" s="79" t="s">
        <v>285</v>
      </c>
      <c r="D271" s="83"/>
      <c r="E271" s="83"/>
      <c r="F271" s="84" t="s">
        <v>735</v>
      </c>
      <c r="G271" s="83"/>
      <c r="H271" s="79" t="s">
        <v>677</v>
      </c>
      <c r="I271" s="79" t="s">
        <v>736</v>
      </c>
      <c r="J271" s="79"/>
      <c r="K271" s="79" t="s">
        <v>46</v>
      </c>
      <c r="L271" s="79" t="s">
        <v>737</v>
      </c>
      <c r="M271" s="78">
        <v>42449</v>
      </c>
      <c r="N271" s="79" t="s">
        <v>47</v>
      </c>
      <c r="O271" s="79"/>
      <c r="P271" s="79"/>
      <c r="Q271" s="79" t="s">
        <v>192</v>
      </c>
      <c r="R271" s="79"/>
      <c r="S271" s="79"/>
      <c r="T271" s="79" t="s">
        <v>738</v>
      </c>
      <c r="U271" s="79"/>
      <c r="V271" s="79"/>
      <c r="W271" s="81">
        <v>42453</v>
      </c>
      <c r="X271" s="82">
        <v>1000</v>
      </c>
      <c r="Y271" s="82">
        <v>100</v>
      </c>
      <c r="Z271" s="82">
        <v>0</v>
      </c>
      <c r="AA271" s="82" t="s">
        <v>142</v>
      </c>
      <c r="AB271" s="82">
        <v>837.23</v>
      </c>
      <c r="AC271" s="82"/>
      <c r="AD271" s="82"/>
      <c r="AE271" s="82"/>
      <c r="AF271" s="79"/>
      <c r="AG271" s="82"/>
      <c r="AH271" s="82">
        <v>837.23</v>
      </c>
      <c r="AI271" s="79" t="s">
        <v>272</v>
      </c>
      <c r="AJ271" s="79"/>
      <c r="AK271" s="83"/>
      <c r="AL271" s="79"/>
    </row>
    <row r="272" spans="1:38" s="83" customFormat="1" x14ac:dyDescent="0.25">
      <c r="A272" s="81"/>
      <c r="C272" s="79" t="s">
        <v>285</v>
      </c>
      <c r="F272" s="79" t="s">
        <v>739</v>
      </c>
      <c r="H272" s="79" t="s">
        <v>677</v>
      </c>
      <c r="I272" s="79" t="s">
        <v>678</v>
      </c>
      <c r="J272" s="79"/>
      <c r="K272" s="79" t="s">
        <v>54</v>
      </c>
      <c r="L272" s="98" t="s">
        <v>740</v>
      </c>
      <c r="M272" s="78">
        <v>41934</v>
      </c>
      <c r="N272" s="79" t="s">
        <v>47</v>
      </c>
      <c r="O272" s="79" t="s">
        <v>47</v>
      </c>
      <c r="P272" s="79"/>
      <c r="Q272" s="79" t="s">
        <v>192</v>
      </c>
      <c r="R272" s="79" t="s">
        <v>192</v>
      </c>
      <c r="S272" s="79"/>
      <c r="T272" s="79" t="s">
        <v>684</v>
      </c>
      <c r="U272" s="79" t="s">
        <v>685</v>
      </c>
      <c r="V272" s="79"/>
      <c r="W272" s="81">
        <v>42523</v>
      </c>
      <c r="X272" s="82">
        <v>1487.5</v>
      </c>
      <c r="Y272" s="82">
        <v>1487.5</v>
      </c>
      <c r="Z272" s="82">
        <v>0</v>
      </c>
      <c r="AA272" s="82" t="s">
        <v>142</v>
      </c>
      <c r="AB272" s="82">
        <f>AC272+AD272</f>
        <v>1205.5899999999999</v>
      </c>
      <c r="AC272" s="82">
        <v>1004.66</v>
      </c>
      <c r="AD272" s="82">
        <v>200.93</v>
      </c>
      <c r="AE272" s="82"/>
      <c r="AF272" s="79"/>
      <c r="AG272" s="82"/>
      <c r="AH272" s="82">
        <v>1205.5899999999999</v>
      </c>
      <c r="AI272" s="79" t="s">
        <v>272</v>
      </c>
      <c r="AJ272" s="79"/>
      <c r="AL272" s="79"/>
    </row>
    <row r="273" spans="1:38" s="83" customFormat="1" x14ac:dyDescent="0.25">
      <c r="A273" s="72"/>
      <c r="B273" s="72"/>
      <c r="C273" s="74" t="s">
        <v>1098</v>
      </c>
      <c r="D273" s="72"/>
      <c r="E273" s="72"/>
      <c r="F273" s="74" t="s">
        <v>1437</v>
      </c>
      <c r="G273" s="72"/>
      <c r="H273" s="74" t="s">
        <v>140</v>
      </c>
      <c r="I273" s="74" t="s">
        <v>1422</v>
      </c>
      <c r="J273" s="74"/>
      <c r="K273" s="74" t="s">
        <v>46</v>
      </c>
      <c r="L273" s="74" t="s">
        <v>1423</v>
      </c>
      <c r="M273" s="94">
        <v>42649</v>
      </c>
      <c r="N273" s="74" t="s">
        <v>47</v>
      </c>
      <c r="O273" s="74"/>
      <c r="P273" s="74"/>
      <c r="Q273" s="74" t="s">
        <v>192</v>
      </c>
      <c r="R273" s="74"/>
      <c r="S273" s="74"/>
      <c r="T273" s="74" t="s">
        <v>1647</v>
      </c>
      <c r="U273" s="74"/>
      <c r="V273" s="74"/>
      <c r="W273" s="76">
        <v>42523</v>
      </c>
      <c r="X273" s="72"/>
      <c r="Y273" s="72"/>
      <c r="Z273" s="72"/>
      <c r="AA273" s="72"/>
      <c r="AB273" s="73">
        <v>1800</v>
      </c>
      <c r="AC273" s="72"/>
      <c r="AD273" s="72"/>
      <c r="AE273" s="72"/>
      <c r="AF273" s="74" t="s">
        <v>148</v>
      </c>
      <c r="AG273" s="72"/>
      <c r="AH273" s="73">
        <v>1800</v>
      </c>
      <c r="AI273" s="74" t="s">
        <v>57</v>
      </c>
      <c r="AJ273" s="74"/>
      <c r="AK273" s="72"/>
      <c r="AL273" s="74"/>
    </row>
    <row r="274" spans="1:38" s="83" customFormat="1" x14ac:dyDescent="0.25">
      <c r="A274" s="81"/>
      <c r="C274" s="79" t="s">
        <v>248</v>
      </c>
      <c r="E274" s="83">
        <v>27106634</v>
      </c>
      <c r="F274" s="79" t="s">
        <v>741</v>
      </c>
      <c r="H274" s="79" t="s">
        <v>140</v>
      </c>
      <c r="I274" s="79" t="s">
        <v>742</v>
      </c>
      <c r="J274" s="79"/>
      <c r="K274" s="79" t="s">
        <v>46</v>
      </c>
      <c r="L274" s="79" t="s">
        <v>743</v>
      </c>
      <c r="M274" s="78">
        <v>42482</v>
      </c>
      <c r="N274" s="79" t="s">
        <v>47</v>
      </c>
      <c r="O274" s="79"/>
      <c r="P274" s="79"/>
      <c r="Q274" s="79" t="s">
        <v>209</v>
      </c>
      <c r="R274" s="79"/>
      <c r="S274" s="79"/>
      <c r="T274" s="79" t="s">
        <v>744</v>
      </c>
      <c r="U274" s="79"/>
      <c r="V274" s="79"/>
      <c r="W274" s="81">
        <v>42494</v>
      </c>
      <c r="X274" s="82">
        <v>1800</v>
      </c>
      <c r="Y274" s="82">
        <v>1500</v>
      </c>
      <c r="Z274" s="82">
        <v>300</v>
      </c>
      <c r="AA274" s="82" t="s">
        <v>53</v>
      </c>
      <c r="AB274" s="82">
        <f>AC274+AD274</f>
        <v>1800</v>
      </c>
      <c r="AC274" s="82">
        <v>1500</v>
      </c>
      <c r="AD274" s="82">
        <v>300</v>
      </c>
      <c r="AE274" s="82"/>
      <c r="AF274" s="79" t="s">
        <v>148</v>
      </c>
      <c r="AG274" s="82"/>
      <c r="AH274" s="82">
        <v>1800</v>
      </c>
      <c r="AI274" s="79" t="s">
        <v>57</v>
      </c>
      <c r="AJ274" s="79"/>
      <c r="AL274" s="79"/>
    </row>
    <row r="275" spans="1:38" s="83" customFormat="1" x14ac:dyDescent="0.25">
      <c r="A275" s="81"/>
      <c r="C275" s="79" t="s">
        <v>223</v>
      </c>
      <c r="F275" s="79" t="s">
        <v>745</v>
      </c>
      <c r="H275" s="79" t="s">
        <v>140</v>
      </c>
      <c r="I275" s="79" t="s">
        <v>746</v>
      </c>
      <c r="J275" s="79"/>
      <c r="K275" s="79" t="s">
        <v>46</v>
      </c>
      <c r="L275" s="98" t="s">
        <v>747</v>
      </c>
      <c r="M275" s="78">
        <v>42544</v>
      </c>
      <c r="N275" s="79" t="s">
        <v>47</v>
      </c>
      <c r="O275" s="79"/>
      <c r="P275" s="79"/>
      <c r="Q275" s="79" t="s">
        <v>49</v>
      </c>
      <c r="R275" s="79"/>
      <c r="S275" s="79"/>
      <c r="T275" s="79" t="s">
        <v>748</v>
      </c>
      <c r="U275" s="79"/>
      <c r="V275" s="79"/>
      <c r="W275" s="81">
        <v>42495</v>
      </c>
      <c r="X275" s="82">
        <v>1800</v>
      </c>
      <c r="Y275" s="82">
        <v>1500</v>
      </c>
      <c r="Z275" s="82">
        <v>300</v>
      </c>
      <c r="AA275" s="82" t="s">
        <v>53</v>
      </c>
      <c r="AB275" s="82">
        <f>AC275+AD275</f>
        <v>1800</v>
      </c>
      <c r="AC275" s="82">
        <v>1500</v>
      </c>
      <c r="AD275" s="82">
        <v>300</v>
      </c>
      <c r="AE275" s="82"/>
      <c r="AF275" s="79" t="s">
        <v>148</v>
      </c>
      <c r="AG275" s="82"/>
      <c r="AH275" s="82">
        <v>1800</v>
      </c>
      <c r="AI275" s="79" t="s">
        <v>57</v>
      </c>
      <c r="AJ275" s="79"/>
      <c r="AL275" s="79"/>
    </row>
    <row r="276" spans="1:38" s="83" customFormat="1" x14ac:dyDescent="0.25">
      <c r="A276" s="81"/>
      <c r="C276" s="79" t="s">
        <v>190</v>
      </c>
      <c r="F276" s="79" t="s">
        <v>749</v>
      </c>
      <c r="H276" s="79" t="s">
        <v>140</v>
      </c>
      <c r="I276" s="79" t="s">
        <v>750</v>
      </c>
      <c r="J276" s="79"/>
      <c r="K276" s="79" t="s">
        <v>46</v>
      </c>
      <c r="L276" s="96" t="s">
        <v>751</v>
      </c>
      <c r="M276" s="78">
        <v>42530</v>
      </c>
      <c r="N276" s="79" t="s">
        <v>47</v>
      </c>
      <c r="O276" s="79"/>
      <c r="P276" s="79"/>
      <c r="Q276" s="79" t="s">
        <v>49</v>
      </c>
      <c r="R276" s="79"/>
      <c r="S276" s="79"/>
      <c r="T276" s="79" t="s">
        <v>752</v>
      </c>
      <c r="U276" s="79"/>
      <c r="V276" s="79"/>
      <c r="W276" s="81">
        <v>42500</v>
      </c>
      <c r="X276" s="82">
        <v>1800</v>
      </c>
      <c r="Y276" s="82">
        <v>1500</v>
      </c>
      <c r="Z276" s="82">
        <v>300</v>
      </c>
      <c r="AA276" s="82" t="s">
        <v>53</v>
      </c>
      <c r="AB276" s="82">
        <f>AC276+AD276</f>
        <v>1800</v>
      </c>
      <c r="AC276" s="82">
        <v>1500</v>
      </c>
      <c r="AD276" s="82">
        <v>300</v>
      </c>
      <c r="AE276" s="82"/>
      <c r="AF276" s="79" t="s">
        <v>148</v>
      </c>
      <c r="AG276" s="82"/>
      <c r="AH276" s="82">
        <v>1800</v>
      </c>
      <c r="AI276" s="79" t="s">
        <v>57</v>
      </c>
      <c r="AJ276" s="79"/>
      <c r="AL276" s="79"/>
    </row>
    <row r="277" spans="1:38" s="83" customFormat="1" x14ac:dyDescent="0.25">
      <c r="A277" s="81"/>
      <c r="C277" s="79" t="s">
        <v>190</v>
      </c>
      <c r="F277" s="79" t="s">
        <v>753</v>
      </c>
      <c r="H277" s="79" t="s">
        <v>140</v>
      </c>
      <c r="I277" s="79" t="s">
        <v>754</v>
      </c>
      <c r="J277" s="79"/>
      <c r="K277" s="79" t="s">
        <v>46</v>
      </c>
      <c r="L277" s="98" t="s">
        <v>1452</v>
      </c>
      <c r="M277" s="78">
        <v>42601</v>
      </c>
      <c r="N277" s="79" t="s">
        <v>47</v>
      </c>
      <c r="O277" s="79"/>
      <c r="P277" s="79"/>
      <c r="Q277" s="79" t="s">
        <v>49</v>
      </c>
      <c r="R277" s="79"/>
      <c r="S277" s="79"/>
      <c r="T277" s="79" t="s">
        <v>755</v>
      </c>
      <c r="U277" s="79"/>
      <c r="V277" s="79"/>
      <c r="W277" s="81">
        <v>42500</v>
      </c>
      <c r="X277" s="82">
        <v>2520</v>
      </c>
      <c r="Y277" s="82">
        <v>2100</v>
      </c>
      <c r="Z277" s="82">
        <v>420</v>
      </c>
      <c r="AA277" s="82" t="s">
        <v>53</v>
      </c>
      <c r="AB277" s="82">
        <f>AC277+AD277</f>
        <v>2520</v>
      </c>
      <c r="AC277" s="82">
        <v>2100</v>
      </c>
      <c r="AD277" s="82">
        <v>420</v>
      </c>
      <c r="AE277" s="82"/>
      <c r="AF277" s="79" t="s">
        <v>148</v>
      </c>
      <c r="AG277" s="82"/>
      <c r="AH277" s="82">
        <v>2520</v>
      </c>
      <c r="AI277" s="79" t="s">
        <v>57</v>
      </c>
      <c r="AJ277" s="79"/>
      <c r="AL277" s="79"/>
    </row>
    <row r="278" spans="1:38" s="83" customFormat="1" x14ac:dyDescent="0.25">
      <c r="A278" s="81"/>
      <c r="C278" s="79" t="s">
        <v>190</v>
      </c>
      <c r="F278" s="86" t="s">
        <v>756</v>
      </c>
      <c r="H278" s="79" t="s">
        <v>140</v>
      </c>
      <c r="I278" s="79" t="s">
        <v>757</v>
      </c>
      <c r="J278" s="79"/>
      <c r="K278" s="79" t="s">
        <v>46</v>
      </c>
      <c r="L278" s="79" t="s">
        <v>758</v>
      </c>
      <c r="M278" s="78">
        <v>42165</v>
      </c>
      <c r="N278" s="79" t="s">
        <v>47</v>
      </c>
      <c r="O278" s="79" t="s">
        <v>47</v>
      </c>
      <c r="P278" s="79" t="s">
        <v>47</v>
      </c>
      <c r="Q278" s="79" t="s">
        <v>49</v>
      </c>
      <c r="R278" s="79" t="s">
        <v>49</v>
      </c>
      <c r="S278" s="79" t="s">
        <v>192</v>
      </c>
      <c r="T278" s="79" t="s">
        <v>759</v>
      </c>
      <c r="U278" s="79" t="s">
        <v>322</v>
      </c>
      <c r="V278" s="79" t="s">
        <v>760</v>
      </c>
      <c r="W278" s="81">
        <v>42375</v>
      </c>
      <c r="X278" s="82">
        <v>1378.8</v>
      </c>
      <c r="Y278" s="82">
        <v>1149</v>
      </c>
      <c r="Z278" s="82">
        <v>229</v>
      </c>
      <c r="AA278" s="83" t="s">
        <v>498</v>
      </c>
      <c r="AB278" s="82">
        <v>1378.8</v>
      </c>
      <c r="AC278" s="82">
        <v>1149</v>
      </c>
      <c r="AD278" s="82">
        <v>229.8</v>
      </c>
      <c r="AE278" s="82"/>
      <c r="AF278" s="79" t="s">
        <v>148</v>
      </c>
      <c r="AG278" s="82"/>
      <c r="AH278" s="82">
        <v>1378.8</v>
      </c>
      <c r="AI278" s="79" t="s">
        <v>57</v>
      </c>
      <c r="AJ278" s="79"/>
      <c r="AL278" s="79"/>
    </row>
    <row r="279" spans="1:38" s="72" customFormat="1" x14ac:dyDescent="0.25">
      <c r="A279" s="81"/>
      <c r="B279" s="83"/>
      <c r="C279" s="79" t="s">
        <v>190</v>
      </c>
      <c r="D279" s="83" t="s">
        <v>761</v>
      </c>
      <c r="E279" s="83"/>
      <c r="F279" s="79" t="s">
        <v>762</v>
      </c>
      <c r="G279" s="83"/>
      <c r="H279" s="79" t="s">
        <v>140</v>
      </c>
      <c r="I279" s="79" t="s">
        <v>763</v>
      </c>
      <c r="J279" s="79"/>
      <c r="K279" s="79" t="s">
        <v>46</v>
      </c>
      <c r="L279" s="79" t="s">
        <v>764</v>
      </c>
      <c r="M279" s="78">
        <v>42401</v>
      </c>
      <c r="N279" s="79" t="s">
        <v>47</v>
      </c>
      <c r="O279" s="79"/>
      <c r="P279" s="79"/>
      <c r="Q279" s="79" t="s">
        <v>231</v>
      </c>
      <c r="R279" s="79"/>
      <c r="S279" s="79"/>
      <c r="T279" s="79" t="s">
        <v>765</v>
      </c>
      <c r="U279" s="79"/>
      <c r="V279" s="79"/>
      <c r="W279" s="81">
        <v>42389</v>
      </c>
      <c r="X279" s="82">
        <v>1800</v>
      </c>
      <c r="Y279" s="82">
        <v>1500</v>
      </c>
      <c r="Z279" s="82">
        <v>300</v>
      </c>
      <c r="AA279" s="83" t="s">
        <v>53</v>
      </c>
      <c r="AB279" s="82">
        <f>AC279+AD279</f>
        <v>1800</v>
      </c>
      <c r="AC279" s="82">
        <v>1500</v>
      </c>
      <c r="AD279" s="82">
        <v>300</v>
      </c>
      <c r="AE279" s="82"/>
      <c r="AF279" s="79" t="s">
        <v>148</v>
      </c>
      <c r="AG279" s="82"/>
      <c r="AH279" s="82">
        <v>1800</v>
      </c>
      <c r="AI279" s="79" t="s">
        <v>57</v>
      </c>
      <c r="AJ279" s="79"/>
      <c r="AK279" s="83"/>
      <c r="AL279" s="79"/>
    </row>
    <row r="280" spans="1:38" s="83" customFormat="1" x14ac:dyDescent="0.25">
      <c r="A280" s="81"/>
      <c r="C280" s="79" t="s">
        <v>248</v>
      </c>
      <c r="D280" s="83" t="s">
        <v>1000</v>
      </c>
      <c r="E280" s="83">
        <v>26778581</v>
      </c>
      <c r="F280" s="79" t="s">
        <v>1001</v>
      </c>
      <c r="H280" s="79" t="s">
        <v>140</v>
      </c>
      <c r="I280" s="79" t="s">
        <v>1002</v>
      </c>
      <c r="J280" s="79"/>
      <c r="K280" s="79" t="s">
        <v>46</v>
      </c>
      <c r="L280" s="79" t="s">
        <v>1003</v>
      </c>
      <c r="M280" s="78">
        <v>42409</v>
      </c>
      <c r="N280" s="79" t="s">
        <v>48</v>
      </c>
      <c r="O280" s="79"/>
      <c r="P280" s="79"/>
      <c r="Q280" s="79" t="s">
        <v>55</v>
      </c>
      <c r="R280" s="79"/>
      <c r="S280" s="79"/>
      <c r="T280" s="79" t="s">
        <v>1004</v>
      </c>
      <c r="U280" s="79"/>
      <c r="V280" s="79"/>
      <c r="W280" s="81">
        <v>42389</v>
      </c>
      <c r="X280" s="82">
        <v>1800</v>
      </c>
      <c r="Y280" s="82">
        <v>1500</v>
      </c>
      <c r="Z280" s="82">
        <v>300</v>
      </c>
      <c r="AA280" s="83" t="s">
        <v>53</v>
      </c>
      <c r="AB280" s="82">
        <v>1800</v>
      </c>
      <c r="AC280" s="82">
        <v>1500</v>
      </c>
      <c r="AD280" s="82">
        <v>300</v>
      </c>
      <c r="AE280" s="82"/>
      <c r="AF280" s="79" t="s">
        <v>148</v>
      </c>
      <c r="AG280" s="82">
        <v>1800</v>
      </c>
      <c r="AH280" s="82"/>
      <c r="AI280" s="79" t="s">
        <v>57</v>
      </c>
      <c r="AJ280" s="79"/>
      <c r="AL280" s="79"/>
    </row>
    <row r="281" spans="1:38" s="83" customFormat="1" x14ac:dyDescent="0.25">
      <c r="A281" s="72"/>
      <c r="B281" s="72"/>
      <c r="C281" s="74" t="s">
        <v>257</v>
      </c>
      <c r="D281" s="72"/>
      <c r="E281" s="72"/>
      <c r="F281" s="74" t="s">
        <v>1445</v>
      </c>
      <c r="G281" s="72"/>
      <c r="H281" s="74" t="s">
        <v>140</v>
      </c>
      <c r="I281" s="74" t="s">
        <v>1430</v>
      </c>
      <c r="J281" s="74"/>
      <c r="K281" s="74" t="s">
        <v>46</v>
      </c>
      <c r="L281" s="74" t="s">
        <v>1431</v>
      </c>
      <c r="M281" s="94">
        <v>42628</v>
      </c>
      <c r="N281" s="74" t="s">
        <v>47</v>
      </c>
      <c r="O281" s="74"/>
      <c r="P281" s="74"/>
      <c r="Q281" s="74" t="s">
        <v>261</v>
      </c>
      <c r="R281" s="74"/>
      <c r="S281" s="74"/>
      <c r="T281" s="74" t="s">
        <v>1650</v>
      </c>
      <c r="U281" s="74"/>
      <c r="V281" s="74"/>
      <c r="W281" s="76">
        <v>42619</v>
      </c>
      <c r="X281" s="72"/>
      <c r="Y281" s="72"/>
      <c r="Z281" s="72"/>
      <c r="AA281" s="72"/>
      <c r="AB281" s="73">
        <v>1800</v>
      </c>
      <c r="AC281" s="72"/>
      <c r="AD281" s="72"/>
      <c r="AE281" s="72"/>
      <c r="AF281" s="74" t="s">
        <v>148</v>
      </c>
      <c r="AG281" s="72"/>
      <c r="AH281" s="73">
        <v>1800</v>
      </c>
      <c r="AI281" s="74" t="s">
        <v>57</v>
      </c>
      <c r="AJ281" s="74"/>
      <c r="AK281" s="72"/>
      <c r="AL281" s="74"/>
    </row>
    <row r="282" spans="1:38" s="83" customFormat="1" x14ac:dyDescent="0.25">
      <c r="A282" s="81"/>
      <c r="C282" s="79" t="s">
        <v>204</v>
      </c>
      <c r="F282" s="79" t="s">
        <v>766</v>
      </c>
      <c r="H282" s="79" t="s">
        <v>140</v>
      </c>
      <c r="I282" s="79" t="s">
        <v>767</v>
      </c>
      <c r="J282" s="79"/>
      <c r="K282" s="79" t="s">
        <v>46</v>
      </c>
      <c r="L282" s="98" t="s">
        <v>768</v>
      </c>
      <c r="M282" s="78">
        <v>42527</v>
      </c>
      <c r="N282" s="79" t="s">
        <v>47</v>
      </c>
      <c r="O282" s="79"/>
      <c r="P282" s="79"/>
      <c r="Q282" s="79" t="s">
        <v>201</v>
      </c>
      <c r="R282" s="79"/>
      <c r="S282" s="79"/>
      <c r="T282" s="79" t="s">
        <v>769</v>
      </c>
      <c r="U282" s="79"/>
      <c r="V282" s="79"/>
      <c r="W282" s="81">
        <v>42499</v>
      </c>
      <c r="X282" s="83">
        <v>1800</v>
      </c>
      <c r="Y282" s="83">
        <v>1500</v>
      </c>
      <c r="Z282" s="83">
        <v>300</v>
      </c>
      <c r="AA282" s="83" t="s">
        <v>53</v>
      </c>
      <c r="AB282" s="82">
        <f>AC282+AD282</f>
        <v>1800</v>
      </c>
      <c r="AC282" s="83">
        <v>1500</v>
      </c>
      <c r="AD282" s="83">
        <v>300</v>
      </c>
      <c r="AF282" s="79" t="s">
        <v>148</v>
      </c>
      <c r="AH282" s="82">
        <v>1800</v>
      </c>
      <c r="AI282" s="79" t="s">
        <v>57</v>
      </c>
      <c r="AJ282" s="79"/>
      <c r="AL282" s="79"/>
    </row>
    <row r="283" spans="1:38" s="83" customFormat="1" x14ac:dyDescent="0.25">
      <c r="A283" s="81"/>
      <c r="C283" s="79" t="s">
        <v>248</v>
      </c>
      <c r="F283" s="79" t="s">
        <v>1533</v>
      </c>
      <c r="H283" s="79" t="s">
        <v>140</v>
      </c>
      <c r="I283" s="79" t="s">
        <v>1225</v>
      </c>
      <c r="J283" s="79"/>
      <c r="K283" s="79" t="s">
        <v>46</v>
      </c>
      <c r="L283" s="79" t="s">
        <v>1226</v>
      </c>
      <c r="M283" s="78">
        <v>42648</v>
      </c>
      <c r="N283" s="79" t="s">
        <v>47</v>
      </c>
      <c r="O283" s="79"/>
      <c r="P283" s="79"/>
      <c r="Q283" s="79" t="s">
        <v>231</v>
      </c>
      <c r="R283" s="79"/>
      <c r="S283" s="79"/>
      <c r="T283" s="79" t="s">
        <v>251</v>
      </c>
      <c r="U283" s="79"/>
      <c r="V283" s="79"/>
      <c r="W283" s="81">
        <v>42615</v>
      </c>
      <c r="X283" s="82">
        <v>1800</v>
      </c>
      <c r="Y283" s="82">
        <v>1500</v>
      </c>
      <c r="Z283" s="82">
        <v>300</v>
      </c>
      <c r="AA283" s="83" t="s">
        <v>53</v>
      </c>
      <c r="AB283" s="82">
        <v>1800</v>
      </c>
      <c r="AC283" s="82">
        <v>1500</v>
      </c>
      <c r="AD283" s="82">
        <v>300</v>
      </c>
      <c r="AE283" s="82"/>
      <c r="AF283" s="79" t="s">
        <v>148</v>
      </c>
      <c r="AG283" s="82"/>
      <c r="AH283" s="82">
        <v>1800</v>
      </c>
      <c r="AI283" s="79" t="s">
        <v>57</v>
      </c>
      <c r="AJ283" s="79"/>
      <c r="AL283" s="79"/>
    </row>
    <row r="284" spans="1:38" s="83" customFormat="1" x14ac:dyDescent="0.25">
      <c r="A284" s="72"/>
      <c r="B284" s="72"/>
      <c r="C284" s="74" t="s">
        <v>190</v>
      </c>
      <c r="D284" s="72"/>
      <c r="E284" s="72"/>
      <c r="F284" s="74" t="s">
        <v>1552</v>
      </c>
      <c r="G284" s="72"/>
      <c r="H284" s="74" t="s">
        <v>140</v>
      </c>
      <c r="I284" s="74" t="s">
        <v>1183</v>
      </c>
      <c r="J284" s="74"/>
      <c r="K284" s="74" t="s">
        <v>46</v>
      </c>
      <c r="L284" s="74" t="s">
        <v>1544</v>
      </c>
      <c r="M284" s="94">
        <v>42410</v>
      </c>
      <c r="N284" s="74" t="s">
        <v>47</v>
      </c>
      <c r="O284" s="74"/>
      <c r="P284" s="74"/>
      <c r="Q284" s="74" t="s">
        <v>231</v>
      </c>
      <c r="R284" s="74"/>
      <c r="S284" s="74"/>
      <c r="T284" s="74" t="s">
        <v>1185</v>
      </c>
      <c r="U284" s="74"/>
      <c r="V284" s="74"/>
      <c r="W284" s="76">
        <v>42404</v>
      </c>
      <c r="X284" s="72"/>
      <c r="Y284" s="72"/>
      <c r="Z284" s="72"/>
      <c r="AA284" s="72"/>
      <c r="AB284" s="72"/>
      <c r="AC284" s="72"/>
      <c r="AD284" s="72"/>
      <c r="AE284" s="72">
        <v>550.53</v>
      </c>
      <c r="AF284" s="74"/>
      <c r="AG284" s="72"/>
      <c r="AH284" s="72"/>
      <c r="AI284" s="74" t="s">
        <v>272</v>
      </c>
      <c r="AJ284" s="74"/>
      <c r="AK284" s="72"/>
      <c r="AL284" s="74"/>
    </row>
    <row r="285" spans="1:38" s="83" customFormat="1" x14ac:dyDescent="0.25">
      <c r="A285" s="81"/>
      <c r="B285" s="129"/>
      <c r="C285" s="79" t="s">
        <v>190</v>
      </c>
      <c r="F285" s="79" t="s">
        <v>1532</v>
      </c>
      <c r="H285" s="79" t="s">
        <v>140</v>
      </c>
      <c r="I285" s="79" t="s">
        <v>1183</v>
      </c>
      <c r="J285" s="79"/>
      <c r="K285" s="79" t="s">
        <v>46</v>
      </c>
      <c r="L285" s="79" t="s">
        <v>1184</v>
      </c>
      <c r="M285" s="78">
        <v>42656</v>
      </c>
      <c r="N285" s="79" t="s">
        <v>47</v>
      </c>
      <c r="O285" s="79"/>
      <c r="P285" s="79"/>
      <c r="Q285" s="79" t="s">
        <v>231</v>
      </c>
      <c r="R285" s="79"/>
      <c r="S285" s="79"/>
      <c r="T285" s="79" t="s">
        <v>1185</v>
      </c>
      <c r="U285" s="79"/>
      <c r="V285" s="79"/>
      <c r="W285" s="81">
        <v>42620</v>
      </c>
      <c r="X285" s="82">
        <v>1800</v>
      </c>
      <c r="Y285" s="82">
        <v>1500</v>
      </c>
      <c r="Z285" s="82">
        <v>300</v>
      </c>
      <c r="AA285" s="82" t="s">
        <v>53</v>
      </c>
      <c r="AB285" s="82">
        <v>1800</v>
      </c>
      <c r="AC285" s="82">
        <v>1500</v>
      </c>
      <c r="AD285" s="82">
        <v>300</v>
      </c>
      <c r="AE285" s="82"/>
      <c r="AF285" s="79" t="s">
        <v>148</v>
      </c>
      <c r="AG285" s="82"/>
      <c r="AH285" s="82">
        <v>1800</v>
      </c>
      <c r="AI285" s="79" t="s">
        <v>57</v>
      </c>
      <c r="AJ285" s="79"/>
      <c r="AL285" s="79"/>
    </row>
    <row r="286" spans="1:38" s="83" customFormat="1" x14ac:dyDescent="0.25">
      <c r="A286" s="81"/>
      <c r="C286" s="79" t="s">
        <v>257</v>
      </c>
      <c r="F286" s="79" t="s">
        <v>770</v>
      </c>
      <c r="H286" s="79" t="s">
        <v>140</v>
      </c>
      <c r="I286" s="79" t="s">
        <v>771</v>
      </c>
      <c r="J286" s="79"/>
      <c r="K286" s="79" t="s">
        <v>46</v>
      </c>
      <c r="L286" s="79" t="s">
        <v>772</v>
      </c>
      <c r="M286" s="78">
        <v>42143</v>
      </c>
      <c r="N286" s="79" t="s">
        <v>47</v>
      </c>
      <c r="O286" s="79"/>
      <c r="P286" s="79"/>
      <c r="Q286" s="79" t="s">
        <v>261</v>
      </c>
      <c r="R286" s="79"/>
      <c r="S286" s="79"/>
      <c r="T286" s="79" t="s">
        <v>262</v>
      </c>
      <c r="U286" s="79"/>
      <c r="V286" s="79"/>
      <c r="W286" s="81">
        <v>42461</v>
      </c>
      <c r="X286" s="82">
        <v>1800</v>
      </c>
      <c r="Y286" s="82">
        <v>1500</v>
      </c>
      <c r="Z286" s="82">
        <v>300</v>
      </c>
      <c r="AA286" s="82" t="s">
        <v>53</v>
      </c>
      <c r="AB286" s="82">
        <f>AC286+AD286</f>
        <v>1800</v>
      </c>
      <c r="AC286" s="82">
        <v>1500</v>
      </c>
      <c r="AD286" s="82">
        <v>300</v>
      </c>
      <c r="AE286" s="82"/>
      <c r="AF286" s="79" t="s">
        <v>148</v>
      </c>
      <c r="AG286" s="82"/>
      <c r="AH286" s="82">
        <v>1800</v>
      </c>
      <c r="AI286" s="79" t="s">
        <v>57</v>
      </c>
      <c r="AJ286" s="79"/>
      <c r="AL286" s="79"/>
    </row>
    <row r="287" spans="1:38" s="72" customFormat="1" x14ac:dyDescent="0.25">
      <c r="A287" s="81"/>
      <c r="B287" s="83"/>
      <c r="C287" s="79" t="s">
        <v>257</v>
      </c>
      <c r="D287" s="83"/>
      <c r="E287" s="83"/>
      <c r="F287" s="79" t="s">
        <v>773</v>
      </c>
      <c r="G287" s="83"/>
      <c r="H287" s="79" t="s">
        <v>140</v>
      </c>
      <c r="I287" s="79" t="s">
        <v>774</v>
      </c>
      <c r="J287" s="79"/>
      <c r="K287" s="79" t="s">
        <v>46</v>
      </c>
      <c r="L287" s="79" t="s">
        <v>775</v>
      </c>
      <c r="M287" s="78">
        <v>42569</v>
      </c>
      <c r="N287" s="79" t="s">
        <v>47</v>
      </c>
      <c r="O287" s="79"/>
      <c r="P287" s="79"/>
      <c r="Q287" s="79" t="s">
        <v>261</v>
      </c>
      <c r="R287" s="79"/>
      <c r="S287" s="79"/>
      <c r="T287" s="79" t="s">
        <v>262</v>
      </c>
      <c r="U287" s="79"/>
      <c r="V287" s="79"/>
      <c r="W287" s="81">
        <v>42571</v>
      </c>
      <c r="X287" s="82">
        <v>1800</v>
      </c>
      <c r="Y287" s="82">
        <v>1500</v>
      </c>
      <c r="Z287" s="82">
        <v>300</v>
      </c>
      <c r="AA287" s="82" t="s">
        <v>53</v>
      </c>
      <c r="AB287" s="82">
        <f>AC287+AD287</f>
        <v>1800</v>
      </c>
      <c r="AC287" s="82">
        <v>1500</v>
      </c>
      <c r="AD287" s="82">
        <v>300</v>
      </c>
      <c r="AE287" s="82"/>
      <c r="AF287" s="79" t="s">
        <v>148</v>
      </c>
      <c r="AG287" s="82"/>
      <c r="AH287" s="82">
        <v>1800</v>
      </c>
      <c r="AI287" s="79" t="s">
        <v>57</v>
      </c>
      <c r="AJ287" s="79"/>
      <c r="AK287" s="83"/>
      <c r="AL287" s="79"/>
    </row>
    <row r="288" spans="1:38" s="83" customFormat="1" x14ac:dyDescent="0.25">
      <c r="A288" s="72"/>
      <c r="B288" s="72"/>
      <c r="C288" s="74" t="s">
        <v>257</v>
      </c>
      <c r="D288" s="72"/>
      <c r="E288" s="72"/>
      <c r="F288" s="74" t="s">
        <v>1439</v>
      </c>
      <c r="G288" s="72"/>
      <c r="H288" s="74" t="s">
        <v>140</v>
      </c>
      <c r="I288" s="74" t="s">
        <v>1425</v>
      </c>
      <c r="J288" s="74"/>
      <c r="K288" s="74" t="s">
        <v>46</v>
      </c>
      <c r="L288" s="74" t="s">
        <v>1426</v>
      </c>
      <c r="M288" s="94">
        <v>42665</v>
      </c>
      <c r="N288" s="74" t="s">
        <v>47</v>
      </c>
      <c r="O288" s="74"/>
      <c r="P288" s="74"/>
      <c r="Q288" s="74" t="s">
        <v>47</v>
      </c>
      <c r="R288" s="74"/>
      <c r="S288" s="74"/>
      <c r="T288" s="74" t="s">
        <v>261</v>
      </c>
      <c r="U288" s="74"/>
      <c r="V288" s="74"/>
      <c r="W288" s="76" t="s">
        <v>262</v>
      </c>
      <c r="X288" s="72"/>
      <c r="Y288" s="72"/>
      <c r="Z288" s="72"/>
      <c r="AA288" s="72"/>
      <c r="AB288" s="73">
        <v>1800</v>
      </c>
      <c r="AC288" s="72"/>
      <c r="AD288" s="72"/>
      <c r="AE288" s="72"/>
      <c r="AF288" s="74" t="s">
        <v>148</v>
      </c>
      <c r="AG288" s="72"/>
      <c r="AH288" s="73">
        <v>1800</v>
      </c>
      <c r="AI288" s="74" t="s">
        <v>57</v>
      </c>
      <c r="AJ288" s="74"/>
      <c r="AK288" s="72"/>
      <c r="AL288" s="74"/>
    </row>
    <row r="289" spans="1:38" s="83" customFormat="1" x14ac:dyDescent="0.25">
      <c r="A289" s="81"/>
      <c r="C289" s="79" t="s">
        <v>257</v>
      </c>
      <c r="F289" s="79" t="s">
        <v>776</v>
      </c>
      <c r="H289" s="79" t="s">
        <v>140</v>
      </c>
      <c r="I289" s="79" t="s">
        <v>777</v>
      </c>
      <c r="J289" s="79"/>
      <c r="K289" s="79" t="s">
        <v>46</v>
      </c>
      <c r="L289" s="79" t="s">
        <v>778</v>
      </c>
      <c r="M289" s="78">
        <v>42501</v>
      </c>
      <c r="N289" s="79" t="s">
        <v>47</v>
      </c>
      <c r="O289" s="79"/>
      <c r="P289" s="79"/>
      <c r="Q289" s="79" t="s">
        <v>261</v>
      </c>
      <c r="R289" s="79"/>
      <c r="S289" s="79"/>
      <c r="T289" s="79" t="s">
        <v>262</v>
      </c>
      <c r="U289" s="79"/>
      <c r="V289" s="79"/>
      <c r="W289" s="81">
        <v>42465</v>
      </c>
      <c r="X289" s="82">
        <v>1800</v>
      </c>
      <c r="Y289" s="82">
        <v>1500</v>
      </c>
      <c r="Z289" s="82">
        <v>300</v>
      </c>
      <c r="AA289" s="82" t="s">
        <v>53</v>
      </c>
      <c r="AB289" s="82">
        <f>AC289+AD289</f>
        <v>1800</v>
      </c>
      <c r="AC289" s="82">
        <v>1500</v>
      </c>
      <c r="AD289" s="82">
        <v>300</v>
      </c>
      <c r="AE289" s="82"/>
      <c r="AF289" s="79" t="s">
        <v>148</v>
      </c>
      <c r="AG289" s="82"/>
      <c r="AH289" s="82">
        <v>1800</v>
      </c>
      <c r="AI289" s="79" t="s">
        <v>57</v>
      </c>
      <c r="AJ289" s="79"/>
      <c r="AL289" s="79"/>
    </row>
    <row r="290" spans="1:38" s="72" customFormat="1" x14ac:dyDescent="0.25">
      <c r="A290" s="81"/>
      <c r="B290" s="83"/>
      <c r="C290" s="79" t="s">
        <v>171</v>
      </c>
      <c r="D290" s="83"/>
      <c r="E290" s="83"/>
      <c r="F290" s="79" t="s">
        <v>780</v>
      </c>
      <c r="G290" s="83"/>
      <c r="H290" s="79" t="s">
        <v>140</v>
      </c>
      <c r="I290" s="79" t="s">
        <v>779</v>
      </c>
      <c r="J290" s="79"/>
      <c r="K290" s="79" t="s">
        <v>46</v>
      </c>
      <c r="L290" s="79" t="s">
        <v>781</v>
      </c>
      <c r="M290" s="78">
        <v>42503</v>
      </c>
      <c r="N290" s="79" t="s">
        <v>47</v>
      </c>
      <c r="O290" s="79"/>
      <c r="P290" s="79"/>
      <c r="Q290" s="79" t="s">
        <v>201</v>
      </c>
      <c r="R290" s="79"/>
      <c r="S290" s="79"/>
      <c r="T290" s="79" t="s">
        <v>782</v>
      </c>
      <c r="U290" s="79"/>
      <c r="V290" s="79"/>
      <c r="W290" s="81">
        <v>42471</v>
      </c>
      <c r="X290" s="82">
        <v>1800</v>
      </c>
      <c r="Y290" s="82">
        <v>1500</v>
      </c>
      <c r="Z290" s="82">
        <v>300</v>
      </c>
      <c r="AA290" s="82" t="s">
        <v>53</v>
      </c>
      <c r="AB290" s="82">
        <f>AC290+AD290</f>
        <v>1800</v>
      </c>
      <c r="AC290" s="82">
        <v>1500</v>
      </c>
      <c r="AD290" s="82">
        <v>300</v>
      </c>
      <c r="AE290" s="82"/>
      <c r="AF290" s="79" t="s">
        <v>148</v>
      </c>
      <c r="AG290" s="82"/>
      <c r="AH290" s="82">
        <v>1800</v>
      </c>
      <c r="AI290" s="79" t="s">
        <v>57</v>
      </c>
      <c r="AJ290" s="79"/>
      <c r="AK290" s="83"/>
      <c r="AL290" s="79"/>
    </row>
    <row r="291" spans="1:38" s="83" customFormat="1" x14ac:dyDescent="0.25">
      <c r="A291" s="81"/>
      <c r="C291" s="79" t="s">
        <v>248</v>
      </c>
      <c r="D291" s="83" t="s">
        <v>1050</v>
      </c>
      <c r="E291" s="83">
        <v>26381047</v>
      </c>
      <c r="F291" s="79" t="s">
        <v>1051</v>
      </c>
      <c r="H291" s="79" t="s">
        <v>140</v>
      </c>
      <c r="I291" s="79" t="s">
        <v>1052</v>
      </c>
      <c r="J291" s="79"/>
      <c r="K291" s="79" t="s">
        <v>46</v>
      </c>
      <c r="L291" s="84" t="s">
        <v>1053</v>
      </c>
      <c r="M291" s="78">
        <v>42265</v>
      </c>
      <c r="N291" s="79" t="s">
        <v>48</v>
      </c>
      <c r="O291" s="79"/>
      <c r="P291" s="79"/>
      <c r="Q291" s="79" t="s">
        <v>55</v>
      </c>
      <c r="R291" s="79" t="s">
        <v>191</v>
      </c>
      <c r="S291" s="79"/>
      <c r="T291" s="79" t="s">
        <v>1054</v>
      </c>
      <c r="U291" s="79" t="s">
        <v>1447</v>
      </c>
      <c r="V291" s="79"/>
      <c r="W291" s="81">
        <v>42494</v>
      </c>
      <c r="X291" s="83">
        <v>1800</v>
      </c>
      <c r="Y291" s="83">
        <v>1500</v>
      </c>
      <c r="Z291" s="83">
        <v>300</v>
      </c>
      <c r="AA291" s="83" t="s">
        <v>53</v>
      </c>
      <c r="AB291" s="83">
        <v>1800</v>
      </c>
      <c r="AC291" s="83">
        <v>1500</v>
      </c>
      <c r="AD291" s="83">
        <v>300</v>
      </c>
      <c r="AE291" s="82"/>
      <c r="AF291" s="79" t="s">
        <v>148</v>
      </c>
      <c r="AG291" s="82">
        <v>1800</v>
      </c>
      <c r="AH291" s="82"/>
      <c r="AI291" s="79" t="s">
        <v>57</v>
      </c>
      <c r="AJ291" s="79"/>
      <c r="AL291" s="84"/>
    </row>
    <row r="292" spans="1:38" s="83" customFormat="1" x14ac:dyDescent="0.25">
      <c r="A292" s="81"/>
      <c r="C292" s="79" t="s">
        <v>156</v>
      </c>
      <c r="F292" s="79" t="s">
        <v>1059</v>
      </c>
      <c r="H292" s="79" t="s">
        <v>140</v>
      </c>
      <c r="I292" s="84" t="s">
        <v>1060</v>
      </c>
      <c r="J292" s="79"/>
      <c r="K292" s="79" t="s">
        <v>46</v>
      </c>
      <c r="L292" s="79" t="s">
        <v>1061</v>
      </c>
      <c r="M292" s="78">
        <v>42551</v>
      </c>
      <c r="N292" s="79" t="s">
        <v>48</v>
      </c>
      <c r="O292" s="79"/>
      <c r="P292" s="79"/>
      <c r="Q292" s="79" t="s">
        <v>55</v>
      </c>
      <c r="R292" s="79"/>
      <c r="S292" s="79"/>
      <c r="T292" s="79" t="s">
        <v>1031</v>
      </c>
      <c r="U292" s="79"/>
      <c r="V292" s="79"/>
      <c r="W292" s="81">
        <v>42506</v>
      </c>
      <c r="X292" s="82">
        <v>1800</v>
      </c>
      <c r="Y292" s="82">
        <v>1500</v>
      </c>
      <c r="Z292" s="82">
        <v>300</v>
      </c>
      <c r="AA292" s="82" t="s">
        <v>53</v>
      </c>
      <c r="AB292" s="82">
        <v>1800</v>
      </c>
      <c r="AC292" s="82">
        <v>1500</v>
      </c>
      <c r="AD292" s="82">
        <v>300</v>
      </c>
      <c r="AE292" s="82"/>
      <c r="AF292" s="79" t="s">
        <v>148</v>
      </c>
      <c r="AG292" s="82">
        <v>1800</v>
      </c>
      <c r="AH292" s="82"/>
      <c r="AI292" s="79" t="s">
        <v>57</v>
      </c>
      <c r="AJ292" s="79"/>
      <c r="AL292" s="79"/>
    </row>
    <row r="293" spans="1:38" s="83" customFormat="1" x14ac:dyDescent="0.25">
      <c r="A293" s="81"/>
      <c r="C293" s="79" t="s">
        <v>248</v>
      </c>
      <c r="D293" s="102" t="s">
        <v>783</v>
      </c>
      <c r="F293" s="86" t="s">
        <v>784</v>
      </c>
      <c r="H293" s="79" t="s">
        <v>785</v>
      </c>
      <c r="I293" s="79" t="s">
        <v>786</v>
      </c>
      <c r="J293" s="79"/>
      <c r="K293" s="79" t="s">
        <v>54</v>
      </c>
      <c r="L293" s="79" t="s">
        <v>787</v>
      </c>
      <c r="M293" s="100">
        <v>42430</v>
      </c>
      <c r="N293" s="79" t="s">
        <v>47</v>
      </c>
      <c r="O293" s="79"/>
      <c r="P293" s="79"/>
      <c r="Q293" s="79" t="s">
        <v>209</v>
      </c>
      <c r="R293" s="79"/>
      <c r="S293" s="79"/>
      <c r="T293" s="79" t="s">
        <v>788</v>
      </c>
      <c r="U293" s="79"/>
      <c r="V293" s="79"/>
      <c r="W293" s="81">
        <v>42404</v>
      </c>
      <c r="X293" s="82">
        <v>2450</v>
      </c>
      <c r="Y293" s="82">
        <v>2450</v>
      </c>
      <c r="Z293" s="82">
        <v>0</v>
      </c>
      <c r="AA293" s="83" t="s">
        <v>142</v>
      </c>
      <c r="AB293" s="82">
        <f>AC293+AD293</f>
        <v>1983.3999999999999</v>
      </c>
      <c r="AC293" s="82">
        <v>1652.84</v>
      </c>
      <c r="AD293" s="82">
        <v>330.56</v>
      </c>
      <c r="AE293" s="82"/>
      <c r="AF293" s="79" t="s">
        <v>583</v>
      </c>
      <c r="AG293" s="82"/>
      <c r="AH293" s="82">
        <v>1983.4</v>
      </c>
      <c r="AI293" s="79" t="s">
        <v>57</v>
      </c>
      <c r="AJ293" s="79"/>
      <c r="AL293" s="79"/>
    </row>
    <row r="294" spans="1:38" s="72" customFormat="1" x14ac:dyDescent="0.25">
      <c r="A294" s="81"/>
      <c r="B294" s="83"/>
      <c r="C294" s="79" t="s">
        <v>139</v>
      </c>
      <c r="D294" s="83"/>
      <c r="E294" s="83"/>
      <c r="F294" s="79" t="s">
        <v>789</v>
      </c>
      <c r="G294" s="83"/>
      <c r="H294" s="79" t="s">
        <v>790</v>
      </c>
      <c r="I294" s="79" t="s">
        <v>791</v>
      </c>
      <c r="J294" s="79"/>
      <c r="K294" s="79" t="s">
        <v>46</v>
      </c>
      <c r="L294" s="79" t="s">
        <v>792</v>
      </c>
      <c r="M294" s="78">
        <v>42360</v>
      </c>
      <c r="N294" s="79" t="s">
        <v>47</v>
      </c>
      <c r="O294" s="79" t="s">
        <v>47</v>
      </c>
      <c r="P294" s="79"/>
      <c r="Q294" s="79" t="s">
        <v>49</v>
      </c>
      <c r="R294" s="79" t="s">
        <v>49</v>
      </c>
      <c r="S294" s="79"/>
      <c r="T294" s="96" t="s">
        <v>793</v>
      </c>
      <c r="U294" s="79" t="s">
        <v>794</v>
      </c>
      <c r="V294" s="79"/>
      <c r="W294" s="81">
        <v>42390</v>
      </c>
      <c r="X294" s="82">
        <v>2500</v>
      </c>
      <c r="Y294" s="82">
        <v>2500</v>
      </c>
      <c r="Z294" s="82">
        <v>0</v>
      </c>
      <c r="AA294" s="82" t="s">
        <v>142</v>
      </c>
      <c r="AB294" s="82">
        <f>AC294+AD294</f>
        <v>1980.07</v>
      </c>
      <c r="AC294" s="82">
        <v>1650.06</v>
      </c>
      <c r="AD294" s="82">
        <v>330.01</v>
      </c>
      <c r="AE294" s="82"/>
      <c r="AF294" s="79"/>
      <c r="AG294" s="82"/>
      <c r="AH294" s="82">
        <v>1980.07</v>
      </c>
      <c r="AI294" s="79" t="s">
        <v>57</v>
      </c>
      <c r="AJ294" s="79"/>
      <c r="AK294" s="83"/>
      <c r="AL294" s="79"/>
    </row>
    <row r="295" spans="1:38" s="83" customFormat="1" x14ac:dyDescent="0.25">
      <c r="A295" s="81"/>
      <c r="C295" s="79" t="s">
        <v>156</v>
      </c>
      <c r="F295" s="79" t="s">
        <v>1494</v>
      </c>
      <c r="H295" s="79" t="s">
        <v>790</v>
      </c>
      <c r="I295" s="79" t="s">
        <v>791</v>
      </c>
      <c r="J295" s="79"/>
      <c r="K295" s="79" t="s">
        <v>46</v>
      </c>
      <c r="L295" s="79" t="s">
        <v>1380</v>
      </c>
      <c r="M295" s="78">
        <v>42736</v>
      </c>
      <c r="N295" s="79" t="s">
        <v>47</v>
      </c>
      <c r="O295" s="79" t="s">
        <v>191</v>
      </c>
      <c r="P295" s="79"/>
      <c r="Q295" s="79" t="s">
        <v>49</v>
      </c>
      <c r="R295" s="79" t="s">
        <v>1381</v>
      </c>
      <c r="S295" s="79"/>
      <c r="T295" s="79" t="s">
        <v>1382</v>
      </c>
      <c r="U295" s="79" t="s">
        <v>1383</v>
      </c>
      <c r="V295" s="79"/>
      <c r="W295" s="81">
        <v>42719</v>
      </c>
      <c r="X295" s="82">
        <v>3000</v>
      </c>
      <c r="Y295" s="82">
        <v>2500</v>
      </c>
      <c r="Z295" s="82">
        <v>500</v>
      </c>
      <c r="AA295" s="83" t="s">
        <v>142</v>
      </c>
      <c r="AB295" s="82">
        <v>2382.65</v>
      </c>
      <c r="AC295" s="82">
        <v>1985.55</v>
      </c>
      <c r="AD295" s="82">
        <v>500</v>
      </c>
      <c r="AE295" s="82"/>
      <c r="AF295" s="79"/>
      <c r="AG295" s="82"/>
      <c r="AH295" s="82">
        <v>3000</v>
      </c>
      <c r="AI295" s="79" t="s">
        <v>57</v>
      </c>
      <c r="AJ295" s="79"/>
      <c r="AL295" s="79"/>
    </row>
    <row r="296" spans="1:38" s="83" customFormat="1" x14ac:dyDescent="0.25">
      <c r="A296" s="81"/>
      <c r="C296" s="79" t="s">
        <v>285</v>
      </c>
      <c r="F296" s="79" t="s">
        <v>795</v>
      </c>
      <c r="H296" s="79" t="s">
        <v>796</v>
      </c>
      <c r="I296" s="79" t="s">
        <v>797</v>
      </c>
      <c r="J296" s="79"/>
      <c r="K296" s="79" t="s">
        <v>54</v>
      </c>
      <c r="L296" s="79" t="s">
        <v>798</v>
      </c>
      <c r="M296" s="78">
        <v>42538</v>
      </c>
      <c r="N296" s="79" t="s">
        <v>47</v>
      </c>
      <c r="O296" s="79"/>
      <c r="P296" s="79"/>
      <c r="Q296" s="79" t="s">
        <v>192</v>
      </c>
      <c r="R296" s="79"/>
      <c r="S296" s="79"/>
      <c r="T296" s="79" t="s">
        <v>289</v>
      </c>
      <c r="U296" s="79"/>
      <c r="V296" s="79"/>
      <c r="W296" s="81">
        <v>42482</v>
      </c>
      <c r="X296" s="82">
        <v>1620</v>
      </c>
      <c r="Y296" s="82">
        <v>1350</v>
      </c>
      <c r="Z296" s="82">
        <v>270</v>
      </c>
      <c r="AA296" s="82" t="s">
        <v>53</v>
      </c>
      <c r="AB296" s="82">
        <v>1632.5</v>
      </c>
      <c r="AC296" s="82">
        <v>1350</v>
      </c>
      <c r="AD296" s="82">
        <v>270</v>
      </c>
      <c r="AE296" s="82"/>
      <c r="AF296" s="79"/>
      <c r="AG296" s="82"/>
      <c r="AH296" s="82">
        <v>1632.5</v>
      </c>
      <c r="AI296" s="79" t="s">
        <v>57</v>
      </c>
      <c r="AJ296" s="79"/>
      <c r="AL296" s="79"/>
    </row>
    <row r="297" spans="1:38" s="83" customFormat="1" x14ac:dyDescent="0.25">
      <c r="A297" s="81"/>
      <c r="C297" s="79" t="s">
        <v>171</v>
      </c>
      <c r="F297" s="79" t="s">
        <v>799</v>
      </c>
      <c r="H297" s="79" t="s">
        <v>796</v>
      </c>
      <c r="I297" s="79" t="s">
        <v>797</v>
      </c>
      <c r="J297" s="79"/>
      <c r="K297" s="79" t="s">
        <v>54</v>
      </c>
      <c r="L297" s="79" t="s">
        <v>800</v>
      </c>
      <c r="M297" s="78">
        <v>42590</v>
      </c>
      <c r="N297" s="79" t="s">
        <v>47</v>
      </c>
      <c r="O297" s="79"/>
      <c r="P297" s="79"/>
      <c r="Q297" s="79" t="s">
        <v>201</v>
      </c>
      <c r="R297" s="79"/>
      <c r="S297" s="79"/>
      <c r="T297" s="79" t="s">
        <v>801</v>
      </c>
      <c r="U297" s="79"/>
      <c r="V297" s="79"/>
      <c r="W297" s="81">
        <v>42524</v>
      </c>
      <c r="X297" s="82">
        <v>1620</v>
      </c>
      <c r="Y297" s="82">
        <v>1350</v>
      </c>
      <c r="Z297" s="82">
        <v>270</v>
      </c>
      <c r="AA297" s="82" t="s">
        <v>53</v>
      </c>
      <c r="AB297" s="82">
        <v>1632.5</v>
      </c>
      <c r="AC297" s="82">
        <v>1350</v>
      </c>
      <c r="AD297" s="82">
        <v>270</v>
      </c>
      <c r="AE297" s="82"/>
      <c r="AF297" s="79"/>
      <c r="AG297" s="82"/>
      <c r="AH297" s="82">
        <v>1632.5</v>
      </c>
      <c r="AI297" s="79" t="s">
        <v>58</v>
      </c>
      <c r="AJ297" s="79"/>
      <c r="AL297" s="79"/>
    </row>
    <row r="298" spans="1:38" s="83" customFormat="1" ht="36" x14ac:dyDescent="0.25">
      <c r="A298" s="81"/>
      <c r="C298" s="79" t="s">
        <v>171</v>
      </c>
      <c r="F298" s="79" t="s">
        <v>1468</v>
      </c>
      <c r="H298" s="79" t="s">
        <v>796</v>
      </c>
      <c r="I298" s="79" t="s">
        <v>797</v>
      </c>
      <c r="J298" s="79"/>
      <c r="K298" s="79" t="s">
        <v>54</v>
      </c>
      <c r="L298" s="84" t="s">
        <v>1165</v>
      </c>
      <c r="M298" s="78">
        <v>42614</v>
      </c>
      <c r="N298" s="79" t="s">
        <v>47</v>
      </c>
      <c r="O298" s="79"/>
      <c r="P298" s="79"/>
      <c r="Q298" s="79" t="s">
        <v>201</v>
      </c>
      <c r="R298" s="79"/>
      <c r="S298" s="79"/>
      <c r="T298" s="79" t="s">
        <v>1166</v>
      </c>
      <c r="U298" s="79"/>
      <c r="V298" s="79"/>
      <c r="W298" s="81">
        <v>42608</v>
      </c>
      <c r="X298" s="82">
        <v>1620</v>
      </c>
      <c r="Y298" s="82">
        <v>1350</v>
      </c>
      <c r="Z298" s="82">
        <v>270</v>
      </c>
      <c r="AA298" s="82" t="s">
        <v>53</v>
      </c>
      <c r="AB298" s="82">
        <v>1620</v>
      </c>
      <c r="AC298" s="82">
        <v>1350</v>
      </c>
      <c r="AD298" s="82">
        <v>270</v>
      </c>
      <c r="AE298" s="82"/>
      <c r="AF298" s="79"/>
      <c r="AG298" s="82"/>
      <c r="AH298" s="82">
        <v>1620</v>
      </c>
      <c r="AI298" s="79" t="s">
        <v>58</v>
      </c>
      <c r="AJ298" s="79"/>
      <c r="AL298" s="79"/>
    </row>
    <row r="299" spans="1:38" s="83" customFormat="1" x14ac:dyDescent="0.25">
      <c r="A299" s="81"/>
      <c r="C299" s="79" t="s">
        <v>204</v>
      </c>
      <c r="D299" s="83" t="s">
        <v>1047</v>
      </c>
      <c r="E299" s="83">
        <v>27235304</v>
      </c>
      <c r="F299" s="79" t="s">
        <v>1048</v>
      </c>
      <c r="H299" s="79" t="s">
        <v>796</v>
      </c>
      <c r="I299" s="79" t="s">
        <v>797</v>
      </c>
      <c r="J299" s="79"/>
      <c r="K299" s="79" t="s">
        <v>54</v>
      </c>
      <c r="L299" s="79" t="s">
        <v>1049</v>
      </c>
      <c r="M299" s="78">
        <v>42517</v>
      </c>
      <c r="N299" s="79" t="s">
        <v>48</v>
      </c>
      <c r="O299" s="79"/>
      <c r="P299" s="79"/>
      <c r="Q299" s="79" t="s">
        <v>283</v>
      </c>
      <c r="R299" s="79"/>
      <c r="S299" s="79"/>
      <c r="T299" s="79">
        <v>20552</v>
      </c>
      <c r="U299" s="79"/>
      <c r="V299" s="79"/>
      <c r="W299" s="81">
        <v>42489</v>
      </c>
      <c r="X299" s="82">
        <v>1200</v>
      </c>
      <c r="Y299" s="82">
        <v>1000</v>
      </c>
      <c r="Z299" s="82">
        <v>200</v>
      </c>
      <c r="AA299" s="82" t="s">
        <v>53</v>
      </c>
      <c r="AB299" s="82">
        <v>1212.5</v>
      </c>
      <c r="AC299" s="82">
        <v>1000</v>
      </c>
      <c r="AD299" s="82">
        <v>200</v>
      </c>
      <c r="AE299" s="82"/>
      <c r="AF299" s="79"/>
      <c r="AG299" s="82">
        <v>1212.5</v>
      </c>
      <c r="AI299" s="79" t="s">
        <v>57</v>
      </c>
      <c r="AJ299" s="79"/>
      <c r="AL299" s="79"/>
    </row>
    <row r="300" spans="1:38" s="83" customFormat="1" x14ac:dyDescent="0.25">
      <c r="A300" s="81"/>
      <c r="C300" s="79" t="s">
        <v>171</v>
      </c>
      <c r="F300" s="79" t="s">
        <v>802</v>
      </c>
      <c r="H300" s="79" t="s">
        <v>796</v>
      </c>
      <c r="I300" s="79" t="s">
        <v>803</v>
      </c>
      <c r="J300" s="79"/>
      <c r="K300" s="79" t="s">
        <v>46</v>
      </c>
      <c r="L300" s="79" t="s">
        <v>804</v>
      </c>
      <c r="M300" s="78">
        <v>42419</v>
      </c>
      <c r="N300" s="79" t="s">
        <v>47</v>
      </c>
      <c r="O300" s="79"/>
      <c r="P300" s="79"/>
      <c r="Q300" s="79" t="s">
        <v>192</v>
      </c>
      <c r="R300" s="79" t="s">
        <v>201</v>
      </c>
      <c r="S300" s="79"/>
      <c r="T300" s="79" t="s">
        <v>229</v>
      </c>
      <c r="U300" s="79" t="s">
        <v>298</v>
      </c>
      <c r="V300" s="79"/>
      <c r="W300" s="81">
        <v>42412</v>
      </c>
      <c r="X300" s="82">
        <v>2340</v>
      </c>
      <c r="Y300" s="82">
        <v>1950</v>
      </c>
      <c r="Z300" s="82">
        <v>390</v>
      </c>
      <c r="AA300" s="82" t="s">
        <v>53</v>
      </c>
      <c r="AB300" s="82">
        <f>AC300+AD300</f>
        <v>2340</v>
      </c>
      <c r="AC300" s="82">
        <v>1950</v>
      </c>
      <c r="AD300" s="83">
        <v>390</v>
      </c>
      <c r="AF300" s="79"/>
      <c r="AH300" s="82">
        <v>2340</v>
      </c>
      <c r="AI300" s="79" t="s">
        <v>57</v>
      </c>
      <c r="AJ300" s="79"/>
      <c r="AL300" s="79"/>
    </row>
    <row r="301" spans="1:38" s="83" customFormat="1" x14ac:dyDescent="0.25">
      <c r="A301" s="81"/>
      <c r="C301" s="79" t="s">
        <v>171</v>
      </c>
      <c r="E301" s="83">
        <v>26787199</v>
      </c>
      <c r="F301" s="79" t="s">
        <v>805</v>
      </c>
      <c r="H301" s="79" t="s">
        <v>796</v>
      </c>
      <c r="I301" s="79" t="s">
        <v>803</v>
      </c>
      <c r="J301" s="79"/>
      <c r="K301" s="79" t="s">
        <v>46</v>
      </c>
      <c r="L301" s="79" t="s">
        <v>806</v>
      </c>
      <c r="M301" s="78">
        <v>42388</v>
      </c>
      <c r="N301" s="79" t="s">
        <v>47</v>
      </c>
      <c r="O301" s="79" t="s">
        <v>47</v>
      </c>
      <c r="P301" s="79" t="s">
        <v>47</v>
      </c>
      <c r="Q301" s="79" t="s">
        <v>201</v>
      </c>
      <c r="R301" s="79" t="s">
        <v>201</v>
      </c>
      <c r="S301" s="79" t="s">
        <v>192</v>
      </c>
      <c r="T301" s="79" t="s">
        <v>227</v>
      </c>
      <c r="U301" s="79" t="s">
        <v>299</v>
      </c>
      <c r="V301" s="79" t="s">
        <v>229</v>
      </c>
      <c r="W301" s="81">
        <v>42412</v>
      </c>
      <c r="X301" s="82">
        <v>2340</v>
      </c>
      <c r="Y301" s="82">
        <v>1950</v>
      </c>
      <c r="Z301" s="82">
        <v>390</v>
      </c>
      <c r="AA301" s="82" t="s">
        <v>53</v>
      </c>
      <c r="AB301" s="82">
        <v>2652.5</v>
      </c>
      <c r="AC301" s="82">
        <v>2200</v>
      </c>
      <c r="AD301" s="82">
        <v>440</v>
      </c>
      <c r="AE301" s="82"/>
      <c r="AF301" s="79"/>
      <c r="AG301" s="82"/>
      <c r="AH301" s="82">
        <v>2652.5</v>
      </c>
      <c r="AI301" s="79" t="s">
        <v>58</v>
      </c>
      <c r="AJ301" s="79"/>
      <c r="AL301" s="79"/>
    </row>
    <row r="302" spans="1:38" s="83" customFormat="1" x14ac:dyDescent="0.25">
      <c r="A302" s="87"/>
      <c r="B302" s="91"/>
      <c r="C302" s="88" t="s">
        <v>211</v>
      </c>
      <c r="D302" s="91"/>
      <c r="E302" s="137"/>
      <c r="F302" s="116" t="s">
        <v>1469</v>
      </c>
      <c r="G302" s="91"/>
      <c r="H302" s="88" t="s">
        <v>796</v>
      </c>
      <c r="I302" s="88" t="s">
        <v>1256</v>
      </c>
      <c r="J302" s="88"/>
      <c r="K302" s="88" t="s">
        <v>46</v>
      </c>
      <c r="L302" s="108" t="s">
        <v>1257</v>
      </c>
      <c r="M302" s="95">
        <v>42677</v>
      </c>
      <c r="N302" s="88" t="s">
        <v>47</v>
      </c>
      <c r="O302" s="88"/>
      <c r="P302" s="88"/>
      <c r="Q302" s="88" t="s">
        <v>231</v>
      </c>
      <c r="R302" s="88"/>
      <c r="S302" s="88"/>
      <c r="T302" s="88" t="s">
        <v>1258</v>
      </c>
      <c r="U302" s="88"/>
      <c r="V302" s="88"/>
      <c r="W302" s="87">
        <v>42650</v>
      </c>
      <c r="X302" s="90">
        <v>2340</v>
      </c>
      <c r="Y302" s="90">
        <v>1950</v>
      </c>
      <c r="Z302" s="90">
        <v>390</v>
      </c>
      <c r="AA302" s="91" t="s">
        <v>53</v>
      </c>
      <c r="AB302" s="90">
        <v>2652.5</v>
      </c>
      <c r="AC302" s="90"/>
      <c r="AD302" s="90"/>
      <c r="AE302" s="90">
        <v>250</v>
      </c>
      <c r="AF302" s="88"/>
      <c r="AG302" s="90"/>
      <c r="AH302" s="90">
        <v>2640</v>
      </c>
      <c r="AI302" s="88" t="s">
        <v>57</v>
      </c>
      <c r="AJ302" s="79"/>
      <c r="AL302" s="79"/>
    </row>
    <row r="303" spans="1:38" s="83" customFormat="1" x14ac:dyDescent="0.25">
      <c r="A303" s="81"/>
      <c r="C303" s="79" t="s">
        <v>252</v>
      </c>
      <c r="F303" s="79" t="s">
        <v>1526</v>
      </c>
      <c r="H303" s="79" t="s">
        <v>1191</v>
      </c>
      <c r="I303" s="79" t="s">
        <v>1192</v>
      </c>
      <c r="J303" s="79"/>
      <c r="K303" s="79" t="s">
        <v>46</v>
      </c>
      <c r="L303" s="79" t="s">
        <v>1193</v>
      </c>
      <c r="M303" s="100">
        <v>42689</v>
      </c>
      <c r="N303" s="79" t="s">
        <v>47</v>
      </c>
      <c r="O303" s="79"/>
      <c r="P303" s="79"/>
      <c r="Q303" s="79" t="s">
        <v>192</v>
      </c>
      <c r="R303" s="79"/>
      <c r="S303" s="79"/>
      <c r="T303" s="79" t="s">
        <v>1194</v>
      </c>
      <c r="U303" s="79"/>
      <c r="V303" s="79"/>
      <c r="W303" s="81">
        <v>42649</v>
      </c>
      <c r="X303" s="82">
        <v>2500</v>
      </c>
      <c r="Y303" s="82">
        <v>2500</v>
      </c>
      <c r="Z303" s="82">
        <v>0</v>
      </c>
      <c r="AA303" s="83" t="s">
        <v>142</v>
      </c>
      <c r="AB303" s="82">
        <v>2273.7600000000002</v>
      </c>
      <c r="AC303" s="82">
        <v>1894.8</v>
      </c>
      <c r="AD303" s="82">
        <v>378.96</v>
      </c>
      <c r="AE303" s="82"/>
      <c r="AF303" s="79"/>
      <c r="AG303" s="82"/>
      <c r="AH303" s="82">
        <v>2273.79</v>
      </c>
      <c r="AI303" s="79" t="s">
        <v>57</v>
      </c>
      <c r="AJ303" s="79"/>
      <c r="AL303" s="79"/>
    </row>
    <row r="304" spans="1:38" s="83" customFormat="1" x14ac:dyDescent="0.25">
      <c r="A304" s="81"/>
      <c r="C304" s="79" t="s">
        <v>1098</v>
      </c>
      <c r="F304" s="79" t="s">
        <v>807</v>
      </c>
      <c r="H304" s="79" t="s">
        <v>808</v>
      </c>
      <c r="I304" s="79" t="s">
        <v>809</v>
      </c>
      <c r="J304" s="79"/>
      <c r="K304" s="79" t="s">
        <v>46</v>
      </c>
      <c r="L304" s="79" t="s">
        <v>810</v>
      </c>
      <c r="M304" s="78">
        <v>42497</v>
      </c>
      <c r="N304" s="79" t="s">
        <v>47</v>
      </c>
      <c r="O304" s="79"/>
      <c r="P304" s="79"/>
      <c r="Q304" s="79" t="s">
        <v>192</v>
      </c>
      <c r="R304" s="79" t="s">
        <v>192</v>
      </c>
      <c r="S304" s="79"/>
      <c r="T304" s="79" t="s">
        <v>811</v>
      </c>
      <c r="U304" s="79" t="s">
        <v>812</v>
      </c>
      <c r="V304" s="79"/>
      <c r="W304" s="81">
        <v>42557</v>
      </c>
      <c r="X304" s="83">
        <v>900</v>
      </c>
      <c r="Y304" s="83">
        <v>900</v>
      </c>
      <c r="Z304" s="83">
        <v>0</v>
      </c>
      <c r="AA304" s="83" t="s">
        <v>142</v>
      </c>
      <c r="AB304" s="82">
        <f>AC304+AD304</f>
        <v>808.5</v>
      </c>
      <c r="AC304" s="83">
        <v>673.75</v>
      </c>
      <c r="AD304" s="83">
        <v>134.75</v>
      </c>
      <c r="AF304" s="79"/>
      <c r="AH304" s="82">
        <v>808.5</v>
      </c>
      <c r="AI304" s="79" t="s">
        <v>272</v>
      </c>
      <c r="AJ304" s="79"/>
      <c r="AK304" s="81"/>
      <c r="AL304" s="79"/>
    </row>
    <row r="305" spans="1:38" s="83" customFormat="1" x14ac:dyDescent="0.25">
      <c r="A305" s="81"/>
      <c r="C305" s="79" t="s">
        <v>211</v>
      </c>
      <c r="E305" s="83">
        <v>26676251</v>
      </c>
      <c r="F305" s="79" t="s">
        <v>813</v>
      </c>
      <c r="H305" s="79" t="s">
        <v>814</v>
      </c>
      <c r="I305" s="79" t="s">
        <v>815</v>
      </c>
      <c r="J305" s="79"/>
      <c r="K305" s="79" t="s">
        <v>46</v>
      </c>
      <c r="L305" s="79" t="s">
        <v>816</v>
      </c>
      <c r="M305" s="78">
        <v>42354</v>
      </c>
      <c r="N305" s="79" t="s">
        <v>47</v>
      </c>
      <c r="O305" s="79"/>
      <c r="P305" s="79"/>
      <c r="Q305" s="79" t="s">
        <v>231</v>
      </c>
      <c r="R305" s="79"/>
      <c r="S305" s="79"/>
      <c r="T305" s="79" t="s">
        <v>817</v>
      </c>
      <c r="U305" s="79"/>
      <c r="V305" s="79"/>
      <c r="W305" s="81">
        <v>42446</v>
      </c>
      <c r="X305" s="82">
        <v>2000</v>
      </c>
      <c r="Y305" s="82">
        <v>2000</v>
      </c>
      <c r="Z305" s="82">
        <v>0</v>
      </c>
      <c r="AA305" s="82" t="s">
        <v>142</v>
      </c>
      <c r="AB305" s="82">
        <f>AC305+AD305</f>
        <v>1674.46</v>
      </c>
      <c r="AC305" s="82">
        <v>1395.38</v>
      </c>
      <c r="AD305" s="82">
        <v>279.08</v>
      </c>
      <c r="AE305" s="82"/>
      <c r="AF305" s="79"/>
      <c r="AG305" s="82"/>
      <c r="AH305" s="82">
        <v>1674.46</v>
      </c>
      <c r="AI305" s="79" t="s">
        <v>57</v>
      </c>
      <c r="AJ305" s="79"/>
      <c r="AL305" s="79"/>
    </row>
    <row r="306" spans="1:38" s="83" customFormat="1" x14ac:dyDescent="0.25">
      <c r="A306" s="81"/>
      <c r="C306" s="79" t="s">
        <v>285</v>
      </c>
      <c r="F306" s="79" t="s">
        <v>818</v>
      </c>
      <c r="H306" s="79" t="s">
        <v>677</v>
      </c>
      <c r="I306" s="79" t="s">
        <v>678</v>
      </c>
      <c r="J306" s="79"/>
      <c r="K306" s="79" t="s">
        <v>54</v>
      </c>
      <c r="L306" s="79" t="s">
        <v>819</v>
      </c>
      <c r="M306" s="78">
        <v>42312</v>
      </c>
      <c r="N306" s="79" t="s">
        <v>47</v>
      </c>
      <c r="O306" s="79" t="s">
        <v>47</v>
      </c>
      <c r="P306" s="79"/>
      <c r="Q306" s="79" t="s">
        <v>192</v>
      </c>
      <c r="R306" s="79" t="s">
        <v>192</v>
      </c>
      <c r="S306" s="79"/>
      <c r="T306" s="79" t="s">
        <v>820</v>
      </c>
      <c r="U306" s="79" t="s">
        <v>685</v>
      </c>
      <c r="V306" s="79"/>
      <c r="W306" s="81">
        <v>42537</v>
      </c>
      <c r="X306" s="82">
        <v>1487.5</v>
      </c>
      <c r="Y306" s="82">
        <v>1487.5</v>
      </c>
      <c r="Z306" s="82">
        <v>0</v>
      </c>
      <c r="AA306" s="82" t="s">
        <v>142</v>
      </c>
      <c r="AB306" s="82">
        <f>AC306+AD306</f>
        <v>1176.3499999999999</v>
      </c>
      <c r="AC306" s="82">
        <v>980.29</v>
      </c>
      <c r="AD306" s="82">
        <v>196.06</v>
      </c>
      <c r="AE306" s="82"/>
      <c r="AF306" s="79"/>
      <c r="AG306" s="82"/>
      <c r="AH306" s="82">
        <v>1176.3499999999999</v>
      </c>
      <c r="AI306" s="79" t="s">
        <v>57</v>
      </c>
      <c r="AJ306" s="79"/>
      <c r="AL306" s="79"/>
    </row>
    <row r="307" spans="1:38" s="83" customFormat="1" x14ac:dyDescent="0.25">
      <c r="A307" s="81"/>
      <c r="C307" s="79" t="s">
        <v>248</v>
      </c>
      <c r="E307" s="83">
        <v>26768209</v>
      </c>
      <c r="F307" s="79" t="s">
        <v>821</v>
      </c>
      <c r="G307" s="127"/>
      <c r="H307" s="79" t="s">
        <v>1007</v>
      </c>
      <c r="I307" s="79" t="s">
        <v>822</v>
      </c>
      <c r="J307" s="84"/>
      <c r="K307" s="79" t="s">
        <v>46</v>
      </c>
      <c r="L307" s="93" t="s">
        <v>823</v>
      </c>
      <c r="M307" s="78">
        <v>42383</v>
      </c>
      <c r="N307" s="79" t="s">
        <v>47</v>
      </c>
      <c r="O307" s="79" t="s">
        <v>191</v>
      </c>
      <c r="P307" s="79" t="s">
        <v>191</v>
      </c>
      <c r="Q307" s="79" t="s">
        <v>192</v>
      </c>
      <c r="R307" s="79" t="s">
        <v>191</v>
      </c>
      <c r="S307" s="79" t="s">
        <v>191</v>
      </c>
      <c r="T307" s="92" t="s">
        <v>824</v>
      </c>
      <c r="U307" s="79"/>
      <c r="V307" s="79"/>
      <c r="W307" s="81">
        <v>42452</v>
      </c>
      <c r="X307" s="82">
        <v>1428</v>
      </c>
      <c r="Y307" s="82">
        <v>1428</v>
      </c>
      <c r="Z307" s="82">
        <v>0</v>
      </c>
      <c r="AA307" s="83" t="s">
        <v>142</v>
      </c>
      <c r="AB307" s="82">
        <v>1195.56</v>
      </c>
      <c r="AC307" s="82">
        <v>996.3</v>
      </c>
      <c r="AD307" s="82">
        <v>199.26</v>
      </c>
      <c r="AE307" s="82"/>
      <c r="AF307" s="79"/>
      <c r="AG307" s="82"/>
      <c r="AH307" s="112">
        <v>1195.56</v>
      </c>
      <c r="AI307" s="79" t="s">
        <v>272</v>
      </c>
      <c r="AJ307" s="79"/>
      <c r="AL307" s="79"/>
    </row>
    <row r="308" spans="1:38" s="83" customFormat="1" x14ac:dyDescent="0.25">
      <c r="A308" s="81"/>
      <c r="C308" s="79" t="s">
        <v>248</v>
      </c>
      <c r="F308" s="79" t="s">
        <v>825</v>
      </c>
      <c r="H308" s="79" t="s">
        <v>826</v>
      </c>
      <c r="I308" s="79" t="s">
        <v>827</v>
      </c>
      <c r="J308" s="79"/>
      <c r="K308" s="79" t="s">
        <v>54</v>
      </c>
      <c r="L308" s="79" t="s">
        <v>828</v>
      </c>
      <c r="M308" s="78">
        <v>42481</v>
      </c>
      <c r="N308" s="79" t="s">
        <v>48</v>
      </c>
      <c r="O308" s="79" t="s">
        <v>47</v>
      </c>
      <c r="P308" s="79"/>
      <c r="Q308" s="79" t="s">
        <v>55</v>
      </c>
      <c r="R308" s="79" t="s">
        <v>192</v>
      </c>
      <c r="S308" s="79"/>
      <c r="T308" s="79" t="s">
        <v>829</v>
      </c>
      <c r="U308" s="79" t="s">
        <v>830</v>
      </c>
      <c r="V308" s="79"/>
      <c r="W308" s="81">
        <v>42481</v>
      </c>
      <c r="X308" s="82">
        <v>3000</v>
      </c>
      <c r="Y308" s="82">
        <v>3000</v>
      </c>
      <c r="Z308" s="82">
        <v>0</v>
      </c>
      <c r="AA308" s="82" t="s">
        <v>142</v>
      </c>
      <c r="AB308" s="82">
        <f>AC308+AD308</f>
        <v>2502.6</v>
      </c>
      <c r="AC308" s="82">
        <v>2085.5</v>
      </c>
      <c r="AD308" s="82">
        <v>417.1</v>
      </c>
      <c r="AE308" s="82"/>
      <c r="AF308" s="79"/>
      <c r="AG308" s="82">
        <v>1251.3</v>
      </c>
      <c r="AH308" s="82">
        <v>1251.3</v>
      </c>
      <c r="AI308" s="79" t="s">
        <v>57</v>
      </c>
      <c r="AJ308" s="79"/>
      <c r="AL308" s="79" t="s">
        <v>316</v>
      </c>
    </row>
    <row r="309" spans="1:38" s="83" customFormat="1" x14ac:dyDescent="0.25">
      <c r="A309" s="81"/>
      <c r="C309" s="79" t="s">
        <v>248</v>
      </c>
      <c r="D309" s="83" t="s">
        <v>831</v>
      </c>
      <c r="F309" s="79" t="s">
        <v>832</v>
      </c>
      <c r="H309" s="79" t="s">
        <v>833</v>
      </c>
      <c r="I309" s="79" t="s">
        <v>834</v>
      </c>
      <c r="J309" s="79"/>
      <c r="K309" s="79" t="s">
        <v>54</v>
      </c>
      <c r="L309" s="79" t="s">
        <v>835</v>
      </c>
      <c r="M309" s="78">
        <v>42572</v>
      </c>
      <c r="N309" s="79" t="s">
        <v>47</v>
      </c>
      <c r="O309" s="79" t="s">
        <v>47</v>
      </c>
      <c r="P309" s="79"/>
      <c r="Q309" s="79" t="s">
        <v>209</v>
      </c>
      <c r="R309" s="79" t="s">
        <v>209</v>
      </c>
      <c r="S309" s="79"/>
      <c r="T309" s="79" t="s">
        <v>836</v>
      </c>
      <c r="U309" s="79" t="s">
        <v>616</v>
      </c>
      <c r="V309" s="79"/>
      <c r="W309" s="81">
        <v>42593</v>
      </c>
      <c r="X309" s="82">
        <v>3000</v>
      </c>
      <c r="Y309" s="82">
        <v>3000</v>
      </c>
      <c r="Z309" s="82">
        <v>0</v>
      </c>
      <c r="AA309" s="82" t="s">
        <v>142</v>
      </c>
      <c r="AB309" s="82">
        <v>2478.4899999999998</v>
      </c>
      <c r="AC309" s="82">
        <v>2065.4</v>
      </c>
      <c r="AD309" s="82">
        <v>413.08</v>
      </c>
      <c r="AE309" s="82"/>
      <c r="AF309" s="79"/>
      <c r="AG309" s="82"/>
      <c r="AH309" s="82">
        <v>2478.4899999999998</v>
      </c>
      <c r="AI309" s="79" t="s">
        <v>57</v>
      </c>
      <c r="AJ309" s="79"/>
      <c r="AL309" s="79"/>
    </row>
    <row r="310" spans="1:38" s="83" customFormat="1" x14ac:dyDescent="0.25">
      <c r="A310" s="101"/>
      <c r="B310" s="118"/>
      <c r="C310" s="121" t="s">
        <v>139</v>
      </c>
      <c r="D310" s="118"/>
      <c r="E310" s="118"/>
      <c r="F310" s="121" t="s">
        <v>1459</v>
      </c>
      <c r="G310" s="118"/>
      <c r="H310" s="79" t="s">
        <v>837</v>
      </c>
      <c r="I310" s="121" t="s">
        <v>1281</v>
      </c>
      <c r="J310" s="121"/>
      <c r="K310" s="121" t="s">
        <v>46</v>
      </c>
      <c r="L310" s="121" t="s">
        <v>1282</v>
      </c>
      <c r="M310" s="100">
        <v>42726</v>
      </c>
      <c r="N310" s="121" t="s">
        <v>47</v>
      </c>
      <c r="O310" s="121"/>
      <c r="P310" s="121"/>
      <c r="Q310" s="121" t="s">
        <v>49</v>
      </c>
      <c r="R310" s="121"/>
      <c r="S310" s="121"/>
      <c r="T310" s="121" t="s">
        <v>185</v>
      </c>
      <c r="U310" s="121"/>
      <c r="V310" s="121"/>
      <c r="W310" s="101">
        <v>42719</v>
      </c>
      <c r="X310" s="112">
        <v>3190</v>
      </c>
      <c r="Y310" s="112">
        <v>3190</v>
      </c>
      <c r="Z310" s="112">
        <v>0</v>
      </c>
      <c r="AA310" s="118" t="s">
        <v>142</v>
      </c>
      <c r="AB310" s="112">
        <v>3111.18</v>
      </c>
      <c r="AC310" s="112">
        <v>2592.65</v>
      </c>
      <c r="AD310" s="112">
        <v>518.53</v>
      </c>
      <c r="AE310" s="82"/>
      <c r="AF310" s="121"/>
      <c r="AG310" s="112"/>
      <c r="AH310" s="112">
        <v>3111.18</v>
      </c>
      <c r="AI310" s="121" t="s">
        <v>272</v>
      </c>
      <c r="AJ310" s="121"/>
      <c r="AK310" s="118"/>
      <c r="AL310" s="79"/>
    </row>
    <row r="311" spans="1:38" s="83" customFormat="1" ht="60" x14ac:dyDescent="0.25">
      <c r="A311" s="81"/>
      <c r="C311" s="79" t="s">
        <v>139</v>
      </c>
      <c r="D311" s="82"/>
      <c r="F311" s="79" t="s">
        <v>839</v>
      </c>
      <c r="H311" s="79" t="s">
        <v>837</v>
      </c>
      <c r="I311" s="79" t="s">
        <v>838</v>
      </c>
      <c r="J311" s="79"/>
      <c r="K311" s="79" t="s">
        <v>46</v>
      </c>
      <c r="L311" s="79" t="s">
        <v>840</v>
      </c>
      <c r="M311" s="78">
        <v>42452</v>
      </c>
      <c r="N311" s="78" t="s">
        <v>47</v>
      </c>
      <c r="O311" s="79" t="s">
        <v>47</v>
      </c>
      <c r="P311" s="79" t="s">
        <v>47</v>
      </c>
      <c r="Q311" s="79" t="s">
        <v>49</v>
      </c>
      <c r="R311" s="79" t="s">
        <v>49</v>
      </c>
      <c r="S311" s="79" t="s">
        <v>49</v>
      </c>
      <c r="T311" s="79" t="s">
        <v>841</v>
      </c>
      <c r="U311" s="79" t="s">
        <v>842</v>
      </c>
      <c r="V311" s="79" t="s">
        <v>843</v>
      </c>
      <c r="W311" s="81">
        <v>42537</v>
      </c>
      <c r="X311" s="82">
        <v>2030</v>
      </c>
      <c r="Y311" s="82">
        <v>2030</v>
      </c>
      <c r="Z311" s="82">
        <v>0</v>
      </c>
      <c r="AA311" s="83" t="s">
        <v>142</v>
      </c>
      <c r="AB311" s="82">
        <f>AC311+AD311</f>
        <v>1740</v>
      </c>
      <c r="AC311" s="82">
        <v>1450</v>
      </c>
      <c r="AD311" s="82">
        <v>290</v>
      </c>
      <c r="AE311" s="82"/>
      <c r="AF311" s="85"/>
      <c r="AG311" s="82"/>
      <c r="AH311" s="82">
        <v>1740</v>
      </c>
      <c r="AI311" s="79" t="s">
        <v>272</v>
      </c>
      <c r="AJ311" s="79"/>
      <c r="AL311" s="79"/>
    </row>
    <row r="312" spans="1:38" s="83" customFormat="1" ht="48" x14ac:dyDescent="0.25">
      <c r="A312" s="72"/>
      <c r="B312" s="72"/>
      <c r="C312" s="74"/>
      <c r="D312" s="72"/>
      <c r="E312" s="72"/>
      <c r="F312" s="74" t="s">
        <v>1558</v>
      </c>
      <c r="G312" s="72"/>
      <c r="H312" s="74" t="s">
        <v>845</v>
      </c>
      <c r="I312" s="74" t="s">
        <v>1568</v>
      </c>
      <c r="J312" s="74"/>
      <c r="K312" s="74" t="s">
        <v>46</v>
      </c>
      <c r="L312" s="74" t="s">
        <v>1564</v>
      </c>
      <c r="M312" s="94">
        <v>41612</v>
      </c>
      <c r="N312" s="74"/>
      <c r="O312" s="74"/>
      <c r="P312" s="74"/>
      <c r="Q312" s="74"/>
      <c r="R312" s="74"/>
      <c r="S312" s="74"/>
      <c r="T312" s="74"/>
      <c r="U312" s="74"/>
      <c r="V312" s="74"/>
      <c r="W312" s="72"/>
      <c r="X312" s="72"/>
      <c r="Z312" s="72"/>
      <c r="AA312" s="72"/>
      <c r="AB312" s="72">
        <v>480</v>
      </c>
      <c r="AC312" s="72">
        <v>400</v>
      </c>
      <c r="AD312" s="72">
        <v>80</v>
      </c>
      <c r="AE312" s="72"/>
      <c r="AF312" s="74"/>
      <c r="AG312" s="72"/>
      <c r="AH312" s="72"/>
      <c r="AI312" s="74" t="s">
        <v>58</v>
      </c>
      <c r="AJ312" s="74"/>
      <c r="AK312" s="72"/>
      <c r="AL312" s="74"/>
    </row>
    <row r="313" spans="1:38" s="83" customFormat="1" x14ac:dyDescent="0.25">
      <c r="A313" s="72"/>
      <c r="B313" s="72"/>
      <c r="C313" s="74"/>
      <c r="D313" s="72"/>
      <c r="E313" s="72"/>
      <c r="F313" s="74" t="s">
        <v>1555</v>
      </c>
      <c r="G313" s="72"/>
      <c r="H313" s="74" t="s">
        <v>845</v>
      </c>
      <c r="I313" s="74" t="s">
        <v>1569</v>
      </c>
      <c r="J313" s="74"/>
      <c r="K313" s="74" t="s">
        <v>46</v>
      </c>
      <c r="L313" s="74" t="s">
        <v>1561</v>
      </c>
      <c r="M313" s="94">
        <v>42193</v>
      </c>
      <c r="N313" s="74"/>
      <c r="O313" s="74"/>
      <c r="P313" s="74"/>
      <c r="Q313" s="74"/>
      <c r="R313" s="74"/>
      <c r="S313" s="74"/>
      <c r="T313" s="74"/>
      <c r="U313" s="74"/>
      <c r="V313" s="74"/>
      <c r="W313" s="72"/>
      <c r="X313" s="72"/>
      <c r="Z313" s="72"/>
      <c r="AA313" s="72"/>
      <c r="AB313" s="72">
        <v>480</v>
      </c>
      <c r="AC313" s="72">
        <v>400</v>
      </c>
      <c r="AD313" s="72">
        <v>80</v>
      </c>
      <c r="AE313" s="72"/>
      <c r="AF313" s="74"/>
      <c r="AG313" s="72"/>
      <c r="AH313" s="72"/>
      <c r="AI313" s="74" t="s">
        <v>57</v>
      </c>
      <c r="AJ313" s="74"/>
      <c r="AK313" s="72"/>
      <c r="AL313" s="74"/>
    </row>
    <row r="314" spans="1:38" s="83" customFormat="1" x14ac:dyDescent="0.25">
      <c r="A314" s="72"/>
      <c r="B314" s="72"/>
      <c r="C314" s="74"/>
      <c r="D314" s="72"/>
      <c r="E314" s="72"/>
      <c r="F314" s="74" t="s">
        <v>1559</v>
      </c>
      <c r="G314" s="72"/>
      <c r="H314" s="74" t="s">
        <v>845</v>
      </c>
      <c r="I314" s="74" t="s">
        <v>1569</v>
      </c>
      <c r="J314" s="74"/>
      <c r="K314" s="74" t="s">
        <v>46</v>
      </c>
      <c r="L314" s="74" t="s">
        <v>1565</v>
      </c>
      <c r="M314" s="94">
        <v>42562</v>
      </c>
      <c r="N314" s="74"/>
      <c r="O314" s="74"/>
      <c r="P314" s="74"/>
      <c r="Q314" s="74"/>
      <c r="R314" s="74"/>
      <c r="S314" s="74"/>
      <c r="T314" s="74"/>
      <c r="U314" s="74"/>
      <c r="V314" s="74"/>
      <c r="W314" s="72"/>
      <c r="X314" s="72"/>
      <c r="Z314" s="72"/>
      <c r="AA314" s="72"/>
      <c r="AB314" s="72">
        <v>480</v>
      </c>
      <c r="AC314" s="72">
        <v>400</v>
      </c>
      <c r="AD314" s="72">
        <v>80</v>
      </c>
      <c r="AE314" s="72"/>
      <c r="AF314" s="74"/>
      <c r="AG314" s="72"/>
      <c r="AH314" s="72"/>
      <c r="AI314" s="74" t="s">
        <v>57</v>
      </c>
      <c r="AJ314" s="74"/>
      <c r="AK314" s="72"/>
      <c r="AL314" s="74"/>
    </row>
    <row r="315" spans="1:38" s="83" customFormat="1" x14ac:dyDescent="0.25">
      <c r="A315" s="87"/>
      <c r="B315" s="91"/>
      <c r="C315" s="88" t="s">
        <v>156</v>
      </c>
      <c r="D315" s="91"/>
      <c r="E315" s="91"/>
      <c r="F315" s="88" t="s">
        <v>844</v>
      </c>
      <c r="G315" s="91"/>
      <c r="H315" s="88" t="s">
        <v>845</v>
      </c>
      <c r="I315" s="88" t="s">
        <v>846</v>
      </c>
      <c r="J315" s="88"/>
      <c r="K315" s="88" t="s">
        <v>46</v>
      </c>
      <c r="L315" s="88" t="s">
        <v>847</v>
      </c>
      <c r="M315" s="95">
        <v>42398</v>
      </c>
      <c r="N315" s="88" t="s">
        <v>47</v>
      </c>
      <c r="O315" s="88"/>
      <c r="P315" s="88"/>
      <c r="Q315" s="88" t="s">
        <v>201</v>
      </c>
      <c r="R315" s="88"/>
      <c r="S315" s="88"/>
      <c r="T315" s="88">
        <v>511195</v>
      </c>
      <c r="U315" s="88"/>
      <c r="V315" s="88"/>
      <c r="W315" s="87">
        <v>42455</v>
      </c>
      <c r="X315" s="90">
        <v>480</v>
      </c>
      <c r="Y315" s="90">
        <v>400</v>
      </c>
      <c r="Z315" s="90">
        <v>80</v>
      </c>
      <c r="AA315" s="90" t="s">
        <v>53</v>
      </c>
      <c r="AB315" s="90">
        <v>480</v>
      </c>
      <c r="AC315" s="90">
        <v>400</v>
      </c>
      <c r="AD315" s="90">
        <v>80</v>
      </c>
      <c r="AE315" s="90"/>
      <c r="AF315" s="88"/>
      <c r="AG315" s="90"/>
      <c r="AH315" s="90"/>
      <c r="AI315" s="88" t="s">
        <v>57</v>
      </c>
      <c r="AJ315" s="79"/>
      <c r="AL315" s="79" t="s">
        <v>848</v>
      </c>
    </row>
    <row r="316" spans="1:38" s="83" customFormat="1" x14ac:dyDescent="0.25">
      <c r="A316" s="87"/>
      <c r="B316" s="91"/>
      <c r="C316" s="88" t="s">
        <v>204</v>
      </c>
      <c r="D316" s="91" t="s">
        <v>849</v>
      </c>
      <c r="E316" s="91"/>
      <c r="F316" s="88" t="s">
        <v>850</v>
      </c>
      <c r="G316" s="91"/>
      <c r="H316" s="88" t="s">
        <v>845</v>
      </c>
      <c r="I316" s="88" t="s">
        <v>851</v>
      </c>
      <c r="J316" s="88"/>
      <c r="K316" s="88" t="s">
        <v>46</v>
      </c>
      <c r="L316" s="88" t="s">
        <v>852</v>
      </c>
      <c r="M316" s="95">
        <v>41883</v>
      </c>
      <c r="N316" s="88" t="s">
        <v>47</v>
      </c>
      <c r="O316" s="88" t="s">
        <v>47</v>
      </c>
      <c r="P316" s="88"/>
      <c r="Q316" s="88" t="s">
        <v>209</v>
      </c>
      <c r="R316" s="88" t="s">
        <v>201</v>
      </c>
      <c r="S316" s="88"/>
      <c r="T316" s="88" t="s">
        <v>853</v>
      </c>
      <c r="U316" s="88" t="s">
        <v>854</v>
      </c>
      <c r="V316" s="88"/>
      <c r="W316" s="87">
        <v>42511</v>
      </c>
      <c r="X316" s="90">
        <v>480</v>
      </c>
      <c r="Y316" s="90">
        <v>400</v>
      </c>
      <c r="Z316" s="90">
        <v>80</v>
      </c>
      <c r="AA316" s="90" t="s">
        <v>53</v>
      </c>
      <c r="AB316" s="90">
        <v>480</v>
      </c>
      <c r="AC316" s="90">
        <v>400</v>
      </c>
      <c r="AD316" s="90">
        <v>80</v>
      </c>
      <c r="AE316" s="90"/>
      <c r="AF316" s="88"/>
      <c r="AG316" s="90"/>
      <c r="AH316" s="90"/>
      <c r="AI316" s="88" t="s">
        <v>57</v>
      </c>
      <c r="AJ316" s="79"/>
      <c r="AL316" s="79" t="s">
        <v>848</v>
      </c>
    </row>
    <row r="317" spans="1:38" s="83" customFormat="1" ht="24" x14ac:dyDescent="0.25">
      <c r="A317" s="87"/>
      <c r="B317" s="91"/>
      <c r="C317" s="88" t="s">
        <v>204</v>
      </c>
      <c r="D317" s="91" t="s">
        <v>855</v>
      </c>
      <c r="E317" s="91"/>
      <c r="F317" s="88" t="s">
        <v>856</v>
      </c>
      <c r="G317" s="91"/>
      <c r="H317" s="88" t="s">
        <v>845</v>
      </c>
      <c r="I317" s="88" t="s">
        <v>851</v>
      </c>
      <c r="J317" s="88"/>
      <c r="K317" s="88" t="s">
        <v>46</v>
      </c>
      <c r="L317" s="88" t="s">
        <v>857</v>
      </c>
      <c r="M317" s="95">
        <v>42125</v>
      </c>
      <c r="N317" s="88" t="s">
        <v>47</v>
      </c>
      <c r="O317" s="88" t="s">
        <v>47</v>
      </c>
      <c r="P317" s="88"/>
      <c r="Q317" s="88" t="s">
        <v>209</v>
      </c>
      <c r="R317" s="88" t="s">
        <v>201</v>
      </c>
      <c r="S317" s="88"/>
      <c r="T317" s="88" t="s">
        <v>853</v>
      </c>
      <c r="U317" s="88" t="s">
        <v>854</v>
      </c>
      <c r="V317" s="88"/>
      <c r="W317" s="87">
        <v>42511</v>
      </c>
      <c r="X317" s="90">
        <v>480</v>
      </c>
      <c r="Y317" s="90">
        <v>400</v>
      </c>
      <c r="Z317" s="90">
        <v>80</v>
      </c>
      <c r="AA317" s="90" t="s">
        <v>53</v>
      </c>
      <c r="AB317" s="90">
        <v>480</v>
      </c>
      <c r="AC317" s="90">
        <v>400</v>
      </c>
      <c r="AD317" s="90">
        <v>80</v>
      </c>
      <c r="AE317" s="90"/>
      <c r="AF317" s="88"/>
      <c r="AG317" s="90"/>
      <c r="AH317" s="90"/>
      <c r="AI317" s="88" t="s">
        <v>57</v>
      </c>
      <c r="AJ317" s="79"/>
      <c r="AL317" s="79" t="s">
        <v>848</v>
      </c>
    </row>
    <row r="318" spans="1:38" s="72" customFormat="1" x14ac:dyDescent="0.25">
      <c r="C318" s="74"/>
      <c r="F318" s="74" t="s">
        <v>1556</v>
      </c>
      <c r="H318" s="74" t="s">
        <v>845</v>
      </c>
      <c r="I318" s="74" t="s">
        <v>1654</v>
      </c>
      <c r="J318" s="74"/>
      <c r="K318" s="74" t="s">
        <v>46</v>
      </c>
      <c r="L318" s="74" t="s">
        <v>1562</v>
      </c>
      <c r="M318" s="94">
        <v>42249</v>
      </c>
      <c r="N318" s="74"/>
      <c r="O318" s="74"/>
      <c r="P318" s="74"/>
      <c r="Q318" s="74"/>
      <c r="R318" s="74"/>
      <c r="S318" s="74"/>
      <c r="T318" s="74"/>
      <c r="U318" s="74"/>
      <c r="V318" s="74"/>
      <c r="Y318" s="83"/>
      <c r="AB318" s="72">
        <v>480</v>
      </c>
      <c r="AC318" s="72">
        <v>400</v>
      </c>
      <c r="AD318" s="72">
        <v>80</v>
      </c>
      <c r="AF318" s="74"/>
      <c r="AI318" s="74" t="s">
        <v>57</v>
      </c>
      <c r="AJ318" s="74"/>
      <c r="AL318" s="74"/>
    </row>
    <row r="319" spans="1:38" s="72" customFormat="1" x14ac:dyDescent="0.25">
      <c r="C319" s="74"/>
      <c r="F319" s="74" t="s">
        <v>1554</v>
      </c>
      <c r="H319" s="74" t="s">
        <v>845</v>
      </c>
      <c r="I319" s="74" t="s">
        <v>1566</v>
      </c>
      <c r="J319" s="74"/>
      <c r="K319" s="74" t="s">
        <v>46</v>
      </c>
      <c r="L319" s="74" t="s">
        <v>1560</v>
      </c>
      <c r="M319" s="94">
        <v>42383</v>
      </c>
      <c r="N319" s="74"/>
      <c r="O319" s="74"/>
      <c r="P319" s="74"/>
      <c r="Q319" s="74"/>
      <c r="R319" s="74"/>
      <c r="S319" s="74"/>
      <c r="T319" s="74"/>
      <c r="U319" s="74"/>
      <c r="V319" s="74"/>
      <c r="AB319" s="72">
        <v>240</v>
      </c>
      <c r="AC319" s="72">
        <v>200</v>
      </c>
      <c r="AD319" s="72">
        <v>40</v>
      </c>
      <c r="AE319" s="73"/>
      <c r="AF319" s="74"/>
      <c r="AI319" s="74" t="s">
        <v>57</v>
      </c>
      <c r="AJ319" s="74"/>
      <c r="AL319" s="74"/>
    </row>
    <row r="320" spans="1:38" s="83" customFormat="1" x14ac:dyDescent="0.25">
      <c r="A320" s="72"/>
      <c r="B320" s="72"/>
      <c r="C320" s="74"/>
      <c r="D320" s="72"/>
      <c r="E320" s="72"/>
      <c r="F320" s="74" t="s">
        <v>1557</v>
      </c>
      <c r="G320" s="72"/>
      <c r="H320" s="74" t="s">
        <v>845</v>
      </c>
      <c r="I320" s="74" t="s">
        <v>1567</v>
      </c>
      <c r="J320" s="74"/>
      <c r="K320" s="74" t="s">
        <v>46</v>
      </c>
      <c r="L320" s="74" t="s">
        <v>1563</v>
      </c>
      <c r="M320" s="94">
        <v>42614</v>
      </c>
      <c r="N320" s="74"/>
      <c r="O320" s="74"/>
      <c r="P320" s="74"/>
      <c r="Q320" s="74"/>
      <c r="R320" s="74"/>
      <c r="S320" s="74"/>
      <c r="T320" s="74"/>
      <c r="U320" s="74"/>
      <c r="V320" s="74"/>
      <c r="W320" s="72"/>
      <c r="X320" s="72"/>
      <c r="Y320" s="72"/>
      <c r="Z320" s="72"/>
      <c r="AA320" s="72"/>
      <c r="AB320" s="72">
        <v>318</v>
      </c>
      <c r="AC320" s="72">
        <v>265</v>
      </c>
      <c r="AD320" s="72">
        <v>53</v>
      </c>
      <c r="AE320" s="72"/>
      <c r="AF320" s="74"/>
      <c r="AG320" s="72"/>
      <c r="AH320" s="72"/>
      <c r="AI320" s="74" t="s">
        <v>57</v>
      </c>
      <c r="AJ320" s="74"/>
      <c r="AK320" s="72"/>
      <c r="AL320" s="74"/>
    </row>
    <row r="321" spans="1:38" s="83" customFormat="1" x14ac:dyDescent="0.25">
      <c r="A321" s="81"/>
      <c r="B321" s="102"/>
      <c r="C321" s="86" t="s">
        <v>139</v>
      </c>
      <c r="D321" s="127"/>
      <c r="E321" s="127"/>
      <c r="F321" s="86" t="s">
        <v>1444</v>
      </c>
      <c r="G321" s="127"/>
      <c r="H321" s="86" t="s">
        <v>858</v>
      </c>
      <c r="I321" s="86" t="s">
        <v>1142</v>
      </c>
      <c r="J321" s="84"/>
      <c r="K321" s="79" t="s">
        <v>54</v>
      </c>
      <c r="L321" s="79" t="s">
        <v>1143</v>
      </c>
      <c r="M321" s="100">
        <v>42656</v>
      </c>
      <c r="N321" s="79" t="s">
        <v>47</v>
      </c>
      <c r="O321" s="84"/>
      <c r="P321" s="84"/>
      <c r="Q321" s="79" t="s">
        <v>49</v>
      </c>
      <c r="R321" s="84"/>
      <c r="S321" s="84"/>
      <c r="T321" s="79" t="s">
        <v>1144</v>
      </c>
      <c r="U321" s="84"/>
      <c r="V321" s="84"/>
      <c r="W321" s="81">
        <v>42673</v>
      </c>
      <c r="X321" s="82">
        <v>1457.4</v>
      </c>
      <c r="Y321" s="82">
        <v>1214.5</v>
      </c>
      <c r="Z321" s="82">
        <v>242.9</v>
      </c>
      <c r="AA321" s="82" t="s">
        <v>53</v>
      </c>
      <c r="AB321" s="82">
        <v>1457.4</v>
      </c>
      <c r="AC321" s="82">
        <v>1214.5</v>
      </c>
      <c r="AD321" s="82">
        <v>242.9</v>
      </c>
      <c r="AE321" s="82"/>
      <c r="AF321" s="84" t="s">
        <v>860</v>
      </c>
      <c r="AG321" s="82"/>
      <c r="AH321" s="83">
        <v>1457.4</v>
      </c>
      <c r="AI321" s="84" t="s">
        <v>57</v>
      </c>
      <c r="AJ321" s="84"/>
      <c r="AK321" s="127"/>
      <c r="AL321" s="79"/>
    </row>
    <row r="322" spans="1:38" s="83" customFormat="1" x14ac:dyDescent="0.25">
      <c r="A322" s="81"/>
      <c r="C322" s="79" t="s">
        <v>190</v>
      </c>
      <c r="D322" s="83" t="s">
        <v>861</v>
      </c>
      <c r="F322" s="79" t="s">
        <v>862</v>
      </c>
      <c r="H322" s="79" t="s">
        <v>858</v>
      </c>
      <c r="I322" s="79" t="s">
        <v>859</v>
      </c>
      <c r="J322" s="79"/>
      <c r="K322" s="79" t="s">
        <v>54</v>
      </c>
      <c r="L322" s="96" t="s">
        <v>863</v>
      </c>
      <c r="M322" s="78">
        <v>42510</v>
      </c>
      <c r="N322" s="79" t="s">
        <v>47</v>
      </c>
      <c r="O322" s="79"/>
      <c r="P322" s="79"/>
      <c r="Q322" s="79" t="s">
        <v>231</v>
      </c>
      <c r="R322" s="79"/>
      <c r="S322" s="79"/>
      <c r="T322" s="79" t="s">
        <v>864</v>
      </c>
      <c r="U322" s="79"/>
      <c r="V322" s="79"/>
      <c r="W322" s="81">
        <v>42529</v>
      </c>
      <c r="X322" s="82">
        <v>1457.4</v>
      </c>
      <c r="Y322" s="82">
        <v>1214.5</v>
      </c>
      <c r="Z322" s="82">
        <v>242.9</v>
      </c>
      <c r="AA322" s="82" t="s">
        <v>53</v>
      </c>
      <c r="AB322" s="82">
        <f>AC322+AD322</f>
        <v>1457.4</v>
      </c>
      <c r="AC322" s="82">
        <v>1214.5</v>
      </c>
      <c r="AD322" s="82">
        <v>242.9</v>
      </c>
      <c r="AE322" s="82"/>
      <c r="AF322" s="84" t="s">
        <v>860</v>
      </c>
      <c r="AG322" s="82"/>
      <c r="AH322" s="82">
        <v>1457.4</v>
      </c>
      <c r="AI322" s="79" t="s">
        <v>57</v>
      </c>
      <c r="AJ322" s="79"/>
      <c r="AL322" s="79"/>
    </row>
    <row r="323" spans="1:38" s="72" customFormat="1" x14ac:dyDescent="0.25">
      <c r="A323" s="81"/>
      <c r="B323" s="83"/>
      <c r="C323" s="79" t="s">
        <v>248</v>
      </c>
      <c r="D323" s="83" t="s">
        <v>865</v>
      </c>
      <c r="E323" s="83"/>
      <c r="F323" s="79" t="s">
        <v>866</v>
      </c>
      <c r="G323" s="83"/>
      <c r="H323" s="79" t="s">
        <v>858</v>
      </c>
      <c r="I323" s="79" t="s">
        <v>867</v>
      </c>
      <c r="J323" s="79"/>
      <c r="K323" s="79" t="s">
        <v>54</v>
      </c>
      <c r="L323" s="79" t="s">
        <v>868</v>
      </c>
      <c r="M323" s="78">
        <v>42486</v>
      </c>
      <c r="N323" s="79" t="s">
        <v>47</v>
      </c>
      <c r="O323" s="79"/>
      <c r="P323" s="79"/>
      <c r="Q323" s="79" t="s">
        <v>209</v>
      </c>
      <c r="R323" s="79"/>
      <c r="S323" s="79"/>
      <c r="T323" s="79" t="s">
        <v>869</v>
      </c>
      <c r="U323" s="79"/>
      <c r="V323" s="79"/>
      <c r="W323" s="81">
        <v>42452</v>
      </c>
      <c r="X323" s="82">
        <v>1457.4</v>
      </c>
      <c r="Y323" s="82">
        <v>1214.5</v>
      </c>
      <c r="Z323" s="82">
        <v>242.9</v>
      </c>
      <c r="AA323" s="82" t="s">
        <v>53</v>
      </c>
      <c r="AB323" s="82">
        <f>AC323+AD323</f>
        <v>1457.4</v>
      </c>
      <c r="AC323" s="82">
        <v>1214.5</v>
      </c>
      <c r="AD323" s="82">
        <v>242.9</v>
      </c>
      <c r="AE323" s="82"/>
      <c r="AF323" s="79"/>
      <c r="AG323" s="82"/>
      <c r="AH323" s="82">
        <v>1457.4</v>
      </c>
      <c r="AI323" s="79" t="s">
        <v>57</v>
      </c>
      <c r="AJ323" s="79"/>
      <c r="AK323" s="83"/>
      <c r="AL323" s="79"/>
    </row>
    <row r="324" spans="1:38" s="72" customFormat="1" ht="36" x14ac:dyDescent="0.25">
      <c r="A324" s="81"/>
      <c r="B324" s="83"/>
      <c r="C324" s="79" t="s">
        <v>171</v>
      </c>
      <c r="D324" s="83"/>
      <c r="E324" s="83"/>
      <c r="F324" s="79" t="s">
        <v>870</v>
      </c>
      <c r="G324" s="83"/>
      <c r="H324" s="79" t="s">
        <v>858</v>
      </c>
      <c r="I324" s="79" t="s">
        <v>871</v>
      </c>
      <c r="J324" s="79"/>
      <c r="K324" s="79" t="s">
        <v>54</v>
      </c>
      <c r="L324" s="79" t="s">
        <v>872</v>
      </c>
      <c r="M324" s="78">
        <v>42429</v>
      </c>
      <c r="N324" s="79" t="s">
        <v>47</v>
      </c>
      <c r="O324" s="79"/>
      <c r="P324" s="79"/>
      <c r="Q324" s="79" t="s">
        <v>201</v>
      </c>
      <c r="R324" s="79"/>
      <c r="S324" s="79"/>
      <c r="T324" s="79" t="s">
        <v>873</v>
      </c>
      <c r="U324" s="79"/>
      <c r="V324" s="79"/>
      <c r="W324" s="81">
        <v>42452</v>
      </c>
      <c r="X324" s="82">
        <v>1457.4</v>
      </c>
      <c r="Y324" s="82">
        <v>1214.5</v>
      </c>
      <c r="Z324" s="82">
        <v>242.9</v>
      </c>
      <c r="AA324" s="82" t="s">
        <v>53</v>
      </c>
      <c r="AB324" s="82">
        <f>AC324+AD324</f>
        <v>1457.4</v>
      </c>
      <c r="AC324" s="82">
        <v>1214.5</v>
      </c>
      <c r="AD324" s="82">
        <v>242.9</v>
      </c>
      <c r="AE324" s="82"/>
      <c r="AF324" s="84" t="s">
        <v>860</v>
      </c>
      <c r="AG324" s="82"/>
      <c r="AH324" s="82">
        <v>1457.4</v>
      </c>
      <c r="AI324" s="79" t="s">
        <v>57</v>
      </c>
      <c r="AJ324" s="79"/>
      <c r="AK324" s="83"/>
      <c r="AL324" s="79"/>
    </row>
    <row r="325" spans="1:38" s="72" customFormat="1" x14ac:dyDescent="0.25">
      <c r="C325" s="74" t="s">
        <v>211</v>
      </c>
      <c r="F325" s="74" t="s">
        <v>1553</v>
      </c>
      <c r="H325" s="74" t="s">
        <v>1545</v>
      </c>
      <c r="I325" s="74" t="s">
        <v>871</v>
      </c>
      <c r="J325" s="74"/>
      <c r="K325" s="74" t="s">
        <v>54</v>
      </c>
      <c r="L325" s="74" t="s">
        <v>1546</v>
      </c>
      <c r="M325" s="94">
        <v>42594</v>
      </c>
      <c r="N325" s="74" t="s">
        <v>48</v>
      </c>
      <c r="O325" s="74"/>
      <c r="P325" s="74"/>
      <c r="Q325" s="74" t="s">
        <v>55</v>
      </c>
      <c r="R325" s="74"/>
      <c r="S325" s="74"/>
      <c r="T325" s="74" t="s">
        <v>1084</v>
      </c>
      <c r="U325" s="74"/>
      <c r="V325" s="74"/>
      <c r="W325" s="76">
        <v>42634</v>
      </c>
      <c r="AB325" s="72">
        <v>1704</v>
      </c>
      <c r="AF325" s="74"/>
      <c r="AG325" s="73">
        <v>1704</v>
      </c>
      <c r="AI325" s="74" t="s">
        <v>57</v>
      </c>
      <c r="AJ325" s="74"/>
      <c r="AL325" s="74"/>
    </row>
    <row r="326" spans="1:38" s="83" customFormat="1" x14ac:dyDescent="0.25">
      <c r="A326" s="101"/>
      <c r="B326" s="102"/>
      <c r="C326" s="86" t="s">
        <v>171</v>
      </c>
      <c r="D326" s="102"/>
      <c r="E326" s="102"/>
      <c r="F326" s="86" t="s">
        <v>1467</v>
      </c>
      <c r="G326" s="102"/>
      <c r="H326" s="79" t="s">
        <v>858</v>
      </c>
      <c r="I326" s="86" t="s">
        <v>871</v>
      </c>
      <c r="J326" s="86"/>
      <c r="K326" s="86" t="s">
        <v>54</v>
      </c>
      <c r="L326" s="86" t="s">
        <v>1319</v>
      </c>
      <c r="M326" s="100">
        <v>42685</v>
      </c>
      <c r="N326" s="86" t="s">
        <v>47</v>
      </c>
      <c r="O326" s="86"/>
      <c r="P326" s="86"/>
      <c r="Q326" s="86" t="s">
        <v>201</v>
      </c>
      <c r="R326" s="86"/>
      <c r="S326" s="86"/>
      <c r="T326" s="86" t="s">
        <v>1320</v>
      </c>
      <c r="U326" s="86"/>
      <c r="V326" s="86"/>
      <c r="W326" s="81">
        <v>42697</v>
      </c>
      <c r="X326" s="82">
        <v>1457.4</v>
      </c>
      <c r="Y326" s="112">
        <v>1214.5</v>
      </c>
      <c r="Z326" s="102">
        <v>242.9</v>
      </c>
      <c r="AA326" s="102" t="s">
        <v>53</v>
      </c>
      <c r="AB326" s="82">
        <v>1457.4</v>
      </c>
      <c r="AC326" s="82">
        <v>1214.5</v>
      </c>
      <c r="AD326" s="82">
        <v>242.9</v>
      </c>
      <c r="AE326" s="82"/>
      <c r="AF326" s="109" t="s">
        <v>860</v>
      </c>
      <c r="AG326" s="102"/>
      <c r="AH326" s="112">
        <v>1457.4</v>
      </c>
      <c r="AI326" s="86" t="s">
        <v>57</v>
      </c>
      <c r="AJ326" s="86"/>
      <c r="AK326" s="102"/>
      <c r="AL326" s="79"/>
    </row>
    <row r="327" spans="1:38" s="83" customFormat="1" x14ac:dyDescent="0.25">
      <c r="A327" s="81"/>
      <c r="C327" s="79" t="s">
        <v>923</v>
      </c>
      <c r="D327" s="83" t="s">
        <v>1037</v>
      </c>
      <c r="E327" s="83">
        <v>26608569</v>
      </c>
      <c r="F327" s="79" t="s">
        <v>1038</v>
      </c>
      <c r="H327" s="79" t="s">
        <v>858</v>
      </c>
      <c r="I327" s="79" t="s">
        <v>1039</v>
      </c>
      <c r="J327" s="79"/>
      <c r="K327" s="79" t="s">
        <v>54</v>
      </c>
      <c r="L327" s="79" t="s">
        <v>1040</v>
      </c>
      <c r="M327" s="78">
        <v>42333</v>
      </c>
      <c r="N327" s="79" t="s">
        <v>48</v>
      </c>
      <c r="O327" s="79"/>
      <c r="P327" s="79"/>
      <c r="Q327" s="79" t="s">
        <v>925</v>
      </c>
      <c r="R327" s="79"/>
      <c r="S327" s="79"/>
      <c r="T327" s="79" t="s">
        <v>1041</v>
      </c>
      <c r="U327" s="79"/>
      <c r="V327" s="79"/>
      <c r="W327" s="81">
        <v>42473</v>
      </c>
      <c r="X327" s="82">
        <v>1411.5</v>
      </c>
      <c r="Y327" s="82">
        <v>1176.25</v>
      </c>
      <c r="Z327" s="82">
        <v>235.25</v>
      </c>
      <c r="AA327" s="83" t="s">
        <v>53</v>
      </c>
      <c r="AB327" s="82">
        <v>1411.5</v>
      </c>
      <c r="AC327" s="82">
        <v>1411.5</v>
      </c>
      <c r="AD327" s="82">
        <v>235.25</v>
      </c>
      <c r="AE327" s="82"/>
      <c r="AF327" s="84" t="s">
        <v>860</v>
      </c>
      <c r="AG327" s="82">
        <v>1411.5</v>
      </c>
      <c r="AH327" s="112"/>
      <c r="AI327" s="79" t="s">
        <v>57</v>
      </c>
      <c r="AJ327" s="79"/>
      <c r="AL327" s="79"/>
    </row>
    <row r="328" spans="1:38" s="83" customFormat="1" x14ac:dyDescent="0.25">
      <c r="A328" s="81"/>
      <c r="C328" s="79" t="s">
        <v>171</v>
      </c>
      <c r="D328" s="83" t="s">
        <v>875</v>
      </c>
      <c r="F328" s="86" t="s">
        <v>876</v>
      </c>
      <c r="H328" s="79" t="s">
        <v>858</v>
      </c>
      <c r="I328" s="79" t="s">
        <v>874</v>
      </c>
      <c r="J328" s="79"/>
      <c r="K328" s="79" t="s">
        <v>54</v>
      </c>
      <c r="L328" s="79" t="s">
        <v>877</v>
      </c>
      <c r="M328" s="100">
        <v>42319</v>
      </c>
      <c r="N328" s="79" t="s">
        <v>47</v>
      </c>
      <c r="O328" s="79"/>
      <c r="P328" s="79"/>
      <c r="Q328" s="79" t="s">
        <v>201</v>
      </c>
      <c r="R328" s="79"/>
      <c r="S328" s="79"/>
      <c r="T328" s="79" t="s">
        <v>878</v>
      </c>
      <c r="U328" s="79"/>
      <c r="V328" s="79"/>
      <c r="W328" s="81">
        <v>42376</v>
      </c>
      <c r="X328" s="82">
        <v>1457.4</v>
      </c>
      <c r="Y328" s="82">
        <v>1214.5</v>
      </c>
      <c r="Z328" s="82">
        <v>242.9</v>
      </c>
      <c r="AA328" s="83" t="s">
        <v>53</v>
      </c>
      <c r="AB328" s="82">
        <f>AC328+AD328</f>
        <v>1457.4</v>
      </c>
      <c r="AC328" s="82">
        <v>1214.5</v>
      </c>
      <c r="AD328" s="82">
        <v>242.9</v>
      </c>
      <c r="AE328" s="82"/>
      <c r="AF328" s="84" t="s">
        <v>860</v>
      </c>
      <c r="AG328" s="82"/>
      <c r="AH328" s="82">
        <v>1457.4</v>
      </c>
      <c r="AI328" s="79" t="s">
        <v>57</v>
      </c>
      <c r="AJ328" s="79"/>
      <c r="AL328" s="79"/>
    </row>
    <row r="329" spans="1:38" s="83" customFormat="1" x14ac:dyDescent="0.25">
      <c r="A329" s="81"/>
      <c r="C329" s="79" t="s">
        <v>156</v>
      </c>
      <c r="D329" s="83" t="s">
        <v>1027</v>
      </c>
      <c r="E329" s="83">
        <v>26944257</v>
      </c>
      <c r="F329" s="79" t="s">
        <v>1028</v>
      </c>
      <c r="H329" s="79" t="s">
        <v>858</v>
      </c>
      <c r="I329" s="79" t="s">
        <v>1029</v>
      </c>
      <c r="J329" s="79"/>
      <c r="K329" s="79" t="s">
        <v>54</v>
      </c>
      <c r="L329" s="79" t="s">
        <v>1030</v>
      </c>
      <c r="M329" s="78">
        <v>42433</v>
      </c>
      <c r="N329" s="79" t="s">
        <v>48</v>
      </c>
      <c r="O329" s="79"/>
      <c r="P329" s="79"/>
      <c r="Q329" s="79" t="s">
        <v>55</v>
      </c>
      <c r="R329" s="79"/>
      <c r="S329" s="79"/>
      <c r="T329" s="79" t="s">
        <v>1031</v>
      </c>
      <c r="U329" s="79"/>
      <c r="V329" s="79"/>
      <c r="W329" s="81">
        <v>42452</v>
      </c>
      <c r="X329" s="82">
        <v>1437</v>
      </c>
      <c r="Y329" s="82">
        <v>1197.5</v>
      </c>
      <c r="Z329" s="82">
        <v>239.5</v>
      </c>
      <c r="AA329" s="82" t="s">
        <v>53</v>
      </c>
      <c r="AB329" s="82">
        <v>1437</v>
      </c>
      <c r="AC329" s="82">
        <v>1197.5</v>
      </c>
      <c r="AD329" s="82">
        <v>239.5</v>
      </c>
      <c r="AE329" s="82"/>
      <c r="AF329" s="84" t="s">
        <v>860</v>
      </c>
      <c r="AG329" s="82">
        <v>1437</v>
      </c>
      <c r="AI329" s="79" t="s">
        <v>57</v>
      </c>
      <c r="AJ329" s="79"/>
      <c r="AL329" s="79"/>
    </row>
    <row r="330" spans="1:38" s="72" customFormat="1" x14ac:dyDescent="0.25">
      <c r="A330" s="81"/>
      <c r="B330" s="83"/>
      <c r="C330" s="79" t="s">
        <v>156</v>
      </c>
      <c r="D330" s="83"/>
      <c r="E330" s="83"/>
      <c r="F330" s="79" t="s">
        <v>879</v>
      </c>
      <c r="G330" s="83"/>
      <c r="H330" s="79" t="s">
        <v>858</v>
      </c>
      <c r="I330" s="79" t="s">
        <v>880</v>
      </c>
      <c r="J330" s="79"/>
      <c r="K330" s="79" t="s">
        <v>54</v>
      </c>
      <c r="L330" s="79" t="s">
        <v>881</v>
      </c>
      <c r="M330" s="78">
        <v>42577</v>
      </c>
      <c r="N330" s="79" t="s">
        <v>47</v>
      </c>
      <c r="O330" s="79"/>
      <c r="P330" s="79"/>
      <c r="Q330" s="79" t="s">
        <v>201</v>
      </c>
      <c r="R330" s="79"/>
      <c r="S330" s="79"/>
      <c r="T330" s="79" t="s">
        <v>882</v>
      </c>
      <c r="U330" s="79"/>
      <c r="V330" s="79"/>
      <c r="W330" s="81">
        <v>42606</v>
      </c>
      <c r="X330" s="82">
        <v>1457.4</v>
      </c>
      <c r="Y330" s="82">
        <v>1214.5</v>
      </c>
      <c r="Z330" s="82">
        <v>242.9</v>
      </c>
      <c r="AA330" s="82" t="s">
        <v>53</v>
      </c>
      <c r="AB330" s="82">
        <f>AC330+AD330</f>
        <v>1457.4</v>
      </c>
      <c r="AC330" s="82">
        <v>1214.5</v>
      </c>
      <c r="AD330" s="82">
        <v>242.9</v>
      </c>
      <c r="AE330" s="82"/>
      <c r="AF330" s="84" t="s">
        <v>860</v>
      </c>
      <c r="AG330" s="82"/>
      <c r="AH330" s="82">
        <v>1457.4</v>
      </c>
      <c r="AI330" s="79" t="s">
        <v>57</v>
      </c>
      <c r="AJ330" s="79"/>
      <c r="AK330" s="83"/>
      <c r="AL330" s="79"/>
    </row>
    <row r="331" spans="1:38" s="83" customFormat="1" x14ac:dyDescent="0.25">
      <c r="A331" s="81"/>
      <c r="C331" s="79" t="s">
        <v>156</v>
      </c>
      <c r="E331" s="102"/>
      <c r="F331" s="79" t="s">
        <v>1465</v>
      </c>
      <c r="G331" s="129"/>
      <c r="H331" s="79" t="s">
        <v>858</v>
      </c>
      <c r="I331" s="79" t="s">
        <v>1272</v>
      </c>
      <c r="J331" s="79"/>
      <c r="K331" s="79" t="s">
        <v>54</v>
      </c>
      <c r="L331" s="79" t="s">
        <v>1273</v>
      </c>
      <c r="M331" s="78">
        <v>42655</v>
      </c>
      <c r="N331" s="79" t="s">
        <v>48</v>
      </c>
      <c r="O331" s="79"/>
      <c r="P331" s="79"/>
      <c r="Q331" s="79" t="s">
        <v>55</v>
      </c>
      <c r="R331" s="79"/>
      <c r="S331" s="79"/>
      <c r="T331" s="79" t="s">
        <v>1274</v>
      </c>
      <c r="U331" s="79"/>
      <c r="V331" s="79"/>
      <c r="W331" s="81">
        <v>42683</v>
      </c>
      <c r="X331" s="82">
        <v>1457.4</v>
      </c>
      <c r="Y331" s="82">
        <v>1214.5</v>
      </c>
      <c r="Z331" s="82">
        <v>242.9</v>
      </c>
      <c r="AA331" s="83" t="s">
        <v>53</v>
      </c>
      <c r="AB331" s="82">
        <v>1457.4</v>
      </c>
      <c r="AC331" s="82">
        <v>1214.5</v>
      </c>
      <c r="AD331" s="82">
        <v>242.9</v>
      </c>
      <c r="AE331" s="82"/>
      <c r="AF331" s="79" t="s">
        <v>860</v>
      </c>
      <c r="AG331" s="82">
        <v>1457.4</v>
      </c>
      <c r="AH331" s="82"/>
      <c r="AI331" s="79" t="s">
        <v>57</v>
      </c>
      <c r="AJ331" s="79"/>
      <c r="AL331" s="79"/>
    </row>
    <row r="332" spans="1:38" s="83" customFormat="1" x14ac:dyDescent="0.25">
      <c r="A332" s="81"/>
      <c r="C332" s="79" t="s">
        <v>248</v>
      </c>
      <c r="D332" s="83" t="s">
        <v>883</v>
      </c>
      <c r="F332" s="79" t="s">
        <v>884</v>
      </c>
      <c r="H332" s="79" t="s">
        <v>858</v>
      </c>
      <c r="I332" s="79" t="s">
        <v>885</v>
      </c>
      <c r="J332" s="79"/>
      <c r="K332" s="79" t="s">
        <v>54</v>
      </c>
      <c r="L332" s="79" t="s">
        <v>886</v>
      </c>
      <c r="M332" s="78">
        <v>42523</v>
      </c>
      <c r="N332" s="79" t="s">
        <v>47</v>
      </c>
      <c r="O332" s="79"/>
      <c r="P332" s="79"/>
      <c r="Q332" s="79" t="s">
        <v>209</v>
      </c>
      <c r="R332" s="79"/>
      <c r="S332" s="79"/>
      <c r="T332" s="79" t="s">
        <v>744</v>
      </c>
      <c r="U332" s="79"/>
      <c r="V332" s="79"/>
      <c r="W332" s="81">
        <v>42528</v>
      </c>
      <c r="X332" s="82">
        <v>1656.3</v>
      </c>
      <c r="Y332" s="82">
        <v>1380.25</v>
      </c>
      <c r="Z332" s="82">
        <v>276.05</v>
      </c>
      <c r="AA332" s="82" t="s">
        <v>887</v>
      </c>
      <c r="AB332" s="82">
        <f>AC332+AD332</f>
        <v>1656.3</v>
      </c>
      <c r="AC332" s="82">
        <v>1380.25</v>
      </c>
      <c r="AD332" s="82">
        <v>276.05</v>
      </c>
      <c r="AE332" s="82"/>
      <c r="AF332" s="84" t="s">
        <v>860</v>
      </c>
      <c r="AG332" s="82"/>
      <c r="AH332" s="82">
        <v>1656.3</v>
      </c>
      <c r="AI332" s="79" t="s">
        <v>57</v>
      </c>
      <c r="AJ332" s="79"/>
      <c r="AL332" s="79"/>
    </row>
    <row r="333" spans="1:38" s="83" customFormat="1" x14ac:dyDescent="0.25">
      <c r="A333" s="81"/>
      <c r="C333" s="79" t="s">
        <v>1098</v>
      </c>
      <c r="F333" s="79" t="s">
        <v>1466</v>
      </c>
      <c r="H333" s="79" t="s">
        <v>858</v>
      </c>
      <c r="I333" s="79" t="s">
        <v>1288</v>
      </c>
      <c r="J333" s="79"/>
      <c r="K333" s="79" t="s">
        <v>54</v>
      </c>
      <c r="L333" s="79" t="s">
        <v>1289</v>
      </c>
      <c r="M333" s="78">
        <v>42662</v>
      </c>
      <c r="N333" s="79" t="s">
        <v>47</v>
      </c>
      <c r="O333" s="79"/>
      <c r="P333" s="79"/>
      <c r="Q333" s="79" t="s">
        <v>201</v>
      </c>
      <c r="R333" s="79"/>
      <c r="S333" s="79"/>
      <c r="T333" s="79" t="s">
        <v>1290</v>
      </c>
      <c r="U333" s="79"/>
      <c r="V333" s="79"/>
      <c r="W333" s="81">
        <v>42676</v>
      </c>
      <c r="X333" s="82">
        <v>1600.2</v>
      </c>
      <c r="Y333" s="82">
        <v>1333.5</v>
      </c>
      <c r="Z333" s="82">
        <v>266.7</v>
      </c>
      <c r="AA333" s="83" t="s">
        <v>53</v>
      </c>
      <c r="AB333" s="82">
        <v>1600.2</v>
      </c>
      <c r="AC333" s="82">
        <v>1333.5</v>
      </c>
      <c r="AD333" s="82">
        <v>266.7</v>
      </c>
      <c r="AE333" s="82"/>
      <c r="AF333" s="109" t="s">
        <v>860</v>
      </c>
      <c r="AG333" s="82"/>
      <c r="AH333" s="82">
        <v>1600.2</v>
      </c>
      <c r="AI333" s="79" t="s">
        <v>57</v>
      </c>
      <c r="AJ333" s="79"/>
      <c r="AL333" s="79"/>
    </row>
    <row r="334" spans="1:38" s="83" customFormat="1" x14ac:dyDescent="0.25">
      <c r="A334" s="81"/>
      <c r="C334" s="79" t="s">
        <v>285</v>
      </c>
      <c r="D334" s="83" t="s">
        <v>888</v>
      </c>
      <c r="E334" s="83">
        <v>26643685</v>
      </c>
      <c r="F334" s="79" t="s">
        <v>889</v>
      </c>
      <c r="G334" s="130"/>
      <c r="H334" s="79" t="s">
        <v>858</v>
      </c>
      <c r="I334" s="79" t="s">
        <v>890</v>
      </c>
      <c r="J334" s="84"/>
      <c r="K334" s="79" t="s">
        <v>54</v>
      </c>
      <c r="L334" s="79" t="s">
        <v>891</v>
      </c>
      <c r="M334" s="78">
        <v>42346</v>
      </c>
      <c r="N334" s="79" t="s">
        <v>47</v>
      </c>
      <c r="O334" s="79"/>
      <c r="P334" s="79"/>
      <c r="Q334" s="79" t="s">
        <v>192</v>
      </c>
      <c r="R334" s="79"/>
      <c r="S334" s="79"/>
      <c r="T334" s="84" t="s">
        <v>475</v>
      </c>
      <c r="U334" s="79"/>
      <c r="V334" s="79"/>
      <c r="W334" s="81">
        <v>42543</v>
      </c>
      <c r="X334" s="82">
        <v>1457.4</v>
      </c>
      <c r="Y334" s="82">
        <v>1214.5</v>
      </c>
      <c r="Z334" s="82">
        <v>242.9</v>
      </c>
      <c r="AA334" s="83" t="s">
        <v>53</v>
      </c>
      <c r="AB334" s="82">
        <f>AC334+AD334</f>
        <v>1457.4</v>
      </c>
      <c r="AC334" s="82">
        <v>1214.5</v>
      </c>
      <c r="AD334" s="82">
        <v>242.9</v>
      </c>
      <c r="AE334" s="82"/>
      <c r="AF334" s="84" t="s">
        <v>860</v>
      </c>
      <c r="AG334" s="82"/>
      <c r="AH334" s="82">
        <v>1457.4</v>
      </c>
      <c r="AI334" s="79" t="s">
        <v>57</v>
      </c>
      <c r="AJ334" s="79"/>
      <c r="AL334" s="79"/>
    </row>
    <row r="335" spans="1:38" s="83" customFormat="1" x14ac:dyDescent="0.25">
      <c r="A335" s="81"/>
      <c r="C335" s="79" t="s">
        <v>211</v>
      </c>
      <c r="F335" s="79" t="s">
        <v>1464</v>
      </c>
      <c r="H335" s="79" t="s">
        <v>858</v>
      </c>
      <c r="I335" s="79" t="s">
        <v>1246</v>
      </c>
      <c r="J335" s="79"/>
      <c r="K335" s="79" t="s">
        <v>54</v>
      </c>
      <c r="L335" s="79" t="s">
        <v>1247</v>
      </c>
      <c r="M335" s="78">
        <v>42655</v>
      </c>
      <c r="N335" s="79" t="s">
        <v>47</v>
      </c>
      <c r="O335" s="79" t="s">
        <v>47</v>
      </c>
      <c r="P335" s="79"/>
      <c r="Q335" s="79" t="s">
        <v>209</v>
      </c>
      <c r="R335" s="79" t="s">
        <v>209</v>
      </c>
      <c r="S335" s="79"/>
      <c r="T335" s="98" t="s">
        <v>1248</v>
      </c>
      <c r="U335" s="79" t="s">
        <v>1249</v>
      </c>
      <c r="V335" s="79"/>
      <c r="W335" s="81">
        <v>42662</v>
      </c>
      <c r="X335" s="82">
        <v>1457.4</v>
      </c>
      <c r="Y335" s="82">
        <v>1214.5</v>
      </c>
      <c r="Z335" s="82">
        <v>242.9</v>
      </c>
      <c r="AA335" s="83" t="s">
        <v>53</v>
      </c>
      <c r="AB335" s="82">
        <v>1457.4</v>
      </c>
      <c r="AC335" s="82">
        <v>1214.5</v>
      </c>
      <c r="AD335" s="82">
        <v>242.9</v>
      </c>
      <c r="AE335" s="82"/>
      <c r="AF335" s="84" t="s">
        <v>860</v>
      </c>
      <c r="AG335" s="82"/>
      <c r="AH335" s="82">
        <v>1457.4</v>
      </c>
      <c r="AI335" s="79" t="s">
        <v>57</v>
      </c>
      <c r="AJ335" s="79"/>
      <c r="AL335" s="79"/>
    </row>
    <row r="336" spans="1:38" s="83" customFormat="1" x14ac:dyDescent="0.25">
      <c r="A336" s="81"/>
      <c r="C336" s="79" t="s">
        <v>190</v>
      </c>
      <c r="F336" s="79" t="s">
        <v>1220</v>
      </c>
      <c r="H336" s="79" t="s">
        <v>858</v>
      </c>
      <c r="I336" s="79" t="s">
        <v>1221</v>
      </c>
      <c r="J336" s="79"/>
      <c r="K336" s="79" t="s">
        <v>54</v>
      </c>
      <c r="L336" s="79" t="s">
        <v>1454</v>
      </c>
      <c r="M336" s="78">
        <v>42621</v>
      </c>
      <c r="N336" s="79" t="s">
        <v>47</v>
      </c>
      <c r="O336" s="79" t="s">
        <v>191</v>
      </c>
      <c r="P336" s="79" t="s">
        <v>191</v>
      </c>
      <c r="Q336" s="79" t="s">
        <v>231</v>
      </c>
      <c r="R336" s="79" t="s">
        <v>193</v>
      </c>
      <c r="S336" s="79" t="s">
        <v>191</v>
      </c>
      <c r="T336" s="79" t="s">
        <v>141</v>
      </c>
      <c r="U336" s="79" t="s">
        <v>1222</v>
      </c>
      <c r="V336" s="79" t="s">
        <v>1223</v>
      </c>
      <c r="W336" s="81">
        <v>42648</v>
      </c>
      <c r="X336" s="82">
        <v>1656.3</v>
      </c>
      <c r="Y336" s="82">
        <v>1380.25</v>
      </c>
      <c r="Z336" s="82">
        <v>276.05</v>
      </c>
      <c r="AA336" s="83" t="s">
        <v>53</v>
      </c>
      <c r="AB336" s="82">
        <v>1987.56</v>
      </c>
      <c r="AC336" s="82">
        <v>1656.3</v>
      </c>
      <c r="AD336" s="82">
        <v>331.26</v>
      </c>
      <c r="AE336" s="82"/>
      <c r="AF336" s="79"/>
      <c r="AG336" s="82"/>
      <c r="AH336" s="82">
        <v>1987.56</v>
      </c>
      <c r="AI336" s="79" t="s">
        <v>57</v>
      </c>
      <c r="AJ336" s="79"/>
      <c r="AL336" s="79"/>
    </row>
    <row r="337" spans="1:38" s="83" customFormat="1" x14ac:dyDescent="0.25">
      <c r="A337" s="81"/>
      <c r="C337" s="79" t="s">
        <v>211</v>
      </c>
      <c r="F337" s="79" t="s">
        <v>1463</v>
      </c>
      <c r="H337" s="79" t="s">
        <v>858</v>
      </c>
      <c r="I337" s="79" t="s">
        <v>1186</v>
      </c>
      <c r="J337" s="79"/>
      <c r="K337" s="79" t="s">
        <v>54</v>
      </c>
      <c r="L337" s="79" t="s">
        <v>1187</v>
      </c>
      <c r="M337" s="100">
        <v>42615</v>
      </c>
      <c r="N337" s="79" t="s">
        <v>47</v>
      </c>
      <c r="O337" s="79" t="s">
        <v>47</v>
      </c>
      <c r="P337" s="79" t="s">
        <v>48</v>
      </c>
      <c r="Q337" s="79" t="s">
        <v>209</v>
      </c>
      <c r="R337" s="79" t="s">
        <v>209</v>
      </c>
      <c r="S337" s="79" t="s">
        <v>50</v>
      </c>
      <c r="T337" s="79" t="s">
        <v>1188</v>
      </c>
      <c r="U337" s="79" t="s">
        <v>1189</v>
      </c>
      <c r="V337" s="79" t="s">
        <v>1190</v>
      </c>
      <c r="W337" s="81">
        <v>42669</v>
      </c>
      <c r="X337" s="82">
        <v>1656.3</v>
      </c>
      <c r="Y337" s="82">
        <v>1380.25</v>
      </c>
      <c r="Z337" s="82">
        <v>276.05</v>
      </c>
      <c r="AA337" s="83" t="s">
        <v>53</v>
      </c>
      <c r="AB337" s="82">
        <v>1656.3</v>
      </c>
      <c r="AC337" s="82">
        <v>1380.25</v>
      </c>
      <c r="AD337" s="82">
        <v>276.05</v>
      </c>
      <c r="AE337" s="82"/>
      <c r="AF337" s="84" t="s">
        <v>860</v>
      </c>
      <c r="AG337" s="82"/>
      <c r="AH337" s="82">
        <v>1656.3</v>
      </c>
      <c r="AI337" s="79" t="s">
        <v>57</v>
      </c>
      <c r="AJ337" s="79"/>
      <c r="AL337" s="79"/>
    </row>
    <row r="338" spans="1:38" s="83" customFormat="1" x14ac:dyDescent="0.25">
      <c r="A338" s="81"/>
      <c r="C338" s="79" t="s">
        <v>211</v>
      </c>
      <c r="D338" s="83" t="s">
        <v>714</v>
      </c>
      <c r="F338" s="79" t="s">
        <v>892</v>
      </c>
      <c r="H338" s="79" t="s">
        <v>858</v>
      </c>
      <c r="I338" s="80" t="s">
        <v>893</v>
      </c>
      <c r="J338" s="79"/>
      <c r="K338" s="79" t="s">
        <v>54</v>
      </c>
      <c r="L338" s="79" t="s">
        <v>894</v>
      </c>
      <c r="M338" s="100">
        <v>42387</v>
      </c>
      <c r="N338" s="79" t="s">
        <v>47</v>
      </c>
      <c r="O338" s="79"/>
      <c r="P338" s="79"/>
      <c r="Q338" s="79" t="s">
        <v>231</v>
      </c>
      <c r="R338" s="79"/>
      <c r="S338" s="79"/>
      <c r="T338" s="79" t="s">
        <v>293</v>
      </c>
      <c r="U338" s="79"/>
      <c r="V338" s="79"/>
      <c r="W338" s="81">
        <v>42390</v>
      </c>
      <c r="X338" s="82">
        <v>1477.8</v>
      </c>
      <c r="Y338" s="82">
        <v>1231.5</v>
      </c>
      <c r="Z338" s="82">
        <v>246.3</v>
      </c>
      <c r="AA338" s="83" t="s">
        <v>53</v>
      </c>
      <c r="AB338" s="82">
        <v>1800.04</v>
      </c>
      <c r="AC338" s="82">
        <v>1477.8</v>
      </c>
      <c r="AD338" s="82"/>
      <c r="AE338" s="82"/>
      <c r="AF338" s="84" t="s">
        <v>860</v>
      </c>
      <c r="AG338" s="82"/>
      <c r="AH338" s="82">
        <v>1477.8</v>
      </c>
      <c r="AI338" s="79" t="s">
        <v>57</v>
      </c>
      <c r="AJ338" s="79"/>
      <c r="AL338" s="79"/>
    </row>
    <row r="339" spans="1:38" s="83" customFormat="1" x14ac:dyDescent="0.25">
      <c r="A339" s="81"/>
      <c r="C339" s="79" t="s">
        <v>196</v>
      </c>
      <c r="D339" s="83" t="s">
        <v>895</v>
      </c>
      <c r="F339" s="86" t="s">
        <v>896</v>
      </c>
      <c r="G339" s="129"/>
      <c r="H339" s="79" t="s">
        <v>242</v>
      </c>
      <c r="I339" s="79" t="s">
        <v>897</v>
      </c>
      <c r="J339" s="79"/>
      <c r="K339" s="79" t="s">
        <v>54</v>
      </c>
      <c r="L339" s="79" t="s">
        <v>898</v>
      </c>
      <c r="M339" s="78">
        <v>42419</v>
      </c>
      <c r="N339" s="79" t="s">
        <v>47</v>
      </c>
      <c r="O339" s="79"/>
      <c r="P339" s="79"/>
      <c r="Q339" s="79" t="s">
        <v>192</v>
      </c>
      <c r="R339" s="79"/>
      <c r="S339" s="79"/>
      <c r="T339" s="79" t="s">
        <v>899</v>
      </c>
      <c r="U339" s="79" t="s">
        <v>222</v>
      </c>
      <c r="V339" s="79"/>
      <c r="W339" s="81">
        <v>42431</v>
      </c>
      <c r="X339" s="82">
        <v>1233</v>
      </c>
      <c r="Y339" s="82">
        <v>1027.5</v>
      </c>
      <c r="Z339" s="82">
        <v>205.5</v>
      </c>
      <c r="AA339" s="83" t="s">
        <v>53</v>
      </c>
      <c r="AB339" s="82">
        <f>AC339+AD339</f>
        <v>1233</v>
      </c>
      <c r="AC339" s="82">
        <v>1027.5</v>
      </c>
      <c r="AD339" s="82">
        <v>205.5</v>
      </c>
      <c r="AE339" s="82"/>
      <c r="AF339" s="84" t="s">
        <v>860</v>
      </c>
      <c r="AG339" s="82"/>
      <c r="AH339" s="82">
        <v>1233</v>
      </c>
      <c r="AI339" s="79" t="s">
        <v>57</v>
      </c>
      <c r="AJ339" s="79"/>
      <c r="AL339" s="79"/>
    </row>
    <row r="340" spans="1:38" s="83" customFormat="1" x14ac:dyDescent="0.25">
      <c r="A340" s="81"/>
      <c r="C340" s="79" t="s">
        <v>1098</v>
      </c>
      <c r="F340" s="79" t="s">
        <v>1436</v>
      </c>
      <c r="H340" s="79" t="s">
        <v>858</v>
      </c>
      <c r="I340" s="79" t="s">
        <v>1120</v>
      </c>
      <c r="J340" s="79"/>
      <c r="K340" s="79" t="s">
        <v>54</v>
      </c>
      <c r="L340" s="79" t="s">
        <v>1121</v>
      </c>
      <c r="M340" s="78">
        <v>42706</v>
      </c>
      <c r="N340" s="79" t="s">
        <v>47</v>
      </c>
      <c r="O340" s="79"/>
      <c r="P340" s="79"/>
      <c r="Q340" s="79" t="s">
        <v>201</v>
      </c>
      <c r="R340" s="79"/>
      <c r="S340" s="79"/>
      <c r="T340" s="79" t="s">
        <v>1122</v>
      </c>
      <c r="U340" s="79"/>
      <c r="V340" s="79"/>
      <c r="W340" s="81">
        <v>42740</v>
      </c>
      <c r="X340" s="82">
        <v>1457.4</v>
      </c>
      <c r="Y340" s="82">
        <v>1214.5</v>
      </c>
      <c r="Z340" s="82">
        <v>242.9</v>
      </c>
      <c r="AA340" s="82" t="s">
        <v>53</v>
      </c>
      <c r="AB340" s="82">
        <v>1457.4</v>
      </c>
      <c r="AC340" s="82">
        <v>1214.5</v>
      </c>
      <c r="AD340" s="82">
        <v>242.9</v>
      </c>
      <c r="AE340" s="82"/>
      <c r="AF340" s="109" t="s">
        <v>860</v>
      </c>
      <c r="AG340" s="82"/>
      <c r="AH340" s="82">
        <v>1457.4</v>
      </c>
      <c r="AI340" s="79" t="s">
        <v>57</v>
      </c>
      <c r="AJ340" s="79"/>
      <c r="AL340" s="79"/>
    </row>
    <row r="341" spans="1:38" s="83" customFormat="1" ht="36" x14ac:dyDescent="0.25">
      <c r="A341" s="87"/>
      <c r="B341" s="91"/>
      <c r="C341" s="88" t="s">
        <v>211</v>
      </c>
      <c r="D341" s="91"/>
      <c r="E341" s="91"/>
      <c r="F341" s="88" t="s">
        <v>1492</v>
      </c>
      <c r="G341" s="139"/>
      <c r="H341" s="88" t="s">
        <v>1275</v>
      </c>
      <c r="I341" s="88" t="s">
        <v>1276</v>
      </c>
      <c r="J341" s="88"/>
      <c r="K341" s="88" t="s">
        <v>46</v>
      </c>
      <c r="L341" s="88" t="s">
        <v>1277</v>
      </c>
      <c r="M341" s="95">
        <v>42671</v>
      </c>
      <c r="N341" s="88" t="s">
        <v>47</v>
      </c>
      <c r="O341" s="88" t="s">
        <v>47</v>
      </c>
      <c r="P341" s="88" t="s">
        <v>48</v>
      </c>
      <c r="Q341" s="88" t="s">
        <v>209</v>
      </c>
      <c r="R341" s="88" t="s">
        <v>209</v>
      </c>
      <c r="S341" s="88" t="s">
        <v>283</v>
      </c>
      <c r="T341" s="88" t="s">
        <v>1278</v>
      </c>
      <c r="U341" s="88" t="s">
        <v>1279</v>
      </c>
      <c r="V341" s="88" t="s">
        <v>1280</v>
      </c>
      <c r="W341" s="87">
        <v>42691</v>
      </c>
      <c r="X341" s="90">
        <v>3000</v>
      </c>
      <c r="Y341" s="90">
        <v>3000</v>
      </c>
      <c r="Z341" s="90">
        <v>0</v>
      </c>
      <c r="AA341" s="91" t="s">
        <v>142</v>
      </c>
      <c r="AB341" s="90">
        <v>2856.52</v>
      </c>
      <c r="AC341" s="90"/>
      <c r="AD341" s="90"/>
      <c r="AE341" s="90">
        <v>930.16</v>
      </c>
      <c r="AF341" s="88"/>
      <c r="AG341" s="90">
        <v>975.28</v>
      </c>
      <c r="AH341" s="90">
        <v>2925.86</v>
      </c>
      <c r="AI341" s="88" t="s">
        <v>57</v>
      </c>
      <c r="AJ341" s="79"/>
      <c r="AL341" s="79"/>
    </row>
    <row r="342" spans="1:38" s="83" customFormat="1" x14ac:dyDescent="0.25">
      <c r="A342" s="81"/>
      <c r="C342" s="79" t="s">
        <v>240</v>
      </c>
      <c r="F342" s="79" t="s">
        <v>902</v>
      </c>
      <c r="H342" s="79" t="s">
        <v>900</v>
      </c>
      <c r="I342" s="79" t="s">
        <v>901</v>
      </c>
      <c r="J342" s="79"/>
      <c r="K342" s="79" t="s">
        <v>54</v>
      </c>
      <c r="L342" s="79" t="s">
        <v>903</v>
      </c>
      <c r="M342" s="78">
        <v>42478</v>
      </c>
      <c r="N342" s="79" t="s">
        <v>47</v>
      </c>
      <c r="O342" s="79"/>
      <c r="P342" s="79"/>
      <c r="Q342" s="79" t="s">
        <v>192</v>
      </c>
      <c r="R342" s="79"/>
      <c r="S342" s="79"/>
      <c r="T342" s="79" t="s">
        <v>904</v>
      </c>
      <c r="U342" s="79"/>
      <c r="V342" s="79"/>
      <c r="W342" s="81">
        <v>42452</v>
      </c>
      <c r="X342" s="82">
        <v>2689</v>
      </c>
      <c r="Y342" s="82">
        <v>2689</v>
      </c>
      <c r="Z342" s="82">
        <v>0</v>
      </c>
      <c r="AA342" s="82" t="s">
        <v>142</v>
      </c>
      <c r="AB342" s="82">
        <f>AC342+AD342</f>
        <v>2304.85</v>
      </c>
      <c r="AC342" s="82">
        <v>1920.71</v>
      </c>
      <c r="AD342" s="82">
        <v>384.14</v>
      </c>
      <c r="AE342" s="82"/>
      <c r="AF342" s="79"/>
      <c r="AG342" s="82"/>
      <c r="AH342" s="82">
        <v>2304.85</v>
      </c>
      <c r="AI342" s="79" t="s">
        <v>57</v>
      </c>
      <c r="AJ342" s="79"/>
      <c r="AL342" s="79"/>
    </row>
    <row r="343" spans="1:38" s="83" customFormat="1" x14ac:dyDescent="0.25">
      <c r="A343" s="81"/>
      <c r="C343" s="79" t="s">
        <v>240</v>
      </c>
      <c r="F343" s="79" t="s">
        <v>905</v>
      </c>
      <c r="H343" s="79" t="s">
        <v>900</v>
      </c>
      <c r="I343" s="79" t="s">
        <v>901</v>
      </c>
      <c r="J343" s="79"/>
      <c r="K343" s="79" t="s">
        <v>54</v>
      </c>
      <c r="L343" s="79" t="s">
        <v>906</v>
      </c>
      <c r="M343" s="78">
        <v>42478</v>
      </c>
      <c r="N343" s="79" t="s">
        <v>47</v>
      </c>
      <c r="O343" s="79" t="s">
        <v>47</v>
      </c>
      <c r="P343" s="79"/>
      <c r="Q343" s="79" t="s">
        <v>192</v>
      </c>
      <c r="R343" s="79" t="s">
        <v>192</v>
      </c>
      <c r="S343" s="79"/>
      <c r="T343" s="79" t="s">
        <v>907</v>
      </c>
      <c r="U343" s="79" t="s">
        <v>475</v>
      </c>
      <c r="V343" s="79"/>
      <c r="W343" s="81">
        <v>42452</v>
      </c>
      <c r="X343" s="82">
        <v>2689</v>
      </c>
      <c r="Y343" s="82">
        <v>2689</v>
      </c>
      <c r="Z343" s="82">
        <v>0</v>
      </c>
      <c r="AA343" s="82" t="s">
        <v>142</v>
      </c>
      <c r="AB343" s="82">
        <f>AC343+AD343</f>
        <v>2304.86</v>
      </c>
      <c r="AC343" s="82">
        <v>1920.72</v>
      </c>
      <c r="AD343" s="82">
        <v>384.14</v>
      </c>
      <c r="AE343" s="82"/>
      <c r="AF343" s="79"/>
      <c r="AG343" s="82"/>
      <c r="AH343" s="82">
        <v>2304.85</v>
      </c>
      <c r="AI343" s="79" t="s">
        <v>57</v>
      </c>
      <c r="AJ343" s="79"/>
      <c r="AL343" s="79"/>
    </row>
    <row r="344" spans="1:38" s="83" customFormat="1" ht="36" x14ac:dyDescent="0.25">
      <c r="A344" s="81"/>
      <c r="C344" s="79" t="s">
        <v>240</v>
      </c>
      <c r="F344" s="79" t="s">
        <v>908</v>
      </c>
      <c r="H344" s="79" t="s">
        <v>900</v>
      </c>
      <c r="I344" s="79" t="s">
        <v>901</v>
      </c>
      <c r="J344" s="79"/>
      <c r="K344" s="79" t="s">
        <v>46</v>
      </c>
      <c r="L344" s="79" t="s">
        <v>909</v>
      </c>
      <c r="M344" s="78">
        <v>42587</v>
      </c>
      <c r="N344" s="79" t="s">
        <v>47</v>
      </c>
      <c r="O344" s="79" t="s">
        <v>47</v>
      </c>
      <c r="P344" s="79"/>
      <c r="Q344" s="79" t="s">
        <v>192</v>
      </c>
      <c r="R344" s="79" t="s">
        <v>192</v>
      </c>
      <c r="S344" s="79"/>
      <c r="T344" s="79" t="s">
        <v>910</v>
      </c>
      <c r="U344" s="79" t="s">
        <v>910</v>
      </c>
      <c r="V344" s="79"/>
      <c r="W344" s="81">
        <v>42576</v>
      </c>
      <c r="X344" s="82">
        <v>3226.8</v>
      </c>
      <c r="Y344" s="82">
        <v>2689</v>
      </c>
      <c r="Z344" s="82">
        <v>537.79999999999995</v>
      </c>
      <c r="AA344" s="82" t="s">
        <v>142</v>
      </c>
      <c r="AB344" s="82">
        <v>2415.63</v>
      </c>
      <c r="AC344" s="82">
        <v>2013.03</v>
      </c>
      <c r="AD344" s="82">
        <v>402.61</v>
      </c>
      <c r="AE344" s="82"/>
      <c r="AF344" s="79"/>
      <c r="AG344" s="82"/>
      <c r="AH344" s="82">
        <v>2415.63</v>
      </c>
      <c r="AI344" s="79" t="s">
        <v>57</v>
      </c>
      <c r="AJ344" s="79"/>
      <c r="AL344" s="79"/>
    </row>
    <row r="345" spans="1:38" s="83" customFormat="1" x14ac:dyDescent="0.25">
      <c r="A345" s="81"/>
      <c r="C345" s="79" t="s">
        <v>240</v>
      </c>
      <c r="F345" s="79" t="s">
        <v>911</v>
      </c>
      <c r="H345" s="79" t="s">
        <v>900</v>
      </c>
      <c r="I345" s="79" t="s">
        <v>901</v>
      </c>
      <c r="J345" s="79"/>
      <c r="K345" s="79" t="s">
        <v>54</v>
      </c>
      <c r="L345" s="79" t="s">
        <v>912</v>
      </c>
      <c r="M345" s="78">
        <v>42606</v>
      </c>
      <c r="N345" s="79" t="s">
        <v>47</v>
      </c>
      <c r="O345" s="79"/>
      <c r="P345" s="79"/>
      <c r="Q345" s="79" t="s">
        <v>192</v>
      </c>
      <c r="R345" s="79"/>
      <c r="S345" s="79"/>
      <c r="T345" s="79" t="s">
        <v>904</v>
      </c>
      <c r="U345" s="79"/>
      <c r="V345" s="79"/>
      <c r="W345" s="81">
        <v>42593</v>
      </c>
      <c r="X345" s="82">
        <v>2689</v>
      </c>
      <c r="Y345" s="82">
        <v>2689</v>
      </c>
      <c r="Z345" s="82">
        <v>0</v>
      </c>
      <c r="AA345" s="82" t="s">
        <v>142</v>
      </c>
      <c r="AB345" s="82">
        <f>AC345+AD345</f>
        <v>2415.63</v>
      </c>
      <c r="AC345" s="82">
        <v>2013.0250000000001</v>
      </c>
      <c r="AD345" s="82">
        <v>402.60500000000002</v>
      </c>
      <c r="AE345" s="82"/>
      <c r="AF345" s="79"/>
      <c r="AG345" s="82"/>
      <c r="AH345" s="82">
        <v>2415.63</v>
      </c>
      <c r="AI345" s="79" t="s">
        <v>57</v>
      </c>
      <c r="AJ345" s="79"/>
      <c r="AL345" s="79"/>
    </row>
    <row r="346" spans="1:38" s="83" customFormat="1" x14ac:dyDescent="0.25">
      <c r="A346" s="81"/>
      <c r="C346" s="79" t="s">
        <v>240</v>
      </c>
      <c r="F346" s="79" t="s">
        <v>1517</v>
      </c>
      <c r="H346" s="79" t="s">
        <v>900</v>
      </c>
      <c r="I346" s="79" t="s">
        <v>901</v>
      </c>
      <c r="J346" s="79"/>
      <c r="K346" s="79" t="s">
        <v>54</v>
      </c>
      <c r="L346" s="79" t="s">
        <v>1145</v>
      </c>
      <c r="M346" s="78">
        <v>42622</v>
      </c>
      <c r="N346" s="79" t="s">
        <v>47</v>
      </c>
      <c r="O346" s="79" t="s">
        <v>47</v>
      </c>
      <c r="P346" s="79"/>
      <c r="Q346" s="79" t="s">
        <v>192</v>
      </c>
      <c r="R346" s="79" t="s">
        <v>192</v>
      </c>
      <c r="S346" s="79"/>
      <c r="T346" s="79" t="s">
        <v>1146</v>
      </c>
      <c r="U346" s="79" t="s">
        <v>1146</v>
      </c>
      <c r="V346" s="79"/>
      <c r="W346" s="81">
        <v>42606</v>
      </c>
      <c r="X346" s="82">
        <v>2979</v>
      </c>
      <c r="Y346" s="82">
        <v>2979</v>
      </c>
      <c r="Z346" s="82">
        <v>0</v>
      </c>
      <c r="AA346" s="82" t="s">
        <v>142</v>
      </c>
      <c r="AB346" s="82">
        <v>2690.72</v>
      </c>
      <c r="AC346" s="82">
        <v>2242.27</v>
      </c>
      <c r="AD346" s="82">
        <v>448.45</v>
      </c>
      <c r="AE346" s="82"/>
      <c r="AF346" s="79"/>
      <c r="AG346" s="82"/>
      <c r="AH346" s="82">
        <v>2690.72</v>
      </c>
      <c r="AI346" s="79" t="s">
        <v>57</v>
      </c>
      <c r="AJ346" s="79"/>
      <c r="AL346" s="79"/>
    </row>
    <row r="347" spans="1:38" s="83" customFormat="1" x14ac:dyDescent="0.25">
      <c r="A347" s="81"/>
      <c r="C347" s="79" t="s">
        <v>240</v>
      </c>
      <c r="F347" s="79" t="s">
        <v>1519</v>
      </c>
      <c r="H347" s="79" t="s">
        <v>900</v>
      </c>
      <c r="I347" s="79" t="s">
        <v>901</v>
      </c>
      <c r="J347" s="79"/>
      <c r="K347" s="79" t="s">
        <v>46</v>
      </c>
      <c r="L347" s="79" t="s">
        <v>1198</v>
      </c>
      <c r="M347" s="100">
        <v>42636</v>
      </c>
      <c r="N347" s="79" t="s">
        <v>47</v>
      </c>
      <c r="O347" s="79"/>
      <c r="P347" s="79"/>
      <c r="Q347" s="79" t="s">
        <v>192</v>
      </c>
      <c r="R347" s="79"/>
      <c r="S347" s="79"/>
      <c r="T347" s="79" t="s">
        <v>1199</v>
      </c>
      <c r="U347" s="79"/>
      <c r="V347" s="79"/>
      <c r="W347" s="81">
        <v>42621</v>
      </c>
      <c r="X347" s="82">
        <v>2689</v>
      </c>
      <c r="Y347" s="82">
        <v>2689</v>
      </c>
      <c r="Z347" s="82">
        <v>0</v>
      </c>
      <c r="AA347" s="83" t="s">
        <v>142</v>
      </c>
      <c r="AB347" s="82">
        <v>2429.27</v>
      </c>
      <c r="AC347" s="82">
        <v>2024.39</v>
      </c>
      <c r="AD347" s="82">
        <v>404.88</v>
      </c>
      <c r="AE347" s="82"/>
      <c r="AF347" s="79"/>
      <c r="AG347" s="82"/>
      <c r="AH347" s="82">
        <v>2429.27</v>
      </c>
      <c r="AI347" s="79" t="s">
        <v>57</v>
      </c>
      <c r="AJ347" s="79"/>
      <c r="AL347" s="79"/>
    </row>
    <row r="348" spans="1:38" s="83" customFormat="1" x14ac:dyDescent="0.25">
      <c r="A348" s="81"/>
      <c r="C348" s="79" t="s">
        <v>153</v>
      </c>
      <c r="F348" s="79" t="s">
        <v>1518</v>
      </c>
      <c r="H348" s="79" t="s">
        <v>900</v>
      </c>
      <c r="I348" s="79" t="s">
        <v>901</v>
      </c>
      <c r="J348" s="79"/>
      <c r="K348" s="79" t="s">
        <v>54</v>
      </c>
      <c r="L348" s="79" t="s">
        <v>1147</v>
      </c>
      <c r="M348" s="78">
        <v>42690</v>
      </c>
      <c r="N348" s="79" t="s">
        <v>47</v>
      </c>
      <c r="O348" s="79"/>
      <c r="P348" s="79"/>
      <c r="Q348" s="79" t="s">
        <v>192</v>
      </c>
      <c r="R348" s="79"/>
      <c r="S348" s="79"/>
      <c r="T348" s="79" t="s">
        <v>1148</v>
      </c>
      <c r="U348" s="79"/>
      <c r="V348" s="79"/>
      <c r="W348" s="81">
        <v>42684</v>
      </c>
      <c r="X348" s="82">
        <v>2689</v>
      </c>
      <c r="Y348" s="82">
        <v>2689</v>
      </c>
      <c r="Z348" s="82">
        <v>0</v>
      </c>
      <c r="AA348" s="82" t="s">
        <v>142</v>
      </c>
      <c r="AB348" s="82">
        <v>2501.19</v>
      </c>
      <c r="AC348" s="82">
        <v>2084.33</v>
      </c>
      <c r="AD348" s="82">
        <v>416.86</v>
      </c>
      <c r="AE348" s="82"/>
      <c r="AF348" s="79"/>
      <c r="AG348" s="82"/>
      <c r="AH348" s="82">
        <v>2501.1999999999998</v>
      </c>
      <c r="AI348" s="79" t="s">
        <v>57</v>
      </c>
      <c r="AJ348" s="79"/>
      <c r="AL348" s="79"/>
    </row>
    <row r="349" spans="1:38" s="83" customFormat="1" x14ac:dyDescent="0.25">
      <c r="A349" s="81"/>
      <c r="C349" s="79" t="s">
        <v>240</v>
      </c>
      <c r="F349" s="79" t="s">
        <v>1516</v>
      </c>
      <c r="H349" s="79" t="s">
        <v>900</v>
      </c>
      <c r="I349" s="79" t="s">
        <v>901</v>
      </c>
      <c r="J349" s="79"/>
      <c r="K349" s="79" t="s">
        <v>46</v>
      </c>
      <c r="L349" s="79" t="s">
        <v>1399</v>
      </c>
      <c r="M349" s="78">
        <v>42740</v>
      </c>
      <c r="N349" s="79" t="s">
        <v>48</v>
      </c>
      <c r="O349" s="79"/>
      <c r="P349" s="79"/>
      <c r="Q349" s="79" t="s">
        <v>192</v>
      </c>
      <c r="R349" s="79"/>
      <c r="S349" s="79"/>
      <c r="T349" s="79" t="s">
        <v>1400</v>
      </c>
      <c r="U349" s="79"/>
      <c r="V349" s="79"/>
      <c r="W349" s="81">
        <v>42719</v>
      </c>
      <c r="X349" s="82">
        <v>2276.4</v>
      </c>
      <c r="Y349" s="82">
        <v>1897</v>
      </c>
      <c r="Z349" s="82">
        <v>379.4</v>
      </c>
      <c r="AA349" s="83" t="s">
        <v>142</v>
      </c>
      <c r="AB349" s="82">
        <v>1850.13</v>
      </c>
      <c r="AC349" s="82">
        <v>1506.63</v>
      </c>
      <c r="AD349" s="82">
        <v>379.4</v>
      </c>
      <c r="AE349" s="82"/>
      <c r="AF349" s="79"/>
      <c r="AG349" s="82">
        <v>1850.13</v>
      </c>
      <c r="AH349" s="112"/>
      <c r="AI349" s="79" t="s">
        <v>57</v>
      </c>
      <c r="AJ349" s="79"/>
      <c r="AL349" s="79"/>
    </row>
    <row r="350" spans="1:38" s="83" customFormat="1" x14ac:dyDescent="0.25">
      <c r="A350" s="81"/>
      <c r="C350" s="79" t="s">
        <v>240</v>
      </c>
      <c r="F350" s="79" t="s">
        <v>913</v>
      </c>
      <c r="H350" s="79" t="s">
        <v>900</v>
      </c>
      <c r="I350" s="79" t="s">
        <v>914</v>
      </c>
      <c r="J350" s="79"/>
      <c r="K350" s="79" t="s">
        <v>46</v>
      </c>
      <c r="L350" s="79" t="s">
        <v>915</v>
      </c>
      <c r="M350" s="78">
        <v>42445</v>
      </c>
      <c r="N350" s="79" t="s">
        <v>47</v>
      </c>
      <c r="O350" s="79" t="s">
        <v>47</v>
      </c>
      <c r="P350" s="79" t="s">
        <v>47</v>
      </c>
      <c r="Q350" s="79" t="s">
        <v>192</v>
      </c>
      <c r="R350" s="79" t="s">
        <v>192</v>
      </c>
      <c r="S350" s="79" t="s">
        <v>192</v>
      </c>
      <c r="T350" s="79" t="s">
        <v>475</v>
      </c>
      <c r="U350" s="79" t="s">
        <v>916</v>
      </c>
      <c r="V350" s="79" t="s">
        <v>378</v>
      </c>
      <c r="W350" s="81">
        <v>42523</v>
      </c>
      <c r="X350" s="82">
        <v>2689</v>
      </c>
      <c r="Y350" s="82">
        <v>2698</v>
      </c>
      <c r="Z350" s="82">
        <v>0</v>
      </c>
      <c r="AA350" s="82" t="s">
        <v>142</v>
      </c>
      <c r="AB350" s="82">
        <f>AC350+AD350</f>
        <v>2304.85</v>
      </c>
      <c r="AC350" s="82">
        <v>1920.71</v>
      </c>
      <c r="AD350" s="82">
        <v>384.14</v>
      </c>
      <c r="AE350" s="82"/>
      <c r="AF350" s="79"/>
      <c r="AG350" s="82"/>
      <c r="AH350" s="82">
        <v>2304.85</v>
      </c>
      <c r="AI350" s="79" t="s">
        <v>57</v>
      </c>
      <c r="AJ350" s="79"/>
      <c r="AL350" s="79"/>
    </row>
    <row r="351" spans="1:38" s="83" customFormat="1" x14ac:dyDescent="0.25">
      <c r="A351" s="81"/>
      <c r="C351" s="79" t="s">
        <v>240</v>
      </c>
      <c r="F351" s="79" t="s">
        <v>1522</v>
      </c>
      <c r="H351" s="79" t="s">
        <v>900</v>
      </c>
      <c r="I351" s="79" t="s">
        <v>914</v>
      </c>
      <c r="J351" s="79"/>
      <c r="K351" s="79" t="s">
        <v>46</v>
      </c>
      <c r="L351" s="98" t="s">
        <v>1361</v>
      </c>
      <c r="M351" s="78">
        <v>42725</v>
      </c>
      <c r="N351" s="79" t="s">
        <v>47</v>
      </c>
      <c r="O351" s="79"/>
      <c r="P351" s="79"/>
      <c r="Q351" s="79" t="s">
        <v>192</v>
      </c>
      <c r="R351" s="79"/>
      <c r="S351" s="79"/>
      <c r="T351" s="79" t="s">
        <v>621</v>
      </c>
      <c r="U351" s="79"/>
      <c r="V351" s="79"/>
      <c r="W351" s="81">
        <v>42705</v>
      </c>
      <c r="X351" s="82">
        <v>2689</v>
      </c>
      <c r="Y351" s="82">
        <v>2689</v>
      </c>
      <c r="Z351" s="82">
        <v>0</v>
      </c>
      <c r="AA351" s="83" t="s">
        <v>142</v>
      </c>
      <c r="AB351" s="82">
        <v>2622.56</v>
      </c>
      <c r="AC351" s="82"/>
      <c r="AD351" s="82"/>
      <c r="AE351" s="82"/>
      <c r="AF351" s="79"/>
      <c r="AG351" s="82"/>
      <c r="AH351" s="82">
        <v>2622.56</v>
      </c>
      <c r="AI351" s="79" t="s">
        <v>57</v>
      </c>
      <c r="AJ351" s="79"/>
      <c r="AL351" s="79"/>
    </row>
    <row r="352" spans="1:38" s="83" customFormat="1" x14ac:dyDescent="0.25">
      <c r="A352" s="81"/>
      <c r="C352" s="79" t="s">
        <v>240</v>
      </c>
      <c r="F352" s="88" t="s">
        <v>1521</v>
      </c>
      <c r="H352" s="79" t="s">
        <v>900</v>
      </c>
      <c r="I352" s="79" t="s">
        <v>914</v>
      </c>
      <c r="J352" s="79"/>
      <c r="K352" s="79" t="s">
        <v>46</v>
      </c>
      <c r="L352" s="79" t="s">
        <v>1310</v>
      </c>
      <c r="M352" s="78">
        <v>42746</v>
      </c>
      <c r="N352" s="79" t="s">
        <v>47</v>
      </c>
      <c r="O352" s="79"/>
      <c r="P352" s="79"/>
      <c r="Q352" s="79" t="s">
        <v>192</v>
      </c>
      <c r="R352" s="79"/>
      <c r="S352" s="79"/>
      <c r="T352" s="79" t="s">
        <v>1311</v>
      </c>
      <c r="U352" s="79"/>
      <c r="V352" s="79"/>
      <c r="W352" s="81">
        <v>42719</v>
      </c>
      <c r="X352" s="82">
        <v>3226.8</v>
      </c>
      <c r="Y352" s="82">
        <v>2689</v>
      </c>
      <c r="Z352" s="82">
        <v>537.79999999999995</v>
      </c>
      <c r="AA352" s="83" t="s">
        <v>142</v>
      </c>
      <c r="AB352" s="82">
        <v>2562.7800000000002</v>
      </c>
      <c r="AC352" s="82"/>
      <c r="AD352" s="82"/>
      <c r="AE352" s="82"/>
      <c r="AF352" s="79"/>
      <c r="AG352" s="82"/>
      <c r="AH352" s="82">
        <v>3226.8</v>
      </c>
      <c r="AI352" s="79" t="s">
        <v>57</v>
      </c>
      <c r="AJ352" s="79"/>
      <c r="AL352" s="79"/>
    </row>
    <row r="353" spans="1:38" s="83" customFormat="1" x14ac:dyDescent="0.25">
      <c r="A353" s="81"/>
      <c r="C353" s="79" t="s">
        <v>240</v>
      </c>
      <c r="F353" s="79" t="s">
        <v>1520</v>
      </c>
      <c r="H353" s="79" t="s">
        <v>900</v>
      </c>
      <c r="I353" s="79" t="s">
        <v>1268</v>
      </c>
      <c r="J353" s="79"/>
      <c r="K353" s="79" t="s">
        <v>54</v>
      </c>
      <c r="L353" s="79" t="s">
        <v>1269</v>
      </c>
      <c r="M353" s="78">
        <v>42685</v>
      </c>
      <c r="N353" s="79" t="s">
        <v>47</v>
      </c>
      <c r="O353" s="79"/>
      <c r="P353" s="79"/>
      <c r="Q353" s="79" t="s">
        <v>192</v>
      </c>
      <c r="R353" s="79"/>
      <c r="S353" s="79"/>
      <c r="T353" s="79" t="s">
        <v>1270</v>
      </c>
      <c r="U353" s="79"/>
      <c r="V353" s="79"/>
      <c r="W353" s="81">
        <v>42662</v>
      </c>
      <c r="X353" s="82">
        <v>2245</v>
      </c>
      <c r="Y353" s="82">
        <v>2245</v>
      </c>
      <c r="Z353" s="82">
        <v>0</v>
      </c>
      <c r="AA353" s="83" t="s">
        <v>142</v>
      </c>
      <c r="AB353" s="82">
        <v>2088.21</v>
      </c>
      <c r="AC353" s="82">
        <v>1740.18</v>
      </c>
      <c r="AD353" s="82">
        <v>348.03</v>
      </c>
      <c r="AE353" s="82"/>
      <c r="AF353" s="79"/>
      <c r="AG353" s="82"/>
      <c r="AH353" s="82">
        <v>2088.21</v>
      </c>
      <c r="AI353" s="79" t="s">
        <v>57</v>
      </c>
      <c r="AJ353" s="79"/>
      <c r="AL353" s="79"/>
    </row>
    <row r="354" spans="1:38" s="83" customFormat="1" x14ac:dyDescent="0.25">
      <c r="A354" s="81"/>
      <c r="C354" s="79" t="s">
        <v>153</v>
      </c>
      <c r="F354" s="79" t="s">
        <v>917</v>
      </c>
      <c r="H354" s="79" t="s">
        <v>900</v>
      </c>
      <c r="I354" s="79" t="s">
        <v>918</v>
      </c>
      <c r="J354" s="79"/>
      <c r="K354" s="79" t="s">
        <v>46</v>
      </c>
      <c r="L354" s="79" t="s">
        <v>919</v>
      </c>
      <c r="M354" s="78">
        <v>42500</v>
      </c>
      <c r="N354" s="79" t="s">
        <v>47</v>
      </c>
      <c r="O354" s="79" t="s">
        <v>47</v>
      </c>
      <c r="P354" s="79"/>
      <c r="Q354" s="79" t="s">
        <v>192</v>
      </c>
      <c r="R354" s="79" t="s">
        <v>192</v>
      </c>
      <c r="S354" s="79"/>
      <c r="T354" s="79" t="s">
        <v>491</v>
      </c>
      <c r="U354" s="79" t="s">
        <v>920</v>
      </c>
      <c r="V354" s="79"/>
      <c r="W354" s="81">
        <v>42481</v>
      </c>
      <c r="X354" s="82">
        <v>21350</v>
      </c>
      <c r="Y354" s="82">
        <v>2135</v>
      </c>
      <c r="Z354" s="82">
        <v>0</v>
      </c>
      <c r="AA354" s="82" t="s">
        <v>142</v>
      </c>
      <c r="AB354" s="82">
        <f>AC354+AD354</f>
        <v>1781.02</v>
      </c>
      <c r="AC354" s="82">
        <v>1484.18</v>
      </c>
      <c r="AD354" s="82">
        <v>296.83999999999997</v>
      </c>
      <c r="AE354" s="82"/>
      <c r="AF354" s="79"/>
      <c r="AG354" s="82"/>
      <c r="AH354" s="82">
        <v>1781.02</v>
      </c>
      <c r="AI354" s="79" t="s">
        <v>57</v>
      </c>
      <c r="AJ354" s="79"/>
      <c r="AL354" s="79"/>
    </row>
    <row r="355" spans="1:38" s="83" customFormat="1" x14ac:dyDescent="0.25">
      <c r="A355" s="81"/>
      <c r="C355" s="79" t="s">
        <v>156</v>
      </c>
      <c r="D355" s="83" t="s">
        <v>1055</v>
      </c>
      <c r="E355" s="83">
        <v>27043913</v>
      </c>
      <c r="F355" s="79" t="s">
        <v>1056</v>
      </c>
      <c r="H355" s="79" t="s">
        <v>921</v>
      </c>
      <c r="I355" s="79" t="s">
        <v>1057</v>
      </c>
      <c r="J355" s="79"/>
      <c r="K355" s="79" t="s">
        <v>54</v>
      </c>
      <c r="L355" s="79" t="s">
        <v>1058</v>
      </c>
      <c r="M355" s="78">
        <v>42464</v>
      </c>
      <c r="N355" s="79" t="s">
        <v>48</v>
      </c>
      <c r="O355" s="79"/>
      <c r="P355" s="79"/>
      <c r="Q355" s="79" t="s">
        <v>55</v>
      </c>
      <c r="R355" s="79"/>
      <c r="S355" s="79"/>
      <c r="T355" s="79" t="s">
        <v>1031</v>
      </c>
      <c r="U355" s="79"/>
      <c r="V355" s="79"/>
      <c r="W355" s="81">
        <v>42495</v>
      </c>
      <c r="X355" s="82">
        <v>2250</v>
      </c>
      <c r="Y355" s="82">
        <v>2250</v>
      </c>
      <c r="Z355" s="82">
        <v>0</v>
      </c>
      <c r="AA355" s="82" t="s">
        <v>142</v>
      </c>
      <c r="AB355" s="82">
        <v>1928.57</v>
      </c>
      <c r="AC355" s="82">
        <v>1607.14</v>
      </c>
      <c r="AD355" s="82">
        <v>321.43</v>
      </c>
      <c r="AE355" s="82"/>
      <c r="AF355" s="79"/>
      <c r="AG355" s="82">
        <v>1928.57</v>
      </c>
      <c r="AH355" s="82"/>
      <c r="AI355" s="79" t="s">
        <v>57</v>
      </c>
      <c r="AJ355" s="79"/>
      <c r="AL355" s="79"/>
    </row>
    <row r="356" spans="1:38" s="83" customFormat="1" x14ac:dyDescent="0.25">
      <c r="A356" s="81"/>
      <c r="C356" s="79" t="s">
        <v>156</v>
      </c>
      <c r="F356" s="79" t="s">
        <v>1523</v>
      </c>
      <c r="H356" s="79" t="s">
        <v>921</v>
      </c>
      <c r="I356" s="79" t="s">
        <v>1224</v>
      </c>
      <c r="J356" s="79"/>
      <c r="K356" s="79" t="s">
        <v>54</v>
      </c>
      <c r="L356" s="79" t="s">
        <v>1455</v>
      </c>
      <c r="M356" s="78">
        <v>42650</v>
      </c>
      <c r="N356" s="79" t="s">
        <v>47</v>
      </c>
      <c r="O356" s="79"/>
      <c r="P356" s="79"/>
      <c r="Q356" s="79" t="s">
        <v>209</v>
      </c>
      <c r="R356" s="79"/>
      <c r="S356" s="79"/>
      <c r="T356" s="79" t="s">
        <v>346</v>
      </c>
      <c r="U356" s="79"/>
      <c r="V356" s="79"/>
      <c r="W356" s="81">
        <v>42662</v>
      </c>
      <c r="X356" s="82">
        <v>2250</v>
      </c>
      <c r="Y356" s="82">
        <v>2250</v>
      </c>
      <c r="Z356" s="82">
        <v>0</v>
      </c>
      <c r="AA356" s="83" t="s">
        <v>51</v>
      </c>
      <c r="AB356" s="82">
        <v>2046.38</v>
      </c>
      <c r="AC356" s="82">
        <v>1705.42</v>
      </c>
      <c r="AD356" s="82">
        <v>341.06</v>
      </c>
      <c r="AE356" s="82"/>
      <c r="AF356" s="79"/>
      <c r="AG356" s="82"/>
      <c r="AH356" s="82">
        <v>2046.38</v>
      </c>
      <c r="AI356" s="79" t="s">
        <v>57</v>
      </c>
      <c r="AJ356" s="79"/>
      <c r="AL356" s="79"/>
    </row>
    <row r="357" spans="1:38" s="83" customFormat="1" ht="24" x14ac:dyDescent="0.25">
      <c r="A357" s="81"/>
      <c r="C357" s="79" t="s">
        <v>248</v>
      </c>
      <c r="D357" s="83" t="s">
        <v>926</v>
      </c>
      <c r="F357" s="79" t="s">
        <v>927</v>
      </c>
      <c r="H357" s="79" t="s">
        <v>921</v>
      </c>
      <c r="I357" s="79" t="s">
        <v>928</v>
      </c>
      <c r="J357" s="79"/>
      <c r="K357" s="79" t="s">
        <v>54</v>
      </c>
      <c r="L357" s="79" t="s">
        <v>929</v>
      </c>
      <c r="M357" s="78">
        <v>42321</v>
      </c>
      <c r="N357" s="79" t="s">
        <v>47</v>
      </c>
      <c r="O357" s="79"/>
      <c r="P357" s="79"/>
      <c r="Q357" s="79" t="s">
        <v>209</v>
      </c>
      <c r="R357" s="79"/>
      <c r="S357" s="79"/>
      <c r="T357" s="79" t="s">
        <v>930</v>
      </c>
      <c r="U357" s="79"/>
      <c r="V357" s="79"/>
      <c r="W357" s="81">
        <v>42593</v>
      </c>
      <c r="X357" s="82">
        <v>1495</v>
      </c>
      <c r="Y357" s="82">
        <v>1495</v>
      </c>
      <c r="Z357" s="82">
        <v>0</v>
      </c>
      <c r="AA357" s="82" t="s">
        <v>142</v>
      </c>
      <c r="AB357" s="82">
        <f>AC357+AD357</f>
        <v>1343.02</v>
      </c>
      <c r="AC357" s="82">
        <v>1119.18</v>
      </c>
      <c r="AD357" s="82">
        <v>223.84</v>
      </c>
      <c r="AE357" s="82"/>
      <c r="AF357" s="79"/>
      <c r="AG357" s="82"/>
      <c r="AH357" s="82">
        <v>1343.02</v>
      </c>
      <c r="AI357" s="79" t="s">
        <v>57</v>
      </c>
      <c r="AJ357" s="79"/>
      <c r="AL357" s="79"/>
    </row>
    <row r="358" spans="1:38" s="83" customFormat="1" x14ac:dyDescent="0.25">
      <c r="A358" s="87"/>
      <c r="B358" s="91"/>
      <c r="C358" s="88" t="s">
        <v>211</v>
      </c>
      <c r="D358" s="91" t="s">
        <v>931</v>
      </c>
      <c r="E358" s="91">
        <v>26657885</v>
      </c>
      <c r="F358" s="88" t="s">
        <v>932</v>
      </c>
      <c r="G358" s="91"/>
      <c r="H358" s="88" t="s">
        <v>921</v>
      </c>
      <c r="I358" s="88" t="s">
        <v>922</v>
      </c>
      <c r="J358" s="88"/>
      <c r="K358" s="88" t="s">
        <v>54</v>
      </c>
      <c r="L358" s="88" t="s">
        <v>933</v>
      </c>
      <c r="M358" s="95">
        <v>42352</v>
      </c>
      <c r="N358" s="88" t="s">
        <v>47</v>
      </c>
      <c r="O358" s="88"/>
      <c r="P358" s="88"/>
      <c r="Q358" s="88" t="s">
        <v>209</v>
      </c>
      <c r="R358" s="88"/>
      <c r="S358" s="88"/>
      <c r="T358" s="88" t="s">
        <v>934</v>
      </c>
      <c r="U358" s="88"/>
      <c r="V358" s="88"/>
      <c r="W358" s="87">
        <v>42404</v>
      </c>
      <c r="X358" s="90">
        <v>1350</v>
      </c>
      <c r="Y358" s="90">
        <v>1350</v>
      </c>
      <c r="Z358" s="90">
        <v>0</v>
      </c>
      <c r="AA358" s="90" t="s">
        <v>142</v>
      </c>
      <c r="AB358" s="90">
        <f>AC358+AD358</f>
        <v>1069.24</v>
      </c>
      <c r="AC358" s="90">
        <v>891.03</v>
      </c>
      <c r="AD358" s="90">
        <v>178.21</v>
      </c>
      <c r="AE358" s="90"/>
      <c r="AF358" s="88"/>
      <c r="AG358" s="90"/>
      <c r="AH358" s="90">
        <v>1069.24</v>
      </c>
      <c r="AI358" s="88" t="s">
        <v>57</v>
      </c>
      <c r="AJ358" s="79"/>
      <c r="AL358" s="79"/>
    </row>
    <row r="359" spans="1:38" s="83" customFormat="1" x14ac:dyDescent="0.25">
      <c r="A359" s="87"/>
      <c r="B359" s="91"/>
      <c r="C359" s="88" t="s">
        <v>252</v>
      </c>
      <c r="D359" s="91" t="s">
        <v>935</v>
      </c>
      <c r="E359" s="91"/>
      <c r="F359" s="88" t="s">
        <v>936</v>
      </c>
      <c r="G359" s="91"/>
      <c r="H359" s="88" t="s">
        <v>921</v>
      </c>
      <c r="I359" s="88" t="s">
        <v>922</v>
      </c>
      <c r="J359" s="88"/>
      <c r="K359" s="88" t="s">
        <v>54</v>
      </c>
      <c r="L359" s="88" t="s">
        <v>937</v>
      </c>
      <c r="M359" s="95">
        <v>42418</v>
      </c>
      <c r="N359" s="88" t="s">
        <v>47</v>
      </c>
      <c r="O359" s="88"/>
      <c r="P359" s="88"/>
      <c r="Q359" s="88" t="s">
        <v>231</v>
      </c>
      <c r="R359" s="88"/>
      <c r="S359" s="88"/>
      <c r="T359" s="88" t="s">
        <v>938</v>
      </c>
      <c r="U359" s="88"/>
      <c r="V359" s="88"/>
      <c r="W359" s="87">
        <v>42426</v>
      </c>
      <c r="X359" s="90">
        <v>1495</v>
      </c>
      <c r="Y359" s="90">
        <v>1495</v>
      </c>
      <c r="Z359" s="90">
        <v>0</v>
      </c>
      <c r="AA359" s="90" t="s">
        <v>142</v>
      </c>
      <c r="AB359" s="90">
        <f>AC359+AD359</f>
        <v>1251.6599999999999</v>
      </c>
      <c r="AC359" s="90">
        <v>1043.05</v>
      </c>
      <c r="AD359" s="90">
        <v>208.61</v>
      </c>
      <c r="AE359" s="90"/>
      <c r="AF359" s="88"/>
      <c r="AG359" s="90"/>
      <c r="AH359" s="90">
        <v>1251.6600000000001</v>
      </c>
      <c r="AI359" s="88" t="s">
        <v>57</v>
      </c>
      <c r="AJ359" s="79"/>
      <c r="AL359" s="79"/>
    </row>
    <row r="360" spans="1:38" s="83" customFormat="1" x14ac:dyDescent="0.25">
      <c r="A360" s="87"/>
      <c r="B360" s="91"/>
      <c r="C360" s="88" t="s">
        <v>248</v>
      </c>
      <c r="D360" s="91" t="s">
        <v>1016</v>
      </c>
      <c r="E360" s="91">
        <v>26871455</v>
      </c>
      <c r="F360" s="88" t="s">
        <v>1017</v>
      </c>
      <c r="G360" s="91"/>
      <c r="H360" s="88" t="s">
        <v>921</v>
      </c>
      <c r="I360" s="88" t="s">
        <v>922</v>
      </c>
      <c r="J360" s="88"/>
      <c r="K360" s="88" t="s">
        <v>54</v>
      </c>
      <c r="L360" s="88" t="s">
        <v>1018</v>
      </c>
      <c r="M360" s="95">
        <v>42412</v>
      </c>
      <c r="N360" s="88" t="s">
        <v>48</v>
      </c>
      <c r="O360" s="88"/>
      <c r="P360" s="88"/>
      <c r="Q360" s="88" t="s">
        <v>55</v>
      </c>
      <c r="R360" s="88"/>
      <c r="S360" s="88"/>
      <c r="T360" s="88">
        <v>57347</v>
      </c>
      <c r="U360" s="88"/>
      <c r="V360" s="88"/>
      <c r="W360" s="87">
        <v>42418</v>
      </c>
      <c r="X360" s="90">
        <v>1350</v>
      </c>
      <c r="Y360" s="90">
        <v>1350</v>
      </c>
      <c r="Z360" s="90">
        <v>0</v>
      </c>
      <c r="AA360" s="91" t="s">
        <v>142</v>
      </c>
      <c r="AB360" s="90">
        <v>1092.9000000000001</v>
      </c>
      <c r="AC360" s="90">
        <v>910.45</v>
      </c>
      <c r="AD360" s="90">
        <v>182.15</v>
      </c>
      <c r="AE360" s="90"/>
      <c r="AF360" s="88"/>
      <c r="AG360" s="90">
        <v>1092.9000000000001</v>
      </c>
      <c r="AH360" s="90"/>
      <c r="AI360" s="88" t="s">
        <v>57</v>
      </c>
      <c r="AJ360" s="79"/>
      <c r="AL360" s="79"/>
    </row>
    <row r="361" spans="1:38" s="83" customFormat="1" x14ac:dyDescent="0.25">
      <c r="A361" s="87"/>
      <c r="B361" s="91"/>
      <c r="C361" s="88" t="s">
        <v>923</v>
      </c>
      <c r="D361" s="91" t="s">
        <v>1019</v>
      </c>
      <c r="E361" s="91">
        <v>26871591</v>
      </c>
      <c r="F361" s="144" t="s">
        <v>1020</v>
      </c>
      <c r="G361" s="91"/>
      <c r="H361" s="88" t="s">
        <v>921</v>
      </c>
      <c r="I361" s="88" t="s">
        <v>922</v>
      </c>
      <c r="J361" s="88"/>
      <c r="K361" s="88" t="s">
        <v>54</v>
      </c>
      <c r="L361" s="88" t="s">
        <v>1449</v>
      </c>
      <c r="M361" s="95">
        <v>42412</v>
      </c>
      <c r="N361" s="88" t="s">
        <v>48</v>
      </c>
      <c r="O361" s="88" t="s">
        <v>48</v>
      </c>
      <c r="P361" s="88" t="s">
        <v>48</v>
      </c>
      <c r="Q361" s="154" t="s">
        <v>1021</v>
      </c>
      <c r="R361" s="88" t="s">
        <v>1021</v>
      </c>
      <c r="S361" s="88" t="s">
        <v>1021</v>
      </c>
      <c r="T361" s="88">
        <v>12016</v>
      </c>
      <c r="U361" s="88">
        <v>13056</v>
      </c>
      <c r="V361" s="88">
        <v>15039</v>
      </c>
      <c r="W361" s="87">
        <v>42432</v>
      </c>
      <c r="X361" s="90">
        <v>1350</v>
      </c>
      <c r="Y361" s="90">
        <v>1350</v>
      </c>
      <c r="Z361" s="90">
        <v>0</v>
      </c>
      <c r="AA361" s="90" t="s">
        <v>142</v>
      </c>
      <c r="AB361" s="90">
        <v>1130.26</v>
      </c>
      <c r="AC361" s="90">
        <v>941.89</v>
      </c>
      <c r="AD361" s="90">
        <v>188.37</v>
      </c>
      <c r="AE361" s="90"/>
      <c r="AF361" s="88"/>
      <c r="AG361" s="90">
        <v>1130.26</v>
      </c>
      <c r="AH361" s="90"/>
      <c r="AI361" s="88" t="s">
        <v>57</v>
      </c>
      <c r="AJ361" s="79"/>
      <c r="AL361" s="79"/>
    </row>
    <row r="362" spans="1:38" s="83" customFormat="1" x14ac:dyDescent="0.25">
      <c r="A362" s="155"/>
      <c r="B362" s="156"/>
      <c r="C362" s="154" t="s">
        <v>156</v>
      </c>
      <c r="D362" s="156" t="s">
        <v>939</v>
      </c>
      <c r="E362" s="156"/>
      <c r="F362" s="154" t="s">
        <v>940</v>
      </c>
      <c r="G362" s="156"/>
      <c r="H362" s="154" t="s">
        <v>921</v>
      </c>
      <c r="I362" s="154" t="s">
        <v>922</v>
      </c>
      <c r="J362" s="154"/>
      <c r="K362" s="154" t="s">
        <v>54</v>
      </c>
      <c r="L362" s="154" t="s">
        <v>941</v>
      </c>
      <c r="M362" s="162">
        <v>42446</v>
      </c>
      <c r="N362" s="154" t="s">
        <v>47</v>
      </c>
      <c r="O362" s="154"/>
      <c r="P362" s="154"/>
      <c r="Q362" s="154" t="s">
        <v>209</v>
      </c>
      <c r="R362" s="154"/>
      <c r="S362" s="154"/>
      <c r="T362" s="164" t="s">
        <v>346</v>
      </c>
      <c r="U362" s="154"/>
      <c r="V362" s="154"/>
      <c r="W362" s="155">
        <v>42452</v>
      </c>
      <c r="X362" s="166">
        <v>1350</v>
      </c>
      <c r="Y362" s="166">
        <v>1350</v>
      </c>
      <c r="Z362" s="166">
        <v>0</v>
      </c>
      <c r="AA362" s="166" t="s">
        <v>142</v>
      </c>
      <c r="AB362" s="90">
        <f>AC362+AD362</f>
        <v>1157.1399999999999</v>
      </c>
      <c r="AC362" s="166">
        <v>964.28</v>
      </c>
      <c r="AD362" s="166">
        <v>192.86</v>
      </c>
      <c r="AE362" s="166"/>
      <c r="AF362" s="154"/>
      <c r="AG362" s="166"/>
      <c r="AH362" s="166">
        <v>1157.1400000000001</v>
      </c>
      <c r="AI362" s="154" t="s">
        <v>57</v>
      </c>
      <c r="AJ362" s="79"/>
      <c r="AL362" s="79"/>
    </row>
    <row r="363" spans="1:38" s="83" customFormat="1" x14ac:dyDescent="0.25">
      <c r="A363" s="155"/>
      <c r="B363" s="156"/>
      <c r="C363" s="154" t="s">
        <v>211</v>
      </c>
      <c r="D363" s="156" t="s">
        <v>942</v>
      </c>
      <c r="E363" s="156">
        <v>27128094</v>
      </c>
      <c r="F363" s="154" t="s">
        <v>1062</v>
      </c>
      <c r="G363" s="156"/>
      <c r="H363" s="154" t="s">
        <v>921</v>
      </c>
      <c r="I363" s="154" t="s">
        <v>922</v>
      </c>
      <c r="J363" s="154"/>
      <c r="K363" s="154" t="s">
        <v>54</v>
      </c>
      <c r="L363" s="154" t="s">
        <v>943</v>
      </c>
      <c r="M363" s="162">
        <v>42489</v>
      </c>
      <c r="N363" s="154" t="s">
        <v>47</v>
      </c>
      <c r="O363" s="154" t="s">
        <v>48</v>
      </c>
      <c r="P363" s="154"/>
      <c r="Q363" s="154" t="s">
        <v>209</v>
      </c>
      <c r="R363" s="154" t="s">
        <v>283</v>
      </c>
      <c r="S363" s="154"/>
      <c r="T363" s="154" t="s">
        <v>944</v>
      </c>
      <c r="U363" s="154">
        <v>20665</v>
      </c>
      <c r="V363" s="154"/>
      <c r="W363" s="155">
        <v>42510</v>
      </c>
      <c r="X363" s="166">
        <v>1495</v>
      </c>
      <c r="Y363" s="166">
        <v>1495</v>
      </c>
      <c r="Z363" s="166">
        <v>0</v>
      </c>
      <c r="AA363" s="166" t="s">
        <v>142</v>
      </c>
      <c r="AB363" s="90">
        <v>1247.1400000000001</v>
      </c>
      <c r="AC363" s="166">
        <v>1143.21</v>
      </c>
      <c r="AD363" s="166">
        <v>103.93</v>
      </c>
      <c r="AE363" s="166"/>
      <c r="AF363" s="154"/>
      <c r="AG363" s="166">
        <v>623.57000000000005</v>
      </c>
      <c r="AH363" s="166">
        <v>623.57000000000005</v>
      </c>
      <c r="AI363" s="154" t="s">
        <v>945</v>
      </c>
      <c r="AJ363" s="79"/>
      <c r="AL363" s="79"/>
    </row>
    <row r="364" spans="1:38" s="83" customFormat="1" x14ac:dyDescent="0.25">
      <c r="A364" s="155"/>
      <c r="B364" s="156"/>
      <c r="C364" s="154" t="s">
        <v>248</v>
      </c>
      <c r="D364" s="156" t="s">
        <v>946</v>
      </c>
      <c r="E364" s="156"/>
      <c r="F364" s="154" t="s">
        <v>947</v>
      </c>
      <c r="G364" s="156"/>
      <c r="H364" s="154" t="s">
        <v>921</v>
      </c>
      <c r="I364" s="154" t="s">
        <v>922</v>
      </c>
      <c r="J364" s="154"/>
      <c r="K364" s="154" t="s">
        <v>54</v>
      </c>
      <c r="L364" s="154" t="s">
        <v>948</v>
      </c>
      <c r="M364" s="162">
        <v>42481</v>
      </c>
      <c r="N364" s="154" t="s">
        <v>47</v>
      </c>
      <c r="O364" s="154"/>
      <c r="P364" s="154"/>
      <c r="Q364" s="154" t="s">
        <v>209</v>
      </c>
      <c r="R364" s="154"/>
      <c r="S364" s="154"/>
      <c r="T364" s="154" t="s">
        <v>616</v>
      </c>
      <c r="U364" s="154"/>
      <c r="V364" s="154"/>
      <c r="W364" s="155">
        <v>42495</v>
      </c>
      <c r="X364" s="166">
        <v>1495</v>
      </c>
      <c r="Y364" s="166">
        <v>1495</v>
      </c>
      <c r="Z364" s="166">
        <v>0</v>
      </c>
      <c r="AA364" s="166" t="s">
        <v>142</v>
      </c>
      <c r="AB364" s="90">
        <v>1247.1300000000001</v>
      </c>
      <c r="AC364" s="166">
        <v>1039.28</v>
      </c>
      <c r="AD364" s="166">
        <v>207.86</v>
      </c>
      <c r="AE364" s="166"/>
      <c r="AF364" s="154"/>
      <c r="AG364" s="166"/>
      <c r="AH364" s="166">
        <v>1247.1300000000001</v>
      </c>
      <c r="AI364" s="154" t="s">
        <v>57</v>
      </c>
      <c r="AJ364" s="79"/>
      <c r="AL364" s="79"/>
    </row>
    <row r="365" spans="1:38" s="83" customFormat="1" x14ac:dyDescent="0.25">
      <c r="A365" s="155"/>
      <c r="B365" s="156"/>
      <c r="C365" s="154" t="s">
        <v>923</v>
      </c>
      <c r="D365" s="156" t="s">
        <v>1063</v>
      </c>
      <c r="E365" s="156">
        <v>27167980</v>
      </c>
      <c r="F365" s="154" t="s">
        <v>1064</v>
      </c>
      <c r="G365" s="156"/>
      <c r="H365" s="154" t="s">
        <v>921</v>
      </c>
      <c r="I365" s="154" t="s">
        <v>922</v>
      </c>
      <c r="J365" s="154"/>
      <c r="K365" s="154" t="s">
        <v>54</v>
      </c>
      <c r="L365" s="154" t="s">
        <v>1065</v>
      </c>
      <c r="M365" s="162">
        <v>42501</v>
      </c>
      <c r="N365" s="154" t="s">
        <v>48</v>
      </c>
      <c r="O365" s="154"/>
      <c r="P365" s="154"/>
      <c r="Q365" s="154" t="s">
        <v>925</v>
      </c>
      <c r="R365" s="154"/>
      <c r="S365" s="154"/>
      <c r="T365" s="154" t="s">
        <v>1066</v>
      </c>
      <c r="U365" s="154"/>
      <c r="V365" s="154"/>
      <c r="W365" s="155">
        <v>42510</v>
      </c>
      <c r="X365" s="166">
        <v>1495</v>
      </c>
      <c r="Y365" s="166">
        <v>1495</v>
      </c>
      <c r="Z365" s="166">
        <v>0</v>
      </c>
      <c r="AA365" s="166" t="s">
        <v>142</v>
      </c>
      <c r="AB365" s="90">
        <v>1247.1300000000001</v>
      </c>
      <c r="AC365" s="166">
        <v>1039.28</v>
      </c>
      <c r="AD365" s="166">
        <v>207.86</v>
      </c>
      <c r="AE365" s="166"/>
      <c r="AF365" s="154"/>
      <c r="AG365" s="166">
        <v>1247.1300000000001</v>
      </c>
      <c r="AH365" s="166"/>
      <c r="AI365" s="154" t="s">
        <v>57</v>
      </c>
      <c r="AJ365" s="79"/>
      <c r="AL365" s="79"/>
    </row>
    <row r="366" spans="1:38" s="83" customFormat="1" x14ac:dyDescent="0.25">
      <c r="A366" s="155"/>
      <c r="B366" s="156"/>
      <c r="C366" s="154" t="s">
        <v>196</v>
      </c>
      <c r="D366" s="156" t="s">
        <v>949</v>
      </c>
      <c r="E366" s="156"/>
      <c r="F366" s="154" t="s">
        <v>950</v>
      </c>
      <c r="G366" s="156"/>
      <c r="H366" s="154" t="s">
        <v>921</v>
      </c>
      <c r="I366" s="154" t="s">
        <v>922</v>
      </c>
      <c r="J366" s="154"/>
      <c r="K366" s="154" t="s">
        <v>54</v>
      </c>
      <c r="L366" s="154" t="s">
        <v>951</v>
      </c>
      <c r="M366" s="162">
        <v>42537</v>
      </c>
      <c r="N366" s="154" t="s">
        <v>47</v>
      </c>
      <c r="O366" s="154" t="s">
        <v>47</v>
      </c>
      <c r="P366" s="154"/>
      <c r="Q366" s="154" t="s">
        <v>231</v>
      </c>
      <c r="R366" s="154"/>
      <c r="S366" s="154"/>
      <c r="T366" s="154" t="s">
        <v>952</v>
      </c>
      <c r="U366" s="154"/>
      <c r="V366" s="154"/>
      <c r="W366" s="155">
        <v>42537</v>
      </c>
      <c r="X366" s="166">
        <v>1495</v>
      </c>
      <c r="Y366" s="166">
        <v>1495</v>
      </c>
      <c r="Z366" s="166">
        <v>0</v>
      </c>
      <c r="AA366" s="166" t="s">
        <v>142</v>
      </c>
      <c r="AB366" s="90">
        <f>AC366+AD366</f>
        <v>1235.1099999999999</v>
      </c>
      <c r="AC366" s="166">
        <v>1029.26</v>
      </c>
      <c r="AD366" s="166">
        <v>205.85</v>
      </c>
      <c r="AE366" s="166"/>
      <c r="AF366" s="154"/>
      <c r="AG366" s="166"/>
      <c r="AH366" s="166">
        <v>1235.1099999999999</v>
      </c>
      <c r="AI366" s="154" t="s">
        <v>57</v>
      </c>
      <c r="AJ366" s="79"/>
      <c r="AL366" s="79"/>
    </row>
    <row r="367" spans="1:38" s="83" customFormat="1" x14ac:dyDescent="0.25">
      <c r="A367" s="155"/>
      <c r="B367" s="156"/>
      <c r="C367" s="154" t="s">
        <v>156</v>
      </c>
      <c r="D367" s="156"/>
      <c r="E367" s="156"/>
      <c r="F367" s="154" t="s">
        <v>1297</v>
      </c>
      <c r="G367" s="160"/>
      <c r="H367" s="154" t="s">
        <v>921</v>
      </c>
      <c r="I367" s="154" t="s">
        <v>928</v>
      </c>
      <c r="J367" s="154"/>
      <c r="K367" s="154" t="s">
        <v>54</v>
      </c>
      <c r="L367" s="161" t="s">
        <v>1298</v>
      </c>
      <c r="M367" s="162">
        <v>42607</v>
      </c>
      <c r="N367" s="154" t="s">
        <v>47</v>
      </c>
      <c r="O367" s="154"/>
      <c r="P367" s="154"/>
      <c r="Q367" s="154" t="s">
        <v>201</v>
      </c>
      <c r="R367" s="154"/>
      <c r="S367" s="154"/>
      <c r="T367" s="154" t="s">
        <v>1299</v>
      </c>
      <c r="U367" s="154"/>
      <c r="V367" s="154"/>
      <c r="W367" s="155">
        <v>42613</v>
      </c>
      <c r="X367" s="156">
        <v>1995</v>
      </c>
      <c r="Y367" s="156">
        <v>1995</v>
      </c>
      <c r="Z367" s="156">
        <v>0</v>
      </c>
      <c r="AA367" s="156" t="s">
        <v>142</v>
      </c>
      <c r="AB367" s="90">
        <v>1802.3</v>
      </c>
      <c r="AC367" s="166">
        <v>1621.42</v>
      </c>
      <c r="AD367" s="166">
        <v>324.27999999999997</v>
      </c>
      <c r="AE367" s="166"/>
      <c r="AF367" s="154"/>
      <c r="AG367" s="166"/>
      <c r="AH367" s="166">
        <v>1945.7</v>
      </c>
      <c r="AI367" s="154" t="s">
        <v>57</v>
      </c>
      <c r="AJ367" s="79"/>
      <c r="AL367" s="79"/>
    </row>
    <row r="368" spans="1:38" s="83" customFormat="1" x14ac:dyDescent="0.25">
      <c r="A368" s="155"/>
      <c r="B368" s="156"/>
      <c r="C368" s="154" t="s">
        <v>257</v>
      </c>
      <c r="D368" s="156"/>
      <c r="E368" s="156"/>
      <c r="F368" s="154" t="s">
        <v>953</v>
      </c>
      <c r="G368" s="156"/>
      <c r="H368" s="154" t="s">
        <v>450</v>
      </c>
      <c r="I368" s="154" t="s">
        <v>954</v>
      </c>
      <c r="J368" s="154"/>
      <c r="K368" s="154" t="s">
        <v>46</v>
      </c>
      <c r="L368" s="154" t="s">
        <v>955</v>
      </c>
      <c r="M368" s="162">
        <v>42570</v>
      </c>
      <c r="N368" s="154" t="s">
        <v>47</v>
      </c>
      <c r="O368" s="154"/>
      <c r="P368" s="154"/>
      <c r="Q368" s="154" t="s">
        <v>261</v>
      </c>
      <c r="R368" s="154"/>
      <c r="S368" s="154"/>
      <c r="T368" s="154" t="s">
        <v>141</v>
      </c>
      <c r="U368" s="154"/>
      <c r="V368" s="154"/>
      <c r="W368" s="155">
        <v>42545</v>
      </c>
      <c r="X368" s="166">
        <v>1000</v>
      </c>
      <c r="Y368" s="166">
        <v>1000</v>
      </c>
      <c r="Z368" s="166">
        <v>0</v>
      </c>
      <c r="AA368" s="166" t="s">
        <v>53</v>
      </c>
      <c r="AB368" s="90">
        <v>1212.5</v>
      </c>
      <c r="AC368" s="166">
        <v>1000</v>
      </c>
      <c r="AD368" s="166">
        <v>200</v>
      </c>
      <c r="AE368" s="166"/>
      <c r="AF368" s="154"/>
      <c r="AG368" s="166"/>
      <c r="AH368" s="166">
        <v>1212.5</v>
      </c>
      <c r="AI368" s="154" t="s">
        <v>57</v>
      </c>
      <c r="AJ368" s="79"/>
      <c r="AL368" s="79"/>
    </row>
    <row r="369" spans="1:38" s="83" customFormat="1" x14ac:dyDescent="0.25">
      <c r="A369" s="71"/>
      <c r="B369" s="71"/>
      <c r="C369" s="143" t="s">
        <v>257</v>
      </c>
      <c r="D369" s="71"/>
      <c r="E369" s="71"/>
      <c r="F369" s="143" t="s">
        <v>1631</v>
      </c>
      <c r="G369" s="71"/>
      <c r="H369" s="143" t="s">
        <v>450</v>
      </c>
      <c r="I369" s="143" t="s">
        <v>954</v>
      </c>
      <c r="J369" s="143"/>
      <c r="K369" s="143" t="s">
        <v>46</v>
      </c>
      <c r="L369" s="143" t="s">
        <v>1628</v>
      </c>
      <c r="M369" s="152">
        <v>42695</v>
      </c>
      <c r="N369" s="143" t="s">
        <v>47</v>
      </c>
      <c r="O369" s="143"/>
      <c r="P369" s="143"/>
      <c r="Q369" s="143" t="s">
        <v>261</v>
      </c>
      <c r="R369" s="143"/>
      <c r="S369" s="143"/>
      <c r="T369" s="143" t="s">
        <v>1629</v>
      </c>
      <c r="U369" s="143"/>
      <c r="V369" s="143"/>
      <c r="W369" s="123">
        <v>42720</v>
      </c>
      <c r="X369" s="71"/>
      <c r="Y369" s="71"/>
      <c r="Z369" s="71"/>
      <c r="AA369" s="71"/>
      <c r="AB369" s="72">
        <v>1200</v>
      </c>
      <c r="AC369" s="71"/>
      <c r="AD369" s="71"/>
      <c r="AE369" s="71"/>
      <c r="AF369" s="143"/>
      <c r="AG369" s="71"/>
      <c r="AH369" s="71">
        <v>1200</v>
      </c>
      <c r="AI369" s="143" t="s">
        <v>57</v>
      </c>
      <c r="AJ369" s="74"/>
      <c r="AK369" s="72"/>
      <c r="AL369" s="74"/>
    </row>
    <row r="370" spans="1:38" s="83" customFormat="1" x14ac:dyDescent="0.25">
      <c r="A370" s="123"/>
      <c r="B370" s="71"/>
      <c r="C370" s="143" t="s">
        <v>171</v>
      </c>
      <c r="D370" s="71"/>
      <c r="E370" s="71"/>
      <c r="F370" s="143" t="s">
        <v>956</v>
      </c>
      <c r="G370" s="71"/>
      <c r="H370" s="143" t="s">
        <v>957</v>
      </c>
      <c r="I370" s="143" t="s">
        <v>958</v>
      </c>
      <c r="J370" s="143"/>
      <c r="K370" s="143" t="s">
        <v>54</v>
      </c>
      <c r="L370" s="143" t="s">
        <v>959</v>
      </c>
      <c r="M370" s="152">
        <v>42544</v>
      </c>
      <c r="N370" s="143" t="s">
        <v>47</v>
      </c>
      <c r="O370" s="143"/>
      <c r="P370" s="143"/>
      <c r="Q370" s="143" t="s">
        <v>201</v>
      </c>
      <c r="R370" s="143"/>
      <c r="S370" s="143"/>
      <c r="T370" s="143" t="s">
        <v>960</v>
      </c>
      <c r="U370" s="143"/>
      <c r="V370" s="143"/>
      <c r="W370" s="71" t="s">
        <v>961</v>
      </c>
      <c r="X370" s="167"/>
      <c r="Y370" s="167">
        <v>800</v>
      </c>
      <c r="Z370" s="167"/>
      <c r="AA370" s="71" t="s">
        <v>51</v>
      </c>
      <c r="AB370" s="73"/>
      <c r="AC370" s="167"/>
      <c r="AD370" s="167"/>
      <c r="AE370" s="167"/>
      <c r="AF370" s="168" t="s">
        <v>962</v>
      </c>
      <c r="AG370" s="167"/>
      <c r="AH370" s="170"/>
      <c r="AI370" s="143" t="s">
        <v>57</v>
      </c>
      <c r="AJ370" s="74"/>
      <c r="AK370" s="72"/>
      <c r="AL370" s="74"/>
    </row>
    <row r="371" spans="1:38" s="83" customFormat="1" x14ac:dyDescent="0.25">
      <c r="A371" s="155"/>
      <c r="B371" s="156"/>
      <c r="C371" s="154" t="s">
        <v>1098</v>
      </c>
      <c r="D371" s="156"/>
      <c r="E371" s="156"/>
      <c r="F371" s="154" t="s">
        <v>1482</v>
      </c>
      <c r="G371" s="156"/>
      <c r="H371" s="154" t="s">
        <v>1307</v>
      </c>
      <c r="I371" s="154" t="s">
        <v>1308</v>
      </c>
      <c r="J371" s="154"/>
      <c r="K371" s="154" t="s">
        <v>54</v>
      </c>
      <c r="L371" s="107" t="s">
        <v>1637</v>
      </c>
      <c r="M371" s="162">
        <v>42703</v>
      </c>
      <c r="N371" s="154" t="s">
        <v>47</v>
      </c>
      <c r="O371" s="154"/>
      <c r="P371" s="154"/>
      <c r="Q371" s="154" t="s">
        <v>192</v>
      </c>
      <c r="R371" s="154"/>
      <c r="S371" s="154"/>
      <c r="T371" s="154" t="s">
        <v>1309</v>
      </c>
      <c r="U371" s="154"/>
      <c r="V371" s="154"/>
      <c r="W371" s="155">
        <v>42676</v>
      </c>
      <c r="X371" s="166">
        <v>1486.8</v>
      </c>
      <c r="Y371" s="166">
        <v>1239</v>
      </c>
      <c r="Z371" s="166">
        <v>247.8</v>
      </c>
      <c r="AA371" s="156" t="s">
        <v>53</v>
      </c>
      <c r="AB371" s="90">
        <v>1486.8</v>
      </c>
      <c r="AC371" s="166">
        <v>1239</v>
      </c>
      <c r="AD371" s="166">
        <v>247.8</v>
      </c>
      <c r="AE371" s="166"/>
      <c r="AF371" s="154"/>
      <c r="AG371" s="166"/>
      <c r="AH371" s="166">
        <v>1486.8</v>
      </c>
      <c r="AI371" s="154" t="s">
        <v>57</v>
      </c>
      <c r="AJ371" s="79"/>
      <c r="AL371" s="79"/>
    </row>
    <row r="372" spans="1:38" s="83" customFormat="1" x14ac:dyDescent="0.25">
      <c r="A372" s="155"/>
      <c r="B372" s="156"/>
      <c r="C372" s="154" t="s">
        <v>204</v>
      </c>
      <c r="D372" s="156" t="s">
        <v>1032</v>
      </c>
      <c r="E372" s="156">
        <v>27288271</v>
      </c>
      <c r="F372" s="154" t="s">
        <v>1033</v>
      </c>
      <c r="G372" s="156"/>
      <c r="H372" s="154" t="s">
        <v>1034</v>
      </c>
      <c r="I372" s="154" t="s">
        <v>1035</v>
      </c>
      <c r="J372" s="154"/>
      <c r="K372" s="154" t="s">
        <v>54</v>
      </c>
      <c r="L372" s="154" t="s">
        <v>1036</v>
      </c>
      <c r="M372" s="162">
        <v>42531</v>
      </c>
      <c r="N372" s="154" t="s">
        <v>48</v>
      </c>
      <c r="O372" s="154"/>
      <c r="P372" s="154"/>
      <c r="Q372" s="154" t="s">
        <v>283</v>
      </c>
      <c r="R372" s="154"/>
      <c r="S372" s="154"/>
      <c r="T372" s="154">
        <v>20113</v>
      </c>
      <c r="U372" s="154"/>
      <c r="V372" s="154"/>
      <c r="W372" s="155">
        <v>42461</v>
      </c>
      <c r="X372" s="166">
        <v>1900</v>
      </c>
      <c r="Y372" s="166">
        <v>1900</v>
      </c>
      <c r="Z372" s="166">
        <v>0</v>
      </c>
      <c r="AA372" s="166" t="s">
        <v>142</v>
      </c>
      <c r="AB372" s="90">
        <v>1695.93</v>
      </c>
      <c r="AC372" s="166">
        <v>1320.82</v>
      </c>
      <c r="AD372" s="166">
        <v>264.16000000000003</v>
      </c>
      <c r="AE372" s="166"/>
      <c r="AF372" s="154"/>
      <c r="AG372" s="166">
        <v>1695.93</v>
      </c>
      <c r="AH372" s="166"/>
      <c r="AI372" s="154" t="s">
        <v>57</v>
      </c>
      <c r="AJ372" s="79"/>
      <c r="AL372" s="79"/>
    </row>
    <row r="373" spans="1:38" s="72" customFormat="1" x14ac:dyDescent="0.25">
      <c r="A373" s="87"/>
      <c r="B373" s="91"/>
      <c r="C373" s="88" t="s">
        <v>190</v>
      </c>
      <c r="D373" s="91"/>
      <c r="E373" s="91"/>
      <c r="F373" s="88" t="s">
        <v>1099</v>
      </c>
      <c r="G373" s="128"/>
      <c r="H373" s="88" t="s">
        <v>596</v>
      </c>
      <c r="I373" s="88" t="s">
        <v>1100</v>
      </c>
      <c r="J373" s="88"/>
      <c r="K373" s="88" t="s">
        <v>46</v>
      </c>
      <c r="L373" s="89" t="s">
        <v>1101</v>
      </c>
      <c r="M373" s="95">
        <v>42726</v>
      </c>
      <c r="N373" s="88" t="s">
        <v>47</v>
      </c>
      <c r="O373" s="88"/>
      <c r="P373" s="88"/>
      <c r="Q373" s="88" t="s">
        <v>201</v>
      </c>
      <c r="R373" s="88" t="s">
        <v>49</v>
      </c>
      <c r="S373" s="88"/>
      <c r="T373" s="144" t="s">
        <v>1641</v>
      </c>
      <c r="U373" s="88"/>
      <c r="V373" s="88"/>
      <c r="W373" s="87">
        <v>42641</v>
      </c>
      <c r="X373" s="90">
        <v>536.4</v>
      </c>
      <c r="Y373" s="90">
        <v>447</v>
      </c>
      <c r="Z373" s="90">
        <v>89.4</v>
      </c>
      <c r="AA373" s="91" t="s">
        <v>53</v>
      </c>
      <c r="AB373" s="90">
        <v>536.4</v>
      </c>
      <c r="AC373" s="90">
        <v>447</v>
      </c>
      <c r="AD373" s="90">
        <v>89.4</v>
      </c>
      <c r="AE373" s="90"/>
      <c r="AF373" s="89" t="s">
        <v>1536</v>
      </c>
      <c r="AG373" s="90"/>
      <c r="AH373" s="90">
        <v>536.4</v>
      </c>
      <c r="AI373" s="88" t="s">
        <v>57</v>
      </c>
      <c r="AJ373" s="79"/>
      <c r="AK373" s="83"/>
      <c r="AL373" s="79"/>
    </row>
    <row r="374" spans="1:38" s="83" customFormat="1" x14ac:dyDescent="0.25">
      <c r="A374" s="155"/>
      <c r="B374" s="156"/>
      <c r="C374" s="154" t="s">
        <v>139</v>
      </c>
      <c r="D374" s="156"/>
      <c r="E374" s="156"/>
      <c r="F374" s="154" t="s">
        <v>966</v>
      </c>
      <c r="G374" s="156"/>
      <c r="H374" s="154" t="s">
        <v>963</v>
      </c>
      <c r="I374" s="154" t="s">
        <v>964</v>
      </c>
      <c r="J374" s="154"/>
      <c r="K374" s="154" t="s">
        <v>54</v>
      </c>
      <c r="L374" s="154" t="s">
        <v>967</v>
      </c>
      <c r="M374" s="162">
        <v>42450</v>
      </c>
      <c r="N374" s="154" t="s">
        <v>47</v>
      </c>
      <c r="O374" s="154"/>
      <c r="P374" s="154"/>
      <c r="Q374" s="154" t="s">
        <v>192</v>
      </c>
      <c r="R374" s="154"/>
      <c r="S374" s="154"/>
      <c r="T374" s="154" t="s">
        <v>965</v>
      </c>
      <c r="U374" s="154"/>
      <c r="V374" s="154"/>
      <c r="W374" s="155">
        <v>42452</v>
      </c>
      <c r="X374" s="166">
        <v>1425</v>
      </c>
      <c r="Y374" s="166">
        <v>1425</v>
      </c>
      <c r="Z374" s="166">
        <v>0</v>
      </c>
      <c r="AA374" s="166" t="s">
        <v>142</v>
      </c>
      <c r="AB374" s="90">
        <f>AC374+AD374</f>
        <v>1193.05</v>
      </c>
      <c r="AC374" s="166">
        <v>994.21</v>
      </c>
      <c r="AD374" s="166">
        <v>198.84</v>
      </c>
      <c r="AE374" s="166"/>
      <c r="AF374" s="154"/>
      <c r="AG374" s="166"/>
      <c r="AH374" s="166">
        <v>1193.05</v>
      </c>
      <c r="AI374" s="154" t="s">
        <v>57</v>
      </c>
      <c r="AJ374" s="79"/>
      <c r="AL374" s="79"/>
    </row>
    <row r="375" spans="1:38" s="83" customFormat="1" x14ac:dyDescent="0.25">
      <c r="A375" s="155"/>
      <c r="B375" s="156"/>
      <c r="C375" s="154" t="s">
        <v>285</v>
      </c>
      <c r="D375" s="156"/>
      <c r="E375" s="156"/>
      <c r="F375" s="154" t="s">
        <v>968</v>
      </c>
      <c r="G375" s="156"/>
      <c r="H375" s="154" t="s">
        <v>963</v>
      </c>
      <c r="I375" s="154" t="s">
        <v>1651</v>
      </c>
      <c r="J375" s="154"/>
      <c r="K375" s="154" t="s">
        <v>54</v>
      </c>
      <c r="L375" s="154" t="s">
        <v>969</v>
      </c>
      <c r="M375" s="162">
        <v>42422</v>
      </c>
      <c r="N375" s="154" t="s">
        <v>47</v>
      </c>
      <c r="O375" s="154" t="s">
        <v>47</v>
      </c>
      <c r="P375" s="154" t="s">
        <v>191</v>
      </c>
      <c r="Q375" s="154" t="s">
        <v>192</v>
      </c>
      <c r="R375" s="154" t="s">
        <v>192</v>
      </c>
      <c r="S375" s="154" t="s">
        <v>193</v>
      </c>
      <c r="T375" s="154" t="s">
        <v>627</v>
      </c>
      <c r="U375" s="154" t="s">
        <v>628</v>
      </c>
      <c r="V375" s="154" t="s">
        <v>629</v>
      </c>
      <c r="W375" s="155">
        <v>42418</v>
      </c>
      <c r="X375" s="166">
        <v>1900</v>
      </c>
      <c r="Y375" s="166">
        <v>1900</v>
      </c>
      <c r="Z375" s="166">
        <v>0</v>
      </c>
      <c r="AA375" s="166" t="s">
        <v>142</v>
      </c>
      <c r="AB375" s="90">
        <f>AC375+AD375</f>
        <v>1590.73</v>
      </c>
      <c r="AC375" s="166">
        <v>1325.61</v>
      </c>
      <c r="AD375" s="166">
        <v>265.12</v>
      </c>
      <c r="AE375" s="166"/>
      <c r="AF375" s="154"/>
      <c r="AG375" s="166"/>
      <c r="AH375" s="166">
        <v>1590.73</v>
      </c>
      <c r="AI375" s="154" t="s">
        <v>57</v>
      </c>
      <c r="AJ375" s="79"/>
      <c r="AL375" s="79"/>
    </row>
    <row r="376" spans="1:38" s="83" customFormat="1" x14ac:dyDescent="0.25">
      <c r="A376" s="155"/>
      <c r="B376" s="156"/>
      <c r="C376" s="154" t="s">
        <v>285</v>
      </c>
      <c r="D376" s="156"/>
      <c r="E376" s="156"/>
      <c r="F376" s="154" t="s">
        <v>1493</v>
      </c>
      <c r="G376" s="156"/>
      <c r="H376" s="154" t="s">
        <v>1345</v>
      </c>
      <c r="I376" s="154" t="s">
        <v>1651</v>
      </c>
      <c r="J376" s="154"/>
      <c r="K376" s="154" t="s">
        <v>54</v>
      </c>
      <c r="L376" s="154" t="s">
        <v>1346</v>
      </c>
      <c r="M376" s="162">
        <v>42696</v>
      </c>
      <c r="N376" s="154" t="s">
        <v>47</v>
      </c>
      <c r="O376" s="154" t="s">
        <v>47</v>
      </c>
      <c r="P376" s="154" t="s">
        <v>47</v>
      </c>
      <c r="Q376" s="154" t="s">
        <v>192</v>
      </c>
      <c r="R376" s="154" t="s">
        <v>192</v>
      </c>
      <c r="S376" s="154" t="s">
        <v>192</v>
      </c>
      <c r="T376" s="154" t="s">
        <v>627</v>
      </c>
      <c r="U376" s="154" t="s">
        <v>628</v>
      </c>
      <c r="V376" s="154" t="s">
        <v>1347</v>
      </c>
      <c r="W376" s="155">
        <v>42691</v>
      </c>
      <c r="X376" s="166">
        <v>1900</v>
      </c>
      <c r="Y376" s="166">
        <v>1900</v>
      </c>
      <c r="Z376" s="166">
        <v>0</v>
      </c>
      <c r="AA376" s="156" t="s">
        <v>142</v>
      </c>
      <c r="AB376" s="90">
        <v>1853.06</v>
      </c>
      <c r="AC376" s="166">
        <v>1544.21</v>
      </c>
      <c r="AD376" s="166">
        <v>308.83999999999997</v>
      </c>
      <c r="AE376" s="166"/>
      <c r="AF376" s="154"/>
      <c r="AG376" s="166"/>
      <c r="AH376" s="171">
        <v>1853.06</v>
      </c>
      <c r="AI376" s="154" t="s">
        <v>57</v>
      </c>
      <c r="AJ376" s="79"/>
      <c r="AL376" s="79"/>
    </row>
    <row r="377" spans="1:38" s="83" customFormat="1" x14ac:dyDescent="0.25">
      <c r="A377" s="155"/>
      <c r="B377" s="156"/>
      <c r="C377" s="154" t="s">
        <v>223</v>
      </c>
      <c r="D377" s="156"/>
      <c r="E377" s="156"/>
      <c r="F377" s="154" t="s">
        <v>970</v>
      </c>
      <c r="G377" s="156"/>
      <c r="H377" s="154" t="s">
        <v>963</v>
      </c>
      <c r="I377" s="154" t="s">
        <v>971</v>
      </c>
      <c r="J377" s="154"/>
      <c r="K377" s="154" t="s">
        <v>54</v>
      </c>
      <c r="L377" s="154" t="s">
        <v>972</v>
      </c>
      <c r="M377" s="162">
        <v>42412</v>
      </c>
      <c r="N377" s="154" t="s">
        <v>47</v>
      </c>
      <c r="O377" s="154"/>
      <c r="P377" s="154"/>
      <c r="Q377" s="154" t="s">
        <v>192</v>
      </c>
      <c r="R377" s="154"/>
      <c r="S377" s="154"/>
      <c r="T377" s="154" t="s">
        <v>289</v>
      </c>
      <c r="U377" s="154"/>
      <c r="V377" s="154"/>
      <c r="W377" s="155">
        <v>42418</v>
      </c>
      <c r="X377" s="166">
        <v>1425</v>
      </c>
      <c r="Y377" s="166">
        <v>1425</v>
      </c>
      <c r="Z377" s="166">
        <v>0</v>
      </c>
      <c r="AA377" s="166" t="s">
        <v>142</v>
      </c>
      <c r="AB377" s="90">
        <f>AC377+AD377</f>
        <v>1153.6100000000001</v>
      </c>
      <c r="AC377" s="166">
        <v>961.34</v>
      </c>
      <c r="AD377" s="166">
        <v>192.27</v>
      </c>
      <c r="AE377" s="166"/>
      <c r="AF377" s="154"/>
      <c r="AG377" s="166"/>
      <c r="AH377" s="166">
        <v>1153.6099999999999</v>
      </c>
      <c r="AI377" s="154" t="s">
        <v>57</v>
      </c>
      <c r="AJ377" s="79"/>
      <c r="AL377" s="79"/>
    </row>
    <row r="378" spans="1:38" s="83" customFormat="1" x14ac:dyDescent="0.25">
      <c r="A378" s="155"/>
      <c r="B378" s="156"/>
      <c r="C378" s="154" t="s">
        <v>156</v>
      </c>
      <c r="D378" s="156" t="s">
        <v>973</v>
      </c>
      <c r="E378" s="156"/>
      <c r="F378" s="154" t="s">
        <v>974</v>
      </c>
      <c r="G378" s="156"/>
      <c r="H378" s="154" t="s">
        <v>975</v>
      </c>
      <c r="I378" s="154" t="s">
        <v>976</v>
      </c>
      <c r="J378" s="154"/>
      <c r="K378" s="154" t="s">
        <v>54</v>
      </c>
      <c r="L378" s="154"/>
      <c r="M378" s="162">
        <v>42438</v>
      </c>
      <c r="N378" s="154" t="s">
        <v>47</v>
      </c>
      <c r="O378" s="154"/>
      <c r="P378" s="154"/>
      <c r="Q378" s="154" t="s">
        <v>209</v>
      </c>
      <c r="R378" s="154"/>
      <c r="S378" s="154"/>
      <c r="T378" s="154" t="s">
        <v>341</v>
      </c>
      <c r="U378" s="154"/>
      <c r="V378" s="154"/>
      <c r="W378" s="155">
        <v>42447</v>
      </c>
      <c r="X378" s="166">
        <v>1600</v>
      </c>
      <c r="Y378" s="166">
        <v>1600</v>
      </c>
      <c r="Z378" s="166">
        <v>0</v>
      </c>
      <c r="AA378" s="166" t="s">
        <v>977</v>
      </c>
      <c r="AB378" s="90">
        <v>1421.08</v>
      </c>
      <c r="AC378" s="166">
        <v>1184.23</v>
      </c>
      <c r="AD378" s="166">
        <v>236.85</v>
      </c>
      <c r="AE378" s="166"/>
      <c r="AF378" s="154"/>
      <c r="AG378" s="166"/>
      <c r="AH378" s="166">
        <v>1421.08</v>
      </c>
      <c r="AI378" s="154" t="s">
        <v>57</v>
      </c>
      <c r="AJ378" s="79"/>
      <c r="AL378" s="79"/>
    </row>
    <row r="379" spans="1:38" s="83" customFormat="1" x14ac:dyDescent="0.25">
      <c r="A379" s="155"/>
      <c r="B379" s="156"/>
      <c r="C379" s="154" t="s">
        <v>171</v>
      </c>
      <c r="D379" s="156"/>
      <c r="E379" s="156"/>
      <c r="F379" s="154" t="s">
        <v>978</v>
      </c>
      <c r="G379" s="156"/>
      <c r="H379" s="154" t="s">
        <v>975</v>
      </c>
      <c r="I379" s="154" t="s">
        <v>979</v>
      </c>
      <c r="J379" s="154"/>
      <c r="K379" s="154" t="s">
        <v>54</v>
      </c>
      <c r="L379" s="154" t="s">
        <v>980</v>
      </c>
      <c r="M379" s="162">
        <v>42551</v>
      </c>
      <c r="N379" s="154" t="s">
        <v>47</v>
      </c>
      <c r="O379" s="154" t="s">
        <v>47</v>
      </c>
      <c r="P379" s="154"/>
      <c r="Q379" s="154" t="s">
        <v>49</v>
      </c>
      <c r="R379" s="154" t="s">
        <v>49</v>
      </c>
      <c r="S379" s="154"/>
      <c r="T379" s="154" t="s">
        <v>981</v>
      </c>
      <c r="U379" s="154" t="s">
        <v>274</v>
      </c>
      <c r="V379" s="154"/>
      <c r="W379" s="155">
        <v>42566</v>
      </c>
      <c r="X379" s="166">
        <v>1200</v>
      </c>
      <c r="Y379" s="166">
        <v>1200</v>
      </c>
      <c r="Z379" s="166">
        <v>0</v>
      </c>
      <c r="AA379" s="166" t="s">
        <v>977</v>
      </c>
      <c r="AB379" s="90">
        <f>AC379+AD379</f>
        <v>1142.6199999999999</v>
      </c>
      <c r="AC379" s="166">
        <v>954.27</v>
      </c>
      <c r="AD379" s="166">
        <v>188.35</v>
      </c>
      <c r="AE379" s="166"/>
      <c r="AF379" s="154"/>
      <c r="AG379" s="166"/>
      <c r="AH379" s="166">
        <v>1142.6199999999999</v>
      </c>
      <c r="AI379" s="154" t="s">
        <v>57</v>
      </c>
      <c r="AJ379" s="79"/>
      <c r="AL379" s="79"/>
    </row>
    <row r="380" spans="1:38" s="83" customFormat="1" x14ac:dyDescent="0.25">
      <c r="A380" s="155"/>
      <c r="B380" s="157"/>
      <c r="C380" s="154" t="s">
        <v>211</v>
      </c>
      <c r="D380" s="156"/>
      <c r="E380" s="156"/>
      <c r="F380" s="154" t="s">
        <v>1462</v>
      </c>
      <c r="G380" s="156"/>
      <c r="H380" s="154" t="s">
        <v>1161</v>
      </c>
      <c r="I380" s="154" t="s">
        <v>1162</v>
      </c>
      <c r="J380" s="154"/>
      <c r="K380" s="154" t="s">
        <v>46</v>
      </c>
      <c r="L380" s="107" t="s">
        <v>1163</v>
      </c>
      <c r="M380" s="162">
        <v>42627</v>
      </c>
      <c r="N380" s="154" t="s">
        <v>47</v>
      </c>
      <c r="O380" s="154"/>
      <c r="P380" s="154"/>
      <c r="Q380" s="154" t="s">
        <v>209</v>
      </c>
      <c r="R380" s="154"/>
      <c r="S380" s="154"/>
      <c r="T380" s="165" t="s">
        <v>1164</v>
      </c>
      <c r="U380" s="154"/>
      <c r="V380" s="154"/>
      <c r="W380" s="155">
        <v>42649</v>
      </c>
      <c r="X380" s="166">
        <v>5000</v>
      </c>
      <c r="Y380" s="166">
        <v>5000</v>
      </c>
      <c r="Z380" s="166">
        <v>0</v>
      </c>
      <c r="AA380" s="166" t="s">
        <v>142</v>
      </c>
      <c r="AB380" s="90">
        <v>4547.5200000000004</v>
      </c>
      <c r="AC380" s="166">
        <v>3789.6</v>
      </c>
      <c r="AD380" s="166">
        <v>757.92</v>
      </c>
      <c r="AE380" s="166">
        <v>726.69</v>
      </c>
      <c r="AF380" s="154"/>
      <c r="AG380" s="166"/>
      <c r="AH380" s="166">
        <v>4547.5200000000004</v>
      </c>
      <c r="AI380" s="154" t="s">
        <v>57</v>
      </c>
      <c r="AJ380" s="79"/>
      <c r="AL380" s="79"/>
    </row>
    <row r="381" spans="1:38" s="83" customFormat="1" x14ac:dyDescent="0.25">
      <c r="A381" s="155"/>
      <c r="B381" s="156"/>
      <c r="C381" s="154" t="s">
        <v>156</v>
      </c>
      <c r="D381" s="156" t="s">
        <v>982</v>
      </c>
      <c r="E381" s="156"/>
      <c r="F381" s="154" t="s">
        <v>983</v>
      </c>
      <c r="G381" s="156"/>
      <c r="H381" s="154" t="s">
        <v>984</v>
      </c>
      <c r="I381" s="154" t="s">
        <v>985</v>
      </c>
      <c r="J381" s="154"/>
      <c r="K381" s="154" t="s">
        <v>46</v>
      </c>
      <c r="L381" s="154" t="s">
        <v>986</v>
      </c>
      <c r="M381" s="162">
        <v>42513</v>
      </c>
      <c r="N381" s="154" t="s">
        <v>47</v>
      </c>
      <c r="O381" s="154"/>
      <c r="P381" s="154"/>
      <c r="Q381" s="154" t="s">
        <v>209</v>
      </c>
      <c r="R381" s="154"/>
      <c r="S381" s="154"/>
      <c r="T381" s="154" t="s">
        <v>341</v>
      </c>
      <c r="U381" s="154"/>
      <c r="V381" s="154"/>
      <c r="W381" s="155">
        <v>42495</v>
      </c>
      <c r="X381" s="166">
        <v>2500</v>
      </c>
      <c r="Y381" s="166">
        <v>2500</v>
      </c>
      <c r="Z381" s="166">
        <v>0</v>
      </c>
      <c r="AA381" s="166" t="s">
        <v>142</v>
      </c>
      <c r="AB381" s="90">
        <v>2085.5100000000002</v>
      </c>
      <c r="AC381" s="166">
        <v>1737.93</v>
      </c>
      <c r="AD381" s="166">
        <v>347.59</v>
      </c>
      <c r="AE381" s="166"/>
      <c r="AF381" s="154"/>
      <c r="AG381" s="166"/>
      <c r="AH381" s="166">
        <v>2085.5100000000002</v>
      </c>
      <c r="AI381" s="154" t="s">
        <v>57</v>
      </c>
      <c r="AJ381" s="79"/>
      <c r="AL381" s="79"/>
    </row>
    <row r="382" spans="1:38" s="83" customFormat="1" x14ac:dyDescent="0.25">
      <c r="A382" s="155"/>
      <c r="B382" s="156"/>
      <c r="C382" s="158" t="s">
        <v>139</v>
      </c>
      <c r="D382" s="159"/>
      <c r="E382" s="135"/>
      <c r="F382" s="154" t="s">
        <v>1435</v>
      </c>
      <c r="G382" s="156"/>
      <c r="H382" s="154" t="s">
        <v>1115</v>
      </c>
      <c r="I382" s="154" t="s">
        <v>1116</v>
      </c>
      <c r="J382" s="107"/>
      <c r="K382" s="158" t="s">
        <v>54</v>
      </c>
      <c r="L382" s="158" t="s">
        <v>1117</v>
      </c>
      <c r="M382" s="163">
        <v>42675</v>
      </c>
      <c r="N382" s="154" t="s">
        <v>47</v>
      </c>
      <c r="O382" s="154" t="s">
        <v>47</v>
      </c>
      <c r="P382" s="154"/>
      <c r="Q382" s="154" t="s">
        <v>49</v>
      </c>
      <c r="R382" s="154" t="s">
        <v>49</v>
      </c>
      <c r="S382" s="107"/>
      <c r="T382" s="107" t="s">
        <v>1118</v>
      </c>
      <c r="U382" s="154" t="s">
        <v>1119</v>
      </c>
      <c r="V382" s="154"/>
      <c r="W382" s="155">
        <v>42683</v>
      </c>
      <c r="X382" s="166">
        <v>1710</v>
      </c>
      <c r="Y382" s="166">
        <v>1710</v>
      </c>
      <c r="Z382" s="166">
        <v>0</v>
      </c>
      <c r="AA382" s="166" t="s">
        <v>51</v>
      </c>
      <c r="AB382" s="90">
        <v>1787.77</v>
      </c>
      <c r="AC382" s="166">
        <v>1489.81</v>
      </c>
      <c r="AD382" s="166">
        <v>297.95999999999998</v>
      </c>
      <c r="AE382" s="166"/>
      <c r="AF382" s="158"/>
      <c r="AG382" s="166"/>
      <c r="AH382" s="169">
        <v>1787.77</v>
      </c>
      <c r="AI382" s="154" t="s">
        <v>57</v>
      </c>
      <c r="AJ382" s="79"/>
      <c r="AK382" s="113"/>
      <c r="AL382" s="79"/>
    </row>
    <row r="383" spans="1:38" s="83" customFormat="1" x14ac:dyDescent="0.25">
      <c r="A383" s="155"/>
      <c r="B383" s="156"/>
      <c r="C383" s="154" t="s">
        <v>153</v>
      </c>
      <c r="D383" s="156"/>
      <c r="E383" s="156"/>
      <c r="F383" s="154" t="s">
        <v>987</v>
      </c>
      <c r="G383" s="156"/>
      <c r="H383" s="154" t="s">
        <v>624</v>
      </c>
      <c r="I383" s="154" t="s">
        <v>988</v>
      </c>
      <c r="J383" s="154"/>
      <c r="K383" s="154" t="s">
        <v>46</v>
      </c>
      <c r="L383" s="154" t="s">
        <v>989</v>
      </c>
      <c r="M383" s="162">
        <v>42530</v>
      </c>
      <c r="N383" s="154" t="s">
        <v>47</v>
      </c>
      <c r="O383" s="154" t="s">
        <v>47</v>
      </c>
      <c r="P383" s="154" t="s">
        <v>47</v>
      </c>
      <c r="Q383" s="154" t="s">
        <v>192</v>
      </c>
      <c r="R383" s="154" t="s">
        <v>192</v>
      </c>
      <c r="S383" s="154" t="s">
        <v>192</v>
      </c>
      <c r="T383" s="154" t="s">
        <v>475</v>
      </c>
      <c r="U383" s="154" t="s">
        <v>916</v>
      </c>
      <c r="V383" s="154" t="s">
        <v>378</v>
      </c>
      <c r="W383" s="155">
        <v>42530</v>
      </c>
      <c r="X383" s="166">
        <v>60000</v>
      </c>
      <c r="Y383" s="90">
        <v>60000</v>
      </c>
      <c r="Z383" s="166">
        <v>0</v>
      </c>
      <c r="AA383" s="166" t="s">
        <v>990</v>
      </c>
      <c r="AB383" s="166">
        <v>562.63</v>
      </c>
      <c r="AC383" s="166">
        <v>458.44</v>
      </c>
      <c r="AD383" s="166">
        <v>91.69</v>
      </c>
      <c r="AE383" s="166">
        <v>562.62</v>
      </c>
      <c r="AF383" s="154"/>
      <c r="AG383" s="166"/>
      <c r="AH383" s="166">
        <v>562.63</v>
      </c>
      <c r="AI383" s="154" t="s">
        <v>57</v>
      </c>
      <c r="AJ383" s="79"/>
      <c r="AL383" s="79"/>
    </row>
    <row r="384" spans="1:38" s="83" customFormat="1" x14ac:dyDescent="0.25">
      <c r="A384" s="155"/>
      <c r="B384" s="156"/>
      <c r="C384" s="154" t="s">
        <v>285</v>
      </c>
      <c r="D384" s="156"/>
      <c r="E384" s="156"/>
      <c r="F384" s="154" t="s">
        <v>991</v>
      </c>
      <c r="G384" s="156"/>
      <c r="H384" s="154" t="s">
        <v>624</v>
      </c>
      <c r="I384" s="154" t="s">
        <v>992</v>
      </c>
      <c r="J384" s="154"/>
      <c r="K384" s="154" t="s">
        <v>46</v>
      </c>
      <c r="L384" s="154" t="s">
        <v>1450</v>
      </c>
      <c r="M384" s="162">
        <v>42431</v>
      </c>
      <c r="N384" s="154" t="s">
        <v>47</v>
      </c>
      <c r="O384" s="154" t="s">
        <v>47</v>
      </c>
      <c r="P384" s="154" t="s">
        <v>47</v>
      </c>
      <c r="Q384" s="154" t="s">
        <v>192</v>
      </c>
      <c r="R384" s="154" t="s">
        <v>192</v>
      </c>
      <c r="S384" s="154" t="s">
        <v>193</v>
      </c>
      <c r="T384" s="154" t="s">
        <v>627</v>
      </c>
      <c r="U384" s="154" t="s">
        <v>628</v>
      </c>
      <c r="V384" s="154" t="s">
        <v>629</v>
      </c>
      <c r="W384" s="155">
        <v>42439</v>
      </c>
      <c r="X384" s="166">
        <v>100000</v>
      </c>
      <c r="Y384" s="90">
        <v>100000</v>
      </c>
      <c r="Z384" s="166">
        <v>0</v>
      </c>
      <c r="AA384" s="166" t="s">
        <v>993</v>
      </c>
      <c r="AB384" s="166">
        <v>775.52</v>
      </c>
      <c r="AC384" s="166">
        <v>635.85</v>
      </c>
      <c r="AD384" s="166">
        <v>127.17</v>
      </c>
      <c r="AE384" s="166">
        <v>129.59</v>
      </c>
      <c r="AF384" s="154"/>
      <c r="AG384" s="166"/>
      <c r="AH384" s="166">
        <v>775.52</v>
      </c>
      <c r="AI384" s="154" t="s">
        <v>57</v>
      </c>
      <c r="AJ384" s="79"/>
      <c r="AL384" s="79"/>
    </row>
    <row r="385" spans="1:38" s="83" customFormat="1" x14ac:dyDescent="0.25">
      <c r="A385" s="155"/>
      <c r="B385" s="156"/>
      <c r="C385" s="154" t="s">
        <v>204</v>
      </c>
      <c r="D385" s="156"/>
      <c r="E385" s="156"/>
      <c r="F385" s="154" t="s">
        <v>1551</v>
      </c>
      <c r="G385" s="156"/>
      <c r="H385" s="154" t="s">
        <v>1153</v>
      </c>
      <c r="I385" s="143" t="s">
        <v>1154</v>
      </c>
      <c r="J385" s="154"/>
      <c r="K385" s="154" t="s">
        <v>54</v>
      </c>
      <c r="L385" s="154" t="s">
        <v>1155</v>
      </c>
      <c r="M385" s="162" t="s">
        <v>1547</v>
      </c>
      <c r="N385" s="154" t="s">
        <v>47</v>
      </c>
      <c r="O385" s="154"/>
      <c r="P385" s="154"/>
      <c r="Q385" s="154" t="s">
        <v>209</v>
      </c>
      <c r="R385" s="154"/>
      <c r="S385" s="154"/>
      <c r="T385" s="154" t="s">
        <v>1156</v>
      </c>
      <c r="U385" s="154"/>
      <c r="V385" s="154"/>
      <c r="W385" s="155">
        <v>42600</v>
      </c>
      <c r="X385" s="166">
        <v>2340</v>
      </c>
      <c r="Y385" s="90">
        <v>1950</v>
      </c>
      <c r="Z385" s="166">
        <v>390</v>
      </c>
      <c r="AA385" s="166" t="s">
        <v>53</v>
      </c>
      <c r="AB385" s="166">
        <v>2340</v>
      </c>
      <c r="AC385" s="166">
        <v>1950</v>
      </c>
      <c r="AD385" s="166">
        <v>390</v>
      </c>
      <c r="AE385" s="166"/>
      <c r="AF385" s="154"/>
      <c r="AG385" s="166"/>
      <c r="AH385" s="166">
        <v>2340</v>
      </c>
      <c r="AI385" s="154" t="s">
        <v>272</v>
      </c>
      <c r="AJ385" s="79"/>
      <c r="AL385" s="79" t="s">
        <v>1638</v>
      </c>
    </row>
    <row r="386" spans="1:38" s="83" customFormat="1" x14ac:dyDescent="0.25">
      <c r="A386" s="155"/>
      <c r="B386" s="156"/>
      <c r="C386" s="154" t="s">
        <v>211</v>
      </c>
      <c r="D386" s="156"/>
      <c r="E386" s="156"/>
      <c r="F386" s="154" t="s">
        <v>1547</v>
      </c>
      <c r="G386" s="156"/>
      <c r="H386" s="154" t="s">
        <v>796</v>
      </c>
      <c r="I386" s="154" t="s">
        <v>797</v>
      </c>
      <c r="J386" s="154"/>
      <c r="K386" s="154" t="s">
        <v>54</v>
      </c>
      <c r="L386" s="154" t="s">
        <v>1344</v>
      </c>
      <c r="M386" s="162" t="s">
        <v>1547</v>
      </c>
      <c r="N386" s="154" t="s">
        <v>48</v>
      </c>
      <c r="O386" s="154"/>
      <c r="P386" s="154"/>
      <c r="Q386" s="154" t="s">
        <v>55</v>
      </c>
      <c r="R386" s="154"/>
      <c r="S386" s="154"/>
      <c r="T386" s="154" t="s">
        <v>1084</v>
      </c>
      <c r="U386" s="154"/>
      <c r="V386" s="154"/>
      <c r="W386" s="155">
        <v>42726</v>
      </c>
      <c r="X386" s="166">
        <v>900</v>
      </c>
      <c r="Y386" s="90">
        <v>750</v>
      </c>
      <c r="Z386" s="166">
        <v>150</v>
      </c>
      <c r="AA386" s="156" t="s">
        <v>53</v>
      </c>
      <c r="AB386" s="166">
        <v>900</v>
      </c>
      <c r="AC386" s="166">
        <v>750</v>
      </c>
      <c r="AD386" s="166">
        <v>150</v>
      </c>
      <c r="AE386" s="166"/>
      <c r="AF386" s="154"/>
      <c r="AG386" s="166">
        <v>900</v>
      </c>
      <c r="AH386" s="166"/>
      <c r="AI386" s="154"/>
      <c r="AJ386" s="79"/>
      <c r="AL386" s="79" t="s">
        <v>1638</v>
      </c>
    </row>
    <row r="387" spans="1:38" s="72" customFormat="1" x14ac:dyDescent="0.25">
      <c r="A387" s="87"/>
      <c r="B387" s="91"/>
      <c r="C387" s="88" t="s">
        <v>923</v>
      </c>
      <c r="D387" s="91"/>
      <c r="E387" s="91"/>
      <c r="F387" s="88" t="s">
        <v>1547</v>
      </c>
      <c r="G387" s="139"/>
      <c r="H387" s="88" t="s">
        <v>796</v>
      </c>
      <c r="I387" s="74" t="s">
        <v>797</v>
      </c>
      <c r="J387" s="88"/>
      <c r="K387" s="88" t="s">
        <v>54</v>
      </c>
      <c r="L387" s="88" t="s">
        <v>1408</v>
      </c>
      <c r="M387" s="95" t="s">
        <v>1547</v>
      </c>
      <c r="N387" s="88" t="s">
        <v>48</v>
      </c>
      <c r="O387" s="88"/>
      <c r="P387" s="88"/>
      <c r="Q387" s="88" t="s">
        <v>55</v>
      </c>
      <c r="R387" s="88"/>
      <c r="S387" s="88"/>
      <c r="T387" s="88" t="s">
        <v>997</v>
      </c>
      <c r="U387" s="88"/>
      <c r="V387" s="88"/>
      <c r="W387" s="87">
        <v>42720</v>
      </c>
      <c r="X387" s="90">
        <v>1620</v>
      </c>
      <c r="Y387" s="90">
        <v>1350</v>
      </c>
      <c r="Z387" s="90">
        <v>270</v>
      </c>
      <c r="AA387" s="91" t="s">
        <v>53</v>
      </c>
      <c r="AB387" s="90">
        <v>1632.5</v>
      </c>
      <c r="AC387" s="90"/>
      <c r="AD387" s="90"/>
      <c r="AE387" s="90"/>
      <c r="AF387" s="88"/>
      <c r="AG387" s="90">
        <v>1632.5</v>
      </c>
      <c r="AH387" s="90"/>
      <c r="AI387" s="88"/>
      <c r="AJ387" s="79"/>
      <c r="AK387" s="83"/>
      <c r="AL387" s="79" t="s">
        <v>1638</v>
      </c>
    </row>
    <row r="388" spans="1:38" s="72" customFormat="1" x14ac:dyDescent="0.25">
      <c r="C388" s="74" t="s">
        <v>190</v>
      </c>
      <c r="F388" s="74" t="s">
        <v>1547</v>
      </c>
      <c r="H388" s="74" t="s">
        <v>294</v>
      </c>
      <c r="I388" s="74" t="s">
        <v>1419</v>
      </c>
      <c r="J388" s="74"/>
      <c r="K388" s="74" t="s">
        <v>46</v>
      </c>
      <c r="L388" s="74" t="s">
        <v>1534</v>
      </c>
      <c r="M388" s="94" t="s">
        <v>1547</v>
      </c>
      <c r="N388" s="74" t="s">
        <v>47</v>
      </c>
      <c r="O388" s="74"/>
      <c r="P388" s="74"/>
      <c r="Q388" s="74" t="s">
        <v>192</v>
      </c>
      <c r="R388" s="74"/>
      <c r="S388" s="74"/>
      <c r="T388" s="74" t="s">
        <v>1549</v>
      </c>
      <c r="U388" s="74"/>
      <c r="V388" s="74"/>
      <c r="W388" s="76">
        <v>42578</v>
      </c>
      <c r="AB388" s="72">
        <v>2696.67</v>
      </c>
      <c r="AF388" s="74"/>
      <c r="AH388" s="72">
        <v>2696.67</v>
      </c>
      <c r="AI388" s="74" t="s">
        <v>272</v>
      </c>
      <c r="AJ388" s="74"/>
      <c r="AL388" s="74" t="s">
        <v>1638</v>
      </c>
    </row>
  </sheetData>
  <autoFilter ref="A1:AL388"/>
  <sortState ref="A2:AL388">
    <sortCondition ref="F2:F388"/>
  </sortState>
  <dataValidations count="6">
    <dataValidation type="list" sqref="AJ236:AK236 AJ245:AK245 AJ250:AK253 W350 AJ266:AJ296 AJ351:AK354 AK255:AK296 AJ255:AJ264 AK299:AK349 AJ299:AJ303 AJ305:AJ339 AJ341:AJ342 AJ344:AJ350">
      <formula1>"Yes,No"</formula1>
    </dataValidation>
    <dataValidation type="list" sqref="AI236 AI245 AI250:AI253 AI255:AI296 AI299:AI335 AI337:AI354">
      <formula1>"CC BY,CC BY-SA,CC BY-NC,CC BY-ND,CC BY-NC-ND,CC0,Unknown"</formula1>
    </dataValidation>
    <dataValidation type="list" sqref="Q236:S236 Q245:S245 Q250:S253 Q255:S286 Q288:S296 Q299:S354">
      <formula1>"AHRC,BBSRC,EPSRC,ESRC,MRC,NERC,STFC,Arthritis Research UK,Bloodwise,British Heart Foundation,Cancer Research UK,Parkinson’s UK,Wellcome Trust,European Union,The Royal Society,British Academy,The Royal Society of Edinburgh,Other"</formula1>
    </dataValidation>
    <dataValidation type="list" sqref="N236:P236 N245:P245 N250:P253 N255:P286 N288:P296 N299:P354">
      <formula1>"RCUK,COAF,Institutional,Other"</formula1>
    </dataValidation>
    <dataValidation type="list" showErrorMessage="1" sqref="K218:K219 K236 K245 K250:K253 K255:K296 K299:K361 K93:K216">
      <formula1>"Journal Article/Review (Full OA journal),Journal Article/Review (Hybrid journal),Conference Paper/Proceeding/Abstract,Book,Book chapter,Book edited,Unknown,Other"</formula1>
    </dataValidation>
    <dataValidation type="list" allowBlank="1" showInputMessage="1" sqref="C2:C7 C218:C219 C236 C245:C246 C250:C253 C255:C286 C288:C296 C299:C354 C9:C216">
      <formula1>FacultyDept</formula1>
    </dataValidation>
  </dataValidations>
  <hyperlinks>
    <hyperlink ref="F366" r:id="rId1" display="http://dx.doi.org/10.1371/journal.pone.0156963"/>
    <hyperlink ref="F331" r:id="rId2" display="http://dx.doi.org/10.1186/s12963-016-0106-0"/>
    <hyperlink ref="F75" r:id="rId3" display="http://dx.doi.org/10.1016/j.imbio.2016.10.015"/>
    <hyperlink ref="F83" r:id="rId4" display="http://dx.doi.org/10.1016/j.jocs.2016.11.00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79c6cfb5-50bc-4fca-81ee-f60fcea9a646"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FF5D0533D151D141AFA4C21B390F514A" ma:contentTypeVersion="2" ma:contentTypeDescription="Create a new document." ma:contentTypeScope="" ma:versionID="e8c3f66d6d2fd17f0df3d22c401274d2">
  <xsd:schema xmlns:xsd="http://www.w3.org/2001/XMLSchema" xmlns:xs="http://www.w3.org/2001/XMLSchema" xmlns:p="http://schemas.microsoft.com/office/2006/metadata/properties" targetNamespace="http://schemas.microsoft.com/office/2006/metadata/properties" ma:root="true" ma:fieldsID="5f922f0787b4e36c503faf0600d44d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9C04D2-825E-41E5-B57E-773435E3A024}">
  <ds:schemaRefs>
    <ds:schemaRef ds:uri="http://schemas.microsoft.com/sharepoint/v3/contenttype/forms"/>
  </ds:schemaRefs>
</ds:datastoreItem>
</file>

<file path=customXml/itemProps2.xml><?xml version="1.0" encoding="utf-8"?>
<ds:datastoreItem xmlns:ds="http://schemas.openxmlformats.org/officeDocument/2006/customXml" ds:itemID="{A65371B1-18B8-44DD-80FF-6E8C4D7FC7F2}">
  <ds:schemaRefs>
    <ds:schemaRef ds:uri="Microsoft.SharePoint.Taxonomy.ContentTypeSync"/>
  </ds:schemaRefs>
</ds:datastoreItem>
</file>

<file path=customXml/itemProps3.xml><?xml version="1.0" encoding="utf-8"?>
<ds:datastoreItem xmlns:ds="http://schemas.openxmlformats.org/officeDocument/2006/customXml" ds:itemID="{CF17888C-61E5-41BA-B277-CD1DC4253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68D6DCC0-04EB-45CF-9CCF-4734B554EE64}">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definitions</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Shamash</dc:creator>
  <cp:lastModifiedBy>Walker K.L.</cp:lastModifiedBy>
  <dcterms:created xsi:type="dcterms:W3CDTF">2016-08-09T14:04:46Z</dcterms:created>
  <dcterms:modified xsi:type="dcterms:W3CDTF">2017-02-03T16:46:53Z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0x010100FF5D0533D151D141AFA4C21B390F514A</vt:lpwstr>
  </property>
  <property fmtid="{D5CDD505-2E9C-101B-9397-08002B2CF9AE}" pid="3" name="IsMyDocuments">
    <vt:bool>true</vt:bool>
  </property>
</Properties>
</file>