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Q20154980\Dropbox\Papers\SE paper2016\Revision\"/>
    </mc:Choice>
  </mc:AlternateContent>
  <bookViews>
    <workbookView xWindow="0" yWindow="0" windowWidth="25170" windowHeight="11565" activeTab="2"/>
  </bookViews>
  <sheets>
    <sheet name="Intelligibility" sheetId="1" r:id="rId1"/>
    <sheet name="Quality" sheetId="2" r:id="rId2"/>
    <sheet name="Audiogram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D20" i="3"/>
  <c r="E20" i="3"/>
  <c r="F20" i="3"/>
  <c r="G20" i="3"/>
  <c r="H20" i="3"/>
  <c r="I20" i="3"/>
  <c r="B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1" i="2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B21" i="1"/>
</calcChain>
</file>

<file path=xl/sharedStrings.xml><?xml version="1.0" encoding="utf-8"?>
<sst xmlns="http://schemas.openxmlformats.org/spreadsheetml/2006/main" count="128" uniqueCount="34">
  <si>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</si>
  <si>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</si>
  <si>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</si>
  <si>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</si>
  <si>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</si>
  <si>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</si>
  <si>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</si>
  <si>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</si>
  <si>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</si>
  <si>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</si>
  <si>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</si>
  <si>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</si>
  <si>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</si>
  <si>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</si>
  <si>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</si>
  <si>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</si>
  <si>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</si>
  <si>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0 dB SNR</t>
  </si>
  <si>
    <t xml:space="preserve">Speech-shaped noise </t>
  </si>
  <si>
    <t>Participant</t>
  </si>
  <si>
    <t>UN</t>
  </si>
  <si>
    <t>WF</t>
  </si>
  <si>
    <t>SC</t>
  </si>
  <si>
    <t>NN_Comp</t>
  </si>
  <si>
    <t>NN_AIM</t>
  </si>
  <si>
    <t>+ 4 dB SNR</t>
  </si>
  <si>
    <t>Babble noise</t>
  </si>
  <si>
    <t>mean</t>
  </si>
  <si>
    <t>median</t>
  </si>
  <si>
    <t>Frequency (kHz)</t>
  </si>
  <si>
    <t>Test ear</t>
  </si>
  <si>
    <t>Average PTA</t>
  </si>
  <si>
    <t>R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</si>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</sst>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2" fontId="0" fillId="0" borderId="0" xfId="0" applyNumberFormat="1"/>
    <xf numFmtId="0" fontId="0" fillId="0" borderId="1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6" xfId="1" applyNumberFormat="1" applyFont="1" applyBorder="1" applyAlignment="1">
      <alignment horizontal="center"/>
    </xf>
    <xf numFmtId="2" fontId="0" fillId="0" borderId="7" xfId="1" applyNumberFormat="1" applyFont="1" applyBorder="1" applyAlignment="1">
      <alignment horizontal="center"/>
    </xf>
    <xf numFmtId="2" fontId="0" fillId="0" borderId="8" xfId="1" applyNumberFormat="1" applyFont="1" applyBorder="1" applyAlignment="1">
      <alignment horizontal="center"/>
    </xf>
    <xf numFmtId="2" fontId="0" fillId="0" borderId="9" xfId="1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C33" sqref="C33"/>
    </sheetView>
  </sheetViews>
  <sheetFormatPr defaultRowHeight="15" x14ac:dyDescent="0.25"/>
  <cols>
    <col min="1" max="1" width="10.5703125" bestFit="1" customWidth="1"/>
    <col min="2" max="21" width="10" customWidth="1"/>
  </cols>
  <sheetData>
    <row r="1" spans="1:21" x14ac:dyDescent="0.25">
      <c r="B1" s="2" t="s">
        <v>18</v>
      </c>
      <c r="C1" s="3"/>
      <c r="D1" s="3"/>
      <c r="E1" s="3"/>
      <c r="F1" s="3"/>
      <c r="G1" s="3"/>
      <c r="H1" s="3"/>
      <c r="I1" s="3"/>
      <c r="J1" s="3"/>
      <c r="K1" s="4"/>
      <c r="L1" s="2" t="s">
        <v>26</v>
      </c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2" t="s">
        <v>17</v>
      </c>
      <c r="C2" s="3"/>
      <c r="D2" s="3"/>
      <c r="E2" s="3"/>
      <c r="F2" s="4"/>
      <c r="G2" s="5" t="s">
        <v>25</v>
      </c>
      <c r="H2" s="6"/>
      <c r="I2" s="6"/>
      <c r="J2" s="6"/>
      <c r="K2" s="7"/>
      <c r="L2" s="2" t="s">
        <v>17</v>
      </c>
      <c r="M2" s="3"/>
      <c r="N2" s="3"/>
      <c r="O2" s="3"/>
      <c r="P2" s="4"/>
      <c r="Q2" s="5" t="s">
        <v>25</v>
      </c>
      <c r="R2" s="6"/>
      <c r="S2" s="6"/>
      <c r="T2" s="6"/>
      <c r="U2" s="7"/>
    </row>
    <row r="3" spans="1:21" x14ac:dyDescent="0.25">
      <c r="A3" s="11" t="s">
        <v>19</v>
      </c>
      <c r="B3" s="14" t="s">
        <v>20</v>
      </c>
      <c r="C3" s="15" t="s">
        <v>21</v>
      </c>
      <c r="D3" s="15" t="s">
        <v>22</v>
      </c>
      <c r="E3" s="15" t="s">
        <v>23</v>
      </c>
      <c r="F3" s="16" t="s">
        <v>24</v>
      </c>
      <c r="G3" s="14" t="s">
        <v>20</v>
      </c>
      <c r="H3" s="15" t="s">
        <v>21</v>
      </c>
      <c r="I3" s="15" t="s">
        <v>22</v>
      </c>
      <c r="J3" s="15" t="s">
        <v>23</v>
      </c>
      <c r="K3" s="16" t="s">
        <v>24</v>
      </c>
      <c r="L3" s="14" t="s">
        <v>20</v>
      </c>
      <c r="M3" s="15" t="s">
        <v>21</v>
      </c>
      <c r="N3" s="15" t="s">
        <v>22</v>
      </c>
      <c r="O3" s="15" t="s">
        <v>23</v>
      </c>
      <c r="P3" s="16" t="s">
        <v>24</v>
      </c>
      <c r="Q3" s="14" t="s">
        <v>20</v>
      </c>
      <c r="R3" s="15" t="s">
        <v>21</v>
      </c>
      <c r="S3" s="15" t="s">
        <v>22</v>
      </c>
      <c r="T3" s="15" t="s">
        <v>23</v>
      </c>
      <c r="U3" s="16" t="s">
        <v>24</v>
      </c>
    </row>
    <row r="4" spans="1:21" x14ac:dyDescent="0.25">
      <c r="A4" s="9" t="s">
        <v>0</v>
      </c>
      <c r="B4" s="17">
        <v>0.69</v>
      </c>
      <c r="C4" s="18">
        <v>0.72</v>
      </c>
      <c r="D4" s="18">
        <v>0.78</v>
      </c>
      <c r="E4" s="18">
        <v>0.77</v>
      </c>
      <c r="F4" s="19">
        <v>0.73</v>
      </c>
      <c r="G4" s="17">
        <v>0.90999999999999992</v>
      </c>
      <c r="H4" s="18">
        <v>0.86</v>
      </c>
      <c r="I4" s="18">
        <v>0.94</v>
      </c>
      <c r="J4" s="18">
        <v>0.85</v>
      </c>
      <c r="K4" s="19">
        <v>0.87</v>
      </c>
      <c r="L4" s="17">
        <v>0.35</v>
      </c>
      <c r="M4" s="18">
        <v>0.41000000000000003</v>
      </c>
      <c r="N4" s="18">
        <v>0.65</v>
      </c>
      <c r="O4" s="18">
        <v>0.42</v>
      </c>
      <c r="P4" s="19">
        <v>0.41000000000000003</v>
      </c>
      <c r="Q4" s="17">
        <v>0.66999999999999993</v>
      </c>
      <c r="R4" s="18">
        <v>0.77999999999999992</v>
      </c>
      <c r="S4" s="18">
        <v>0.8899999999999999</v>
      </c>
      <c r="T4" s="18">
        <v>0.76</v>
      </c>
      <c r="U4" s="19">
        <v>0.86</v>
      </c>
    </row>
    <row r="5" spans="1:21" x14ac:dyDescent="0.25">
      <c r="A5" s="9" t="s">
        <v>1</v>
      </c>
      <c r="B5" s="17">
        <v>0.23</v>
      </c>
      <c r="C5" s="18">
        <v>0.4</v>
      </c>
      <c r="D5" s="18">
        <v>0.21000000000000002</v>
      </c>
      <c r="E5" s="18">
        <v>0.55000000000000004</v>
      </c>
      <c r="F5" s="19">
        <v>0.65999999999999992</v>
      </c>
      <c r="G5" s="17">
        <v>0.71</v>
      </c>
      <c r="H5" s="18">
        <v>0.81</v>
      </c>
      <c r="I5" s="18">
        <v>0.65</v>
      </c>
      <c r="J5" s="18">
        <v>0.83000000000000007</v>
      </c>
      <c r="K5" s="19">
        <v>0.83000000000000007</v>
      </c>
      <c r="L5" s="17">
        <v>0.1</v>
      </c>
      <c r="M5" s="18">
        <v>0.13</v>
      </c>
      <c r="N5" s="18">
        <v>0.34</v>
      </c>
      <c r="O5" s="18">
        <v>0.19</v>
      </c>
      <c r="P5" s="19">
        <v>0.28000000000000003</v>
      </c>
      <c r="Q5" s="17">
        <v>0.24</v>
      </c>
      <c r="R5" s="18">
        <v>0.4</v>
      </c>
      <c r="S5" s="18">
        <v>0.47000000000000003</v>
      </c>
      <c r="T5" s="18">
        <v>0.60000000000000009</v>
      </c>
      <c r="U5" s="19">
        <v>0.44</v>
      </c>
    </row>
    <row r="6" spans="1:21" x14ac:dyDescent="0.25">
      <c r="A6" s="9" t="s">
        <v>2</v>
      </c>
      <c r="B6" s="17">
        <v>0.51</v>
      </c>
      <c r="C6" s="18">
        <v>0.41000000000000003</v>
      </c>
      <c r="D6" s="18">
        <v>0.52</v>
      </c>
      <c r="E6" s="18">
        <v>0.57000000000000006</v>
      </c>
      <c r="F6" s="19">
        <v>0.73</v>
      </c>
      <c r="G6" s="17">
        <v>0.84000000000000008</v>
      </c>
      <c r="H6" s="18">
        <v>0.78</v>
      </c>
      <c r="I6" s="18">
        <v>0.75</v>
      </c>
      <c r="J6" s="18">
        <v>0.77</v>
      </c>
      <c r="K6" s="19">
        <v>0.95</v>
      </c>
      <c r="L6" s="17">
        <v>0.19</v>
      </c>
      <c r="M6" s="18">
        <v>0.06</v>
      </c>
      <c r="N6" s="18">
        <v>0.35000000000000003</v>
      </c>
      <c r="O6" s="18">
        <v>0.22</v>
      </c>
      <c r="P6" s="19">
        <v>0.35</v>
      </c>
      <c r="Q6" s="17">
        <v>0.47</v>
      </c>
      <c r="R6" s="18">
        <v>0.32</v>
      </c>
      <c r="S6" s="18">
        <v>0.59</v>
      </c>
      <c r="T6" s="18">
        <v>0.63</v>
      </c>
      <c r="U6" s="19">
        <v>0.72</v>
      </c>
    </row>
    <row r="7" spans="1:21" x14ac:dyDescent="0.25">
      <c r="A7" s="9" t="s">
        <v>3</v>
      </c>
      <c r="B7" s="17">
        <v>0.56000000000000005</v>
      </c>
      <c r="C7" s="18">
        <v>0.64</v>
      </c>
      <c r="D7" s="18">
        <v>0.59000000000000008</v>
      </c>
      <c r="E7" s="18">
        <v>0.59000000000000008</v>
      </c>
      <c r="F7" s="19">
        <v>0.67999999999999994</v>
      </c>
      <c r="G7" s="17">
        <v>0.74</v>
      </c>
      <c r="H7" s="18">
        <v>0.73</v>
      </c>
      <c r="I7" s="18">
        <v>0.8</v>
      </c>
      <c r="J7" s="18">
        <v>0.82</v>
      </c>
      <c r="K7" s="19">
        <v>0.76</v>
      </c>
      <c r="L7" s="17">
        <v>0.22</v>
      </c>
      <c r="M7" s="18">
        <v>0.23</v>
      </c>
      <c r="N7" s="18">
        <v>0.32</v>
      </c>
      <c r="O7" s="18">
        <v>0.38</v>
      </c>
      <c r="P7" s="19">
        <v>0.33999999999999997</v>
      </c>
      <c r="Q7" s="17">
        <v>0.53</v>
      </c>
      <c r="R7" s="18">
        <v>0.45</v>
      </c>
      <c r="S7" s="18">
        <v>0.57000000000000006</v>
      </c>
      <c r="T7" s="18">
        <v>0.64</v>
      </c>
      <c r="U7" s="19">
        <v>0.53</v>
      </c>
    </row>
    <row r="8" spans="1:21" x14ac:dyDescent="0.25">
      <c r="A8" s="9" t="s">
        <v>4</v>
      </c>
      <c r="B8" s="17">
        <v>0.54</v>
      </c>
      <c r="C8" s="18">
        <v>0.71</v>
      </c>
      <c r="D8" s="18">
        <v>0.72</v>
      </c>
      <c r="E8" s="18">
        <v>0.54</v>
      </c>
      <c r="F8" s="19">
        <v>0.69</v>
      </c>
      <c r="G8" s="17">
        <v>0.89</v>
      </c>
      <c r="H8" s="18">
        <v>0.81</v>
      </c>
      <c r="I8" s="18">
        <v>0.8899999999999999</v>
      </c>
      <c r="J8" s="18">
        <v>0.84</v>
      </c>
      <c r="K8" s="19">
        <v>0.85000000000000009</v>
      </c>
      <c r="L8" s="17">
        <v>0.28000000000000003</v>
      </c>
      <c r="M8" s="18">
        <v>0.55000000000000004</v>
      </c>
      <c r="N8" s="18">
        <v>0.33999999999999997</v>
      </c>
      <c r="O8" s="18">
        <v>0.53</v>
      </c>
      <c r="P8" s="19">
        <v>0.48</v>
      </c>
      <c r="Q8" s="17">
        <v>0.78</v>
      </c>
      <c r="R8" s="18">
        <v>0.89</v>
      </c>
      <c r="S8" s="18">
        <v>0.82000000000000006</v>
      </c>
      <c r="T8" s="18">
        <v>0.61</v>
      </c>
      <c r="U8" s="19">
        <v>0.71</v>
      </c>
    </row>
    <row r="9" spans="1:21" x14ac:dyDescent="0.25">
      <c r="A9" s="9" t="s">
        <v>5</v>
      </c>
      <c r="B9" s="17">
        <v>0.72</v>
      </c>
      <c r="C9" s="18">
        <v>0.63</v>
      </c>
      <c r="D9" s="18">
        <v>0.74</v>
      </c>
      <c r="E9" s="18">
        <v>0.74</v>
      </c>
      <c r="F9" s="19">
        <v>0.8</v>
      </c>
      <c r="G9" s="17">
        <v>0.83000000000000007</v>
      </c>
      <c r="H9" s="18">
        <v>0.85</v>
      </c>
      <c r="I9" s="18">
        <v>0.87</v>
      </c>
      <c r="J9" s="18">
        <v>0.90999999999999992</v>
      </c>
      <c r="K9" s="19">
        <v>0.9</v>
      </c>
      <c r="L9" s="17">
        <v>0.42</v>
      </c>
      <c r="M9" s="18">
        <v>0.26</v>
      </c>
      <c r="N9" s="18">
        <v>0.34</v>
      </c>
      <c r="O9" s="18">
        <v>0.46</v>
      </c>
      <c r="P9" s="19">
        <v>0.51</v>
      </c>
      <c r="Q9" s="17">
        <v>0.78</v>
      </c>
      <c r="R9" s="18">
        <v>0.59</v>
      </c>
      <c r="S9" s="18">
        <v>0.64</v>
      </c>
      <c r="T9" s="18">
        <v>0.83</v>
      </c>
      <c r="U9" s="19">
        <v>0.83</v>
      </c>
    </row>
    <row r="10" spans="1:21" x14ac:dyDescent="0.25">
      <c r="A10" s="9" t="s">
        <v>6</v>
      </c>
      <c r="B10" s="17">
        <v>0.71</v>
      </c>
      <c r="C10" s="18">
        <v>0.49</v>
      </c>
      <c r="D10" s="18">
        <v>0.57000000000000006</v>
      </c>
      <c r="E10" s="18">
        <v>0.64</v>
      </c>
      <c r="F10" s="19">
        <v>0.65</v>
      </c>
      <c r="G10" s="17">
        <v>0.86</v>
      </c>
      <c r="H10" s="18">
        <v>0.75</v>
      </c>
      <c r="I10" s="18">
        <v>0.78</v>
      </c>
      <c r="J10" s="18">
        <v>0.77</v>
      </c>
      <c r="K10" s="19">
        <v>0.86</v>
      </c>
      <c r="L10" s="17">
        <v>0.16</v>
      </c>
      <c r="M10" s="18">
        <v>0.26</v>
      </c>
      <c r="N10" s="18">
        <v>0.23</v>
      </c>
      <c r="O10" s="18">
        <v>0.28000000000000003</v>
      </c>
      <c r="P10" s="19">
        <v>0.3</v>
      </c>
      <c r="Q10" s="17">
        <v>0.59</v>
      </c>
      <c r="R10" s="18">
        <v>0.49</v>
      </c>
      <c r="S10" s="18">
        <v>0.37</v>
      </c>
      <c r="T10" s="18">
        <v>0.62</v>
      </c>
      <c r="U10" s="19">
        <v>0.74</v>
      </c>
    </row>
    <row r="11" spans="1:21" x14ac:dyDescent="0.25">
      <c r="A11" s="9" t="s">
        <v>7</v>
      </c>
      <c r="B11" s="17">
        <v>0.41000000000000003</v>
      </c>
      <c r="C11" s="18">
        <v>0.54</v>
      </c>
      <c r="D11" s="18">
        <v>0.49</v>
      </c>
      <c r="E11" s="18">
        <v>0.52</v>
      </c>
      <c r="F11" s="19">
        <v>0.42</v>
      </c>
      <c r="G11" s="17">
        <v>0.77</v>
      </c>
      <c r="H11" s="18">
        <v>0.6</v>
      </c>
      <c r="I11" s="18">
        <v>0.77</v>
      </c>
      <c r="J11" s="18">
        <v>0.67999999999999994</v>
      </c>
      <c r="K11" s="19">
        <v>0.64999999999999991</v>
      </c>
      <c r="L11" s="17">
        <v>0.16</v>
      </c>
      <c r="M11" s="18">
        <v>0.19</v>
      </c>
      <c r="N11" s="18">
        <v>0.22</v>
      </c>
      <c r="O11" s="18">
        <v>0.32</v>
      </c>
      <c r="P11" s="19">
        <v>0.4</v>
      </c>
      <c r="Q11" s="17">
        <v>0.28999999999999998</v>
      </c>
      <c r="R11" s="18">
        <v>0.41000000000000003</v>
      </c>
      <c r="S11" s="18">
        <v>0.4</v>
      </c>
      <c r="T11" s="18">
        <v>0.54</v>
      </c>
      <c r="U11" s="19">
        <v>0.53</v>
      </c>
    </row>
    <row r="12" spans="1:21" x14ac:dyDescent="0.25">
      <c r="A12" s="9" t="s">
        <v>8</v>
      </c>
      <c r="B12" s="17">
        <v>0.71</v>
      </c>
      <c r="C12" s="18">
        <v>0.66999999999999993</v>
      </c>
      <c r="D12" s="18">
        <v>0.65</v>
      </c>
      <c r="E12" s="18">
        <v>0.55000000000000004</v>
      </c>
      <c r="F12" s="19">
        <v>0.76</v>
      </c>
      <c r="G12" s="17">
        <v>0.85000000000000009</v>
      </c>
      <c r="H12" s="18">
        <v>0.87</v>
      </c>
      <c r="I12" s="18">
        <v>0.75</v>
      </c>
      <c r="J12" s="18">
        <v>0.88</v>
      </c>
      <c r="K12" s="19">
        <v>0.85000000000000009</v>
      </c>
      <c r="L12" s="17">
        <v>0.38</v>
      </c>
      <c r="M12" s="18">
        <v>0.35</v>
      </c>
      <c r="N12" s="18">
        <v>0.46</v>
      </c>
      <c r="O12" s="18">
        <v>0.45999999999999996</v>
      </c>
      <c r="P12" s="19">
        <v>0.5</v>
      </c>
      <c r="Q12" s="17">
        <v>0.74</v>
      </c>
      <c r="R12" s="18">
        <v>0.62</v>
      </c>
      <c r="S12" s="18">
        <v>0.66999999999999993</v>
      </c>
      <c r="T12" s="18">
        <v>0.63</v>
      </c>
      <c r="U12" s="19">
        <v>0.7</v>
      </c>
    </row>
    <row r="13" spans="1:21" x14ac:dyDescent="0.25">
      <c r="A13" s="9" t="s">
        <v>9</v>
      </c>
      <c r="B13" s="17">
        <v>0.51</v>
      </c>
      <c r="C13" s="18">
        <v>0.49</v>
      </c>
      <c r="D13" s="18">
        <v>0.5</v>
      </c>
      <c r="E13" s="18">
        <v>0.44999999999999996</v>
      </c>
      <c r="F13" s="19">
        <v>0.61</v>
      </c>
      <c r="G13" s="17">
        <v>0.72</v>
      </c>
      <c r="H13" s="18">
        <v>0.74</v>
      </c>
      <c r="I13" s="18">
        <v>0.7</v>
      </c>
      <c r="J13" s="18">
        <v>0.69</v>
      </c>
      <c r="K13" s="19">
        <v>0.76</v>
      </c>
      <c r="L13" s="17">
        <v>0.2</v>
      </c>
      <c r="M13" s="18">
        <v>0.2</v>
      </c>
      <c r="N13" s="18">
        <v>0.22999999999999998</v>
      </c>
      <c r="O13" s="18">
        <v>0.28000000000000003</v>
      </c>
      <c r="P13" s="19">
        <v>0.33</v>
      </c>
      <c r="Q13" s="17">
        <v>0.48</v>
      </c>
      <c r="R13" s="18">
        <v>0.45999999999999996</v>
      </c>
      <c r="S13" s="18">
        <v>0.52</v>
      </c>
      <c r="T13" s="18">
        <v>0.54</v>
      </c>
      <c r="U13" s="19">
        <v>0.59000000000000008</v>
      </c>
    </row>
    <row r="14" spans="1:21" x14ac:dyDescent="0.25">
      <c r="A14" s="9" t="s">
        <v>10</v>
      </c>
      <c r="B14" s="17">
        <v>0.26</v>
      </c>
      <c r="C14" s="18">
        <v>0.27</v>
      </c>
      <c r="D14" s="18">
        <v>0.33</v>
      </c>
      <c r="E14" s="18">
        <v>0.16999999999999998</v>
      </c>
      <c r="F14" s="19">
        <v>0.6</v>
      </c>
      <c r="G14" s="17">
        <v>0.71</v>
      </c>
      <c r="H14" s="18">
        <v>0.73</v>
      </c>
      <c r="I14" s="18">
        <v>0.89</v>
      </c>
      <c r="J14" s="18">
        <v>0.69</v>
      </c>
      <c r="K14" s="19">
        <v>0.8</v>
      </c>
      <c r="L14" s="17">
        <v>0.12000000000000001</v>
      </c>
      <c r="M14" s="18">
        <v>0.08</v>
      </c>
      <c r="N14" s="18">
        <v>0.22999999999999998</v>
      </c>
      <c r="O14" s="18">
        <v>0.19</v>
      </c>
      <c r="P14" s="19">
        <v>0.22999999999999998</v>
      </c>
      <c r="Q14" s="17">
        <v>0.38</v>
      </c>
      <c r="R14" s="18">
        <v>0.49</v>
      </c>
      <c r="S14" s="18">
        <v>0.49</v>
      </c>
      <c r="T14" s="18">
        <v>0.63</v>
      </c>
      <c r="U14" s="19">
        <v>0.85</v>
      </c>
    </row>
    <row r="15" spans="1:21" x14ac:dyDescent="0.25">
      <c r="A15" s="9" t="s">
        <v>11</v>
      </c>
      <c r="B15" s="17">
        <v>0.47</v>
      </c>
      <c r="C15" s="18">
        <v>0.33</v>
      </c>
      <c r="D15" s="18">
        <v>0.33</v>
      </c>
      <c r="E15" s="18">
        <v>0.63</v>
      </c>
      <c r="F15" s="19">
        <v>0.52</v>
      </c>
      <c r="G15" s="17">
        <v>0.56000000000000005</v>
      </c>
      <c r="H15" s="18">
        <v>0.84</v>
      </c>
      <c r="I15" s="18">
        <v>0.95</v>
      </c>
      <c r="J15" s="18">
        <v>0.85</v>
      </c>
      <c r="K15" s="19">
        <v>0.9</v>
      </c>
      <c r="L15" s="17">
        <v>0.16999999999999998</v>
      </c>
      <c r="M15" s="18">
        <v>0.14000000000000001</v>
      </c>
      <c r="N15" s="18">
        <v>0.21000000000000002</v>
      </c>
      <c r="O15" s="18">
        <v>0.38</v>
      </c>
      <c r="P15" s="19">
        <v>0.31</v>
      </c>
      <c r="Q15" s="17">
        <v>0.44</v>
      </c>
      <c r="R15" s="18">
        <v>0.32</v>
      </c>
      <c r="S15" s="18">
        <v>0.41000000000000003</v>
      </c>
      <c r="T15" s="18">
        <v>0.49</v>
      </c>
      <c r="U15" s="19">
        <v>0.58000000000000007</v>
      </c>
    </row>
    <row r="16" spans="1:21" x14ac:dyDescent="0.25">
      <c r="A16" s="9" t="s">
        <v>12</v>
      </c>
      <c r="B16" s="17">
        <v>0.47000000000000008</v>
      </c>
      <c r="C16" s="18">
        <v>0.5</v>
      </c>
      <c r="D16" s="18">
        <v>0.47</v>
      </c>
      <c r="E16" s="18">
        <v>0.51</v>
      </c>
      <c r="F16" s="19">
        <v>0.62</v>
      </c>
      <c r="G16" s="17">
        <v>0.73</v>
      </c>
      <c r="H16" s="18">
        <v>0.61999999999999988</v>
      </c>
      <c r="I16" s="18">
        <v>0.76</v>
      </c>
      <c r="J16" s="18">
        <v>0.83</v>
      </c>
      <c r="K16" s="19">
        <v>0.82</v>
      </c>
      <c r="L16" s="17">
        <v>0.18</v>
      </c>
      <c r="M16" s="18">
        <v>0.2</v>
      </c>
      <c r="N16" s="18">
        <v>0.27999999999999997</v>
      </c>
      <c r="O16" s="18">
        <v>0.31000000000000005</v>
      </c>
      <c r="P16" s="19">
        <v>0.33999999999999997</v>
      </c>
      <c r="Q16" s="17">
        <v>0.53</v>
      </c>
      <c r="R16" s="18">
        <v>0.45</v>
      </c>
      <c r="S16" s="18">
        <v>0.53</v>
      </c>
      <c r="T16" s="18">
        <v>0.6</v>
      </c>
      <c r="U16" s="19">
        <v>0.67999999999999994</v>
      </c>
    </row>
    <row r="17" spans="1:21" x14ac:dyDescent="0.25">
      <c r="A17" s="9" t="s">
        <v>13</v>
      </c>
      <c r="B17" s="17">
        <v>0.25000000000000011</v>
      </c>
      <c r="C17" s="18">
        <v>0.25</v>
      </c>
      <c r="D17" s="18">
        <v>0.36000000000000004</v>
      </c>
      <c r="E17" s="18">
        <v>0.29000000000000004</v>
      </c>
      <c r="F17" s="19">
        <v>0.57999999999999985</v>
      </c>
      <c r="G17" s="17">
        <v>0.72</v>
      </c>
      <c r="H17" s="18">
        <v>0.74</v>
      </c>
      <c r="I17" s="18">
        <v>0.87000000000000011</v>
      </c>
      <c r="J17" s="18">
        <v>0.66999999999999993</v>
      </c>
      <c r="K17" s="19">
        <v>0.8</v>
      </c>
      <c r="L17" s="17">
        <v>0.2</v>
      </c>
      <c r="M17" s="18">
        <v>0.09</v>
      </c>
      <c r="N17" s="18">
        <v>0.22999999999999998</v>
      </c>
      <c r="O17" s="18">
        <v>0.21</v>
      </c>
      <c r="P17" s="19">
        <v>0.23</v>
      </c>
      <c r="Q17" s="17">
        <v>0.39</v>
      </c>
      <c r="R17" s="18">
        <v>0.49</v>
      </c>
      <c r="S17" s="18">
        <v>0.5</v>
      </c>
      <c r="T17" s="18">
        <v>0.62</v>
      </c>
      <c r="U17" s="19">
        <v>0.86</v>
      </c>
    </row>
    <row r="18" spans="1:21" x14ac:dyDescent="0.25">
      <c r="A18" s="9" t="s">
        <v>14</v>
      </c>
      <c r="B18" s="17">
        <v>0.35000000000000003</v>
      </c>
      <c r="C18" s="18">
        <v>0.59000000000000008</v>
      </c>
      <c r="D18" s="18">
        <v>0.60999999999999988</v>
      </c>
      <c r="E18" s="18">
        <v>0.41000000000000003</v>
      </c>
      <c r="F18" s="19">
        <v>0.52999999999999992</v>
      </c>
      <c r="G18" s="17">
        <v>0.81</v>
      </c>
      <c r="H18" s="18">
        <v>0.64</v>
      </c>
      <c r="I18" s="18">
        <v>0.80999999999999994</v>
      </c>
      <c r="J18" s="18">
        <v>0.85000000000000009</v>
      </c>
      <c r="K18" s="19">
        <v>0.82999999999999985</v>
      </c>
      <c r="L18" s="17">
        <v>0.1</v>
      </c>
      <c r="M18" s="18">
        <v>0.41</v>
      </c>
      <c r="N18" s="18">
        <v>0.28000000000000003</v>
      </c>
      <c r="O18" s="18">
        <v>0.3</v>
      </c>
      <c r="P18" s="19">
        <v>0.31</v>
      </c>
      <c r="Q18" s="17">
        <v>0.51000000000000012</v>
      </c>
      <c r="R18" s="18">
        <v>0.6399999999999999</v>
      </c>
      <c r="S18" s="18">
        <v>0.65999999999999992</v>
      </c>
      <c r="T18" s="18">
        <v>0.69</v>
      </c>
      <c r="U18" s="19">
        <v>0.55000000000000004</v>
      </c>
    </row>
    <row r="19" spans="1:21" x14ac:dyDescent="0.25">
      <c r="A19" s="9" t="s">
        <v>15</v>
      </c>
      <c r="B19" s="17">
        <v>0.41000000000000003</v>
      </c>
      <c r="C19" s="18">
        <v>0.54</v>
      </c>
      <c r="D19" s="18">
        <v>0.49000000000000005</v>
      </c>
      <c r="E19" s="18">
        <v>0.53</v>
      </c>
      <c r="F19" s="19">
        <v>0.42000000000000004</v>
      </c>
      <c r="G19" s="17">
        <v>0.71999999999999986</v>
      </c>
      <c r="H19" s="18">
        <v>0.59999999999999987</v>
      </c>
      <c r="I19" s="18">
        <v>0.74999999999999989</v>
      </c>
      <c r="J19" s="18">
        <v>0.69</v>
      </c>
      <c r="K19" s="19">
        <v>0.65999999999999992</v>
      </c>
      <c r="L19" s="17">
        <v>0.16</v>
      </c>
      <c r="M19" s="18">
        <v>0.21000000000000002</v>
      </c>
      <c r="N19" s="18">
        <v>0.2</v>
      </c>
      <c r="O19" s="18">
        <v>0.31000000000000005</v>
      </c>
      <c r="P19" s="19">
        <v>0.38</v>
      </c>
      <c r="Q19" s="17">
        <v>0.29000000000000004</v>
      </c>
      <c r="R19" s="18">
        <v>0.41000000000000003</v>
      </c>
      <c r="S19" s="18">
        <v>0.41000000000000003</v>
      </c>
      <c r="T19" s="18">
        <v>0.54</v>
      </c>
      <c r="U19" s="19">
        <v>0.55000000000000004</v>
      </c>
    </row>
    <row r="20" spans="1:21" x14ac:dyDescent="0.25">
      <c r="A20" s="10" t="s">
        <v>16</v>
      </c>
      <c r="B20" s="20">
        <v>0.52999999999999992</v>
      </c>
      <c r="C20" s="21">
        <v>0.53</v>
      </c>
      <c r="D20" s="21">
        <v>0.4900000000000001</v>
      </c>
      <c r="E20" s="21">
        <v>0.46000000000000008</v>
      </c>
      <c r="F20" s="22">
        <v>0.58999999999999986</v>
      </c>
      <c r="G20" s="20">
        <v>0.73</v>
      </c>
      <c r="H20" s="21">
        <v>0.81</v>
      </c>
      <c r="I20" s="21">
        <v>0.7</v>
      </c>
      <c r="J20" s="21">
        <v>0.72</v>
      </c>
      <c r="K20" s="22">
        <v>0.74</v>
      </c>
      <c r="L20" s="20">
        <v>0.21000000000000002</v>
      </c>
      <c r="M20" s="21">
        <v>0.22000000000000003</v>
      </c>
      <c r="N20" s="21">
        <v>0.23</v>
      </c>
      <c r="O20" s="21">
        <v>0.28000000000000003</v>
      </c>
      <c r="P20" s="22">
        <v>0.36</v>
      </c>
      <c r="Q20" s="20">
        <v>0.5</v>
      </c>
      <c r="R20" s="21">
        <v>0.47000000000000008</v>
      </c>
      <c r="S20" s="21">
        <v>0.53</v>
      </c>
      <c r="T20" s="21">
        <v>0.56000000000000005</v>
      </c>
      <c r="U20" s="22">
        <v>0.6</v>
      </c>
    </row>
    <row r="21" spans="1:21" x14ac:dyDescent="0.25">
      <c r="A21" s="13" t="s">
        <v>27</v>
      </c>
      <c r="B21" s="23">
        <f>AVERAGE(B4:B20)</f>
        <v>0.48999999999999988</v>
      </c>
      <c r="C21" s="24">
        <f t="shared" ref="C21:U21" si="0">AVERAGE(C4:C20)</f>
        <v>0.51235294117647057</v>
      </c>
      <c r="D21" s="24">
        <f t="shared" si="0"/>
        <v>0.52058823529411768</v>
      </c>
      <c r="E21" s="24">
        <f t="shared" si="0"/>
        <v>0.52470588235294113</v>
      </c>
      <c r="F21" s="25">
        <f t="shared" si="0"/>
        <v>0.62294117647058811</v>
      </c>
      <c r="G21" s="23">
        <f t="shared" si="0"/>
        <v>0.77058823529411791</v>
      </c>
      <c r="H21" s="24">
        <f t="shared" si="0"/>
        <v>0.75176470588235289</v>
      </c>
      <c r="I21" s="24">
        <f t="shared" si="0"/>
        <v>0.80176470588235282</v>
      </c>
      <c r="J21" s="24">
        <f t="shared" si="0"/>
        <v>0.78470588235294114</v>
      </c>
      <c r="K21" s="25">
        <f t="shared" si="0"/>
        <v>0.81352941176470595</v>
      </c>
      <c r="L21" s="23">
        <f t="shared" si="0"/>
        <v>0.21176470588235297</v>
      </c>
      <c r="M21" s="24">
        <f t="shared" si="0"/>
        <v>0.23470588235294124</v>
      </c>
      <c r="N21" s="24">
        <f t="shared" si="0"/>
        <v>0.3023529411764706</v>
      </c>
      <c r="O21" s="24">
        <f t="shared" si="0"/>
        <v>0.32470588235294118</v>
      </c>
      <c r="P21" s="25">
        <f t="shared" si="0"/>
        <v>0.35647058823529409</v>
      </c>
      <c r="Q21" s="23">
        <f t="shared" si="0"/>
        <v>0.50647058823529412</v>
      </c>
      <c r="R21" s="24">
        <f t="shared" si="0"/>
        <v>0.51058823529411779</v>
      </c>
      <c r="S21" s="24">
        <f t="shared" si="0"/>
        <v>0.55705882352941172</v>
      </c>
      <c r="T21" s="24">
        <f t="shared" si="0"/>
        <v>0.61941176470588233</v>
      </c>
      <c r="U21" s="25">
        <f t="shared" si="0"/>
        <v>0.66588235294117648</v>
      </c>
    </row>
  </sheetData>
  <mergeCells count="6">
    <mergeCell ref="B2:F2"/>
    <mergeCell ref="G2:K2"/>
    <mergeCell ref="B1:K1"/>
    <mergeCell ref="L1:U1"/>
    <mergeCell ref="L2:P2"/>
    <mergeCell ref="Q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I34" sqref="I34"/>
    </sheetView>
  </sheetViews>
  <sheetFormatPr defaultRowHeight="15" x14ac:dyDescent="0.25"/>
  <cols>
    <col min="1" max="1" width="10.5703125" bestFit="1" customWidth="1"/>
    <col min="2" max="21" width="10" customWidth="1"/>
  </cols>
  <sheetData>
    <row r="1" spans="1:21" x14ac:dyDescent="0.25">
      <c r="B1" s="2" t="s">
        <v>18</v>
      </c>
      <c r="C1" s="3"/>
      <c r="D1" s="3"/>
      <c r="E1" s="3"/>
      <c r="F1" s="3"/>
      <c r="G1" s="3"/>
      <c r="H1" s="3"/>
      <c r="I1" s="3"/>
      <c r="J1" s="3"/>
      <c r="K1" s="4"/>
      <c r="L1" s="2" t="s">
        <v>26</v>
      </c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2" t="s">
        <v>17</v>
      </c>
      <c r="C2" s="3"/>
      <c r="D2" s="3"/>
      <c r="E2" s="3"/>
      <c r="F2" s="4"/>
      <c r="G2" s="5" t="s">
        <v>25</v>
      </c>
      <c r="H2" s="6"/>
      <c r="I2" s="6"/>
      <c r="J2" s="6"/>
      <c r="K2" s="7"/>
      <c r="L2" s="2" t="s">
        <v>17</v>
      </c>
      <c r="M2" s="3"/>
      <c r="N2" s="3"/>
      <c r="O2" s="3"/>
      <c r="P2" s="4"/>
      <c r="Q2" s="5" t="s">
        <v>25</v>
      </c>
      <c r="R2" s="6"/>
      <c r="S2" s="6"/>
      <c r="T2" s="6"/>
      <c r="U2" s="7"/>
    </row>
    <row r="3" spans="1:21" x14ac:dyDescent="0.25">
      <c r="A3" s="11" t="s">
        <v>19</v>
      </c>
      <c r="B3" s="14" t="s">
        <v>20</v>
      </c>
      <c r="C3" s="15" t="s">
        <v>21</v>
      </c>
      <c r="D3" s="15" t="s">
        <v>22</v>
      </c>
      <c r="E3" s="15" t="s">
        <v>23</v>
      </c>
      <c r="F3" s="16" t="s">
        <v>24</v>
      </c>
      <c r="G3" s="14" t="s">
        <v>20</v>
      </c>
      <c r="H3" s="15" t="s">
        <v>21</v>
      </c>
      <c r="I3" s="15" t="s">
        <v>22</v>
      </c>
      <c r="J3" s="15" t="s">
        <v>23</v>
      </c>
      <c r="K3" s="16" t="s">
        <v>24</v>
      </c>
      <c r="L3" s="14" t="s">
        <v>20</v>
      </c>
      <c r="M3" s="15" t="s">
        <v>21</v>
      </c>
      <c r="N3" s="15" t="s">
        <v>22</v>
      </c>
      <c r="O3" s="15" t="s">
        <v>23</v>
      </c>
      <c r="P3" s="16" t="s">
        <v>24</v>
      </c>
      <c r="Q3" s="14" t="s">
        <v>20</v>
      </c>
      <c r="R3" s="15" t="s">
        <v>21</v>
      </c>
      <c r="S3" s="15" t="s">
        <v>22</v>
      </c>
      <c r="T3" s="15" t="s">
        <v>23</v>
      </c>
      <c r="U3" s="16" t="s">
        <v>24</v>
      </c>
    </row>
    <row r="4" spans="1:21" x14ac:dyDescent="0.25">
      <c r="A4" s="9" t="s">
        <v>0</v>
      </c>
      <c r="B4" s="26">
        <v>3.35</v>
      </c>
      <c r="C4" s="27">
        <v>3.6500000000000004</v>
      </c>
      <c r="D4" s="27">
        <v>3.7</v>
      </c>
      <c r="E4" s="27">
        <v>4.25</v>
      </c>
      <c r="F4" s="28">
        <v>2</v>
      </c>
      <c r="G4" s="26">
        <v>5.75</v>
      </c>
      <c r="H4" s="27">
        <v>6.3</v>
      </c>
      <c r="I4" s="27">
        <v>6.1</v>
      </c>
      <c r="J4" s="27">
        <v>5.85</v>
      </c>
      <c r="K4" s="28">
        <v>6.45</v>
      </c>
      <c r="L4" s="26">
        <v>0.75</v>
      </c>
      <c r="M4" s="27">
        <v>0.70000000000000007</v>
      </c>
      <c r="N4" s="27">
        <v>2.35</v>
      </c>
      <c r="O4" s="27">
        <v>0.65</v>
      </c>
      <c r="P4" s="28">
        <v>0.75</v>
      </c>
      <c r="Q4" s="26">
        <v>2.85</v>
      </c>
      <c r="R4" s="27">
        <v>2.6</v>
      </c>
      <c r="S4" s="27">
        <v>5</v>
      </c>
      <c r="T4" s="27">
        <v>5.15</v>
      </c>
      <c r="U4" s="28">
        <v>5.05</v>
      </c>
    </row>
    <row r="5" spans="1:21" x14ac:dyDescent="0.25">
      <c r="A5" s="9" t="s">
        <v>1</v>
      </c>
      <c r="B5" s="26">
        <v>1.35</v>
      </c>
      <c r="C5" s="27">
        <v>3.05</v>
      </c>
      <c r="D5" s="27">
        <v>2.8</v>
      </c>
      <c r="E5" s="27">
        <v>2.6</v>
      </c>
      <c r="F5" s="28">
        <v>3</v>
      </c>
      <c r="G5" s="26">
        <v>3.5</v>
      </c>
      <c r="H5" s="27">
        <v>3.55</v>
      </c>
      <c r="I5" s="27">
        <v>3.15</v>
      </c>
      <c r="J5" s="27">
        <v>3.85</v>
      </c>
      <c r="K5" s="28">
        <v>4.3499999999999996</v>
      </c>
      <c r="L5" s="26">
        <v>0.65</v>
      </c>
      <c r="M5" s="27">
        <v>0.6</v>
      </c>
      <c r="N5" s="27">
        <v>0.9</v>
      </c>
      <c r="O5" s="27">
        <v>1.1000000000000001</v>
      </c>
      <c r="P5" s="28">
        <v>2.2999999999999998</v>
      </c>
      <c r="Q5" s="26">
        <v>1.55</v>
      </c>
      <c r="R5" s="27">
        <v>1.9000000000000001</v>
      </c>
      <c r="S5" s="27">
        <v>2.15</v>
      </c>
      <c r="T5" s="27">
        <v>3.3</v>
      </c>
      <c r="U5" s="28">
        <v>1.6500000000000001</v>
      </c>
    </row>
    <row r="6" spans="1:21" x14ac:dyDescent="0.25">
      <c r="A6" s="9" t="s">
        <v>2</v>
      </c>
      <c r="B6" s="26">
        <v>2.6500000000000004</v>
      </c>
      <c r="C6" s="27">
        <v>1.85</v>
      </c>
      <c r="D6" s="27">
        <v>1.95</v>
      </c>
      <c r="E6" s="27">
        <v>1.75</v>
      </c>
      <c r="F6" s="28">
        <v>3.2</v>
      </c>
      <c r="G6" s="26">
        <v>4.05</v>
      </c>
      <c r="H6" s="27">
        <v>3.3</v>
      </c>
      <c r="I6" s="27">
        <v>3.6</v>
      </c>
      <c r="J6" s="27">
        <v>4.4000000000000004</v>
      </c>
      <c r="K6" s="28">
        <v>4.75</v>
      </c>
      <c r="L6" s="26">
        <v>0.6</v>
      </c>
      <c r="M6" s="27">
        <v>0.25</v>
      </c>
      <c r="N6" s="27">
        <v>1.8</v>
      </c>
      <c r="O6" s="27">
        <v>0.89999999999999991</v>
      </c>
      <c r="P6" s="28">
        <v>1.85</v>
      </c>
      <c r="Q6" s="26">
        <v>1.8</v>
      </c>
      <c r="R6" s="27">
        <v>1.05</v>
      </c>
      <c r="S6" s="27">
        <v>1.55</v>
      </c>
      <c r="T6" s="27">
        <v>2.4500000000000002</v>
      </c>
      <c r="U6" s="28">
        <v>3.05</v>
      </c>
    </row>
    <row r="7" spans="1:21" x14ac:dyDescent="0.25">
      <c r="A7" s="9" t="s">
        <v>3</v>
      </c>
      <c r="B7" s="26">
        <v>1</v>
      </c>
      <c r="C7" s="27">
        <v>0.75</v>
      </c>
      <c r="D7" s="27">
        <v>0.70000000000000007</v>
      </c>
      <c r="E7" s="27">
        <v>0.4</v>
      </c>
      <c r="F7" s="28">
        <v>1.1499999999999999</v>
      </c>
      <c r="G7" s="26">
        <v>1.75</v>
      </c>
      <c r="H7" s="27">
        <v>1.85</v>
      </c>
      <c r="I7" s="27">
        <v>2.35</v>
      </c>
      <c r="J7" s="27">
        <v>2.2000000000000002</v>
      </c>
      <c r="K7" s="28">
        <v>2.35</v>
      </c>
      <c r="L7" s="26">
        <v>0.8</v>
      </c>
      <c r="M7" s="27">
        <v>0.25</v>
      </c>
      <c r="N7" s="27">
        <v>0.15000000000000002</v>
      </c>
      <c r="O7" s="27">
        <v>1.4</v>
      </c>
      <c r="P7" s="28">
        <v>0.45</v>
      </c>
      <c r="Q7" s="26">
        <v>0.8</v>
      </c>
      <c r="R7" s="27">
        <v>1.3</v>
      </c>
      <c r="S7" s="27">
        <v>0.6</v>
      </c>
      <c r="T7" s="27">
        <v>1.25</v>
      </c>
      <c r="U7" s="28">
        <v>0.95</v>
      </c>
    </row>
    <row r="8" spans="1:21" x14ac:dyDescent="0.25">
      <c r="A8" s="9" t="s">
        <v>4</v>
      </c>
      <c r="B8" s="26">
        <v>1.5</v>
      </c>
      <c r="C8" s="27">
        <v>2.5499999999999998</v>
      </c>
      <c r="D8" s="27">
        <v>3.25</v>
      </c>
      <c r="E8" s="27">
        <v>1.35</v>
      </c>
      <c r="F8" s="28">
        <v>3</v>
      </c>
      <c r="G8" s="26">
        <v>3.25</v>
      </c>
      <c r="H8" s="27">
        <v>3.6</v>
      </c>
      <c r="I8" s="27">
        <v>4.05</v>
      </c>
      <c r="J8" s="27">
        <v>3.8</v>
      </c>
      <c r="K8" s="28">
        <v>4.6999999999999993</v>
      </c>
      <c r="L8" s="26">
        <v>0.75</v>
      </c>
      <c r="M8" s="27">
        <v>1.1000000000000001</v>
      </c>
      <c r="N8" s="27">
        <v>0.95</v>
      </c>
      <c r="O8" s="27">
        <v>1.05</v>
      </c>
      <c r="P8" s="28">
        <v>1.75</v>
      </c>
      <c r="Q8" s="26">
        <v>2.5</v>
      </c>
      <c r="R8" s="27">
        <v>3.5</v>
      </c>
      <c r="S8" s="27">
        <v>2.75</v>
      </c>
      <c r="T8" s="27">
        <v>3</v>
      </c>
      <c r="U8" s="28">
        <v>2.7</v>
      </c>
    </row>
    <row r="9" spans="1:21" x14ac:dyDescent="0.25">
      <c r="A9" s="9" t="s">
        <v>5</v>
      </c>
      <c r="B9" s="26">
        <v>2.6500000000000004</v>
      </c>
      <c r="C9" s="27">
        <v>2.2000000000000002</v>
      </c>
      <c r="D9" s="27">
        <v>4.5</v>
      </c>
      <c r="E9" s="27">
        <v>2.65</v>
      </c>
      <c r="F9" s="28">
        <v>2.6500000000000004</v>
      </c>
      <c r="G9" s="26">
        <v>4.05</v>
      </c>
      <c r="H9" s="27">
        <v>4.75</v>
      </c>
      <c r="I9" s="27">
        <v>4.55</v>
      </c>
      <c r="J9" s="27">
        <v>5.05</v>
      </c>
      <c r="K9" s="28">
        <v>4.5</v>
      </c>
      <c r="L9" s="26">
        <v>1.2000000000000002</v>
      </c>
      <c r="M9" s="27">
        <v>1.55</v>
      </c>
      <c r="N9" s="27">
        <v>1.85</v>
      </c>
      <c r="O9" s="27">
        <v>2.6</v>
      </c>
      <c r="P9" s="28">
        <v>3</v>
      </c>
      <c r="Q9" s="26">
        <v>2.95</v>
      </c>
      <c r="R9" s="27">
        <v>3.55</v>
      </c>
      <c r="S9" s="27">
        <v>3.6</v>
      </c>
      <c r="T9" s="27">
        <v>4.55</v>
      </c>
      <c r="U9" s="28">
        <v>4.55</v>
      </c>
    </row>
    <row r="10" spans="1:21" x14ac:dyDescent="0.25">
      <c r="A10" s="9" t="s">
        <v>6</v>
      </c>
      <c r="B10" s="26">
        <v>1.9500000000000002</v>
      </c>
      <c r="C10" s="27">
        <v>1.7</v>
      </c>
      <c r="D10" s="27">
        <v>2.9</v>
      </c>
      <c r="E10" s="27">
        <v>2.2000000000000002</v>
      </c>
      <c r="F10" s="28">
        <v>1.85</v>
      </c>
      <c r="G10" s="26">
        <v>2.7</v>
      </c>
      <c r="H10" s="27">
        <v>4.5999999999999996</v>
      </c>
      <c r="I10" s="27">
        <v>4.25</v>
      </c>
      <c r="J10" s="27">
        <v>5.15</v>
      </c>
      <c r="K10" s="28">
        <v>4.95</v>
      </c>
      <c r="L10" s="26">
        <v>0.1</v>
      </c>
      <c r="M10" s="27">
        <v>0.79999999999999993</v>
      </c>
      <c r="N10" s="27">
        <v>0.15000000000000002</v>
      </c>
      <c r="O10" s="27">
        <v>0.6</v>
      </c>
      <c r="P10" s="28">
        <v>0.4</v>
      </c>
      <c r="Q10" s="26">
        <v>2.4000000000000004</v>
      </c>
      <c r="R10" s="27">
        <v>1.4</v>
      </c>
      <c r="S10" s="27">
        <v>0.75</v>
      </c>
      <c r="T10" s="27">
        <v>3.6</v>
      </c>
      <c r="U10" s="28">
        <v>3.6</v>
      </c>
    </row>
    <row r="11" spans="1:21" x14ac:dyDescent="0.25">
      <c r="A11" s="9" t="s">
        <v>7</v>
      </c>
      <c r="B11" s="26">
        <v>5.5</v>
      </c>
      <c r="C11" s="27">
        <v>5.5</v>
      </c>
      <c r="D11" s="27">
        <v>5</v>
      </c>
      <c r="E11" s="27">
        <v>5.5</v>
      </c>
      <c r="F11" s="28">
        <v>5.5</v>
      </c>
      <c r="G11" s="26">
        <v>7</v>
      </c>
      <c r="H11" s="27">
        <v>6.5</v>
      </c>
      <c r="I11" s="27">
        <v>6.5</v>
      </c>
      <c r="J11" s="27">
        <v>6.5</v>
      </c>
      <c r="K11" s="28">
        <v>6</v>
      </c>
      <c r="L11" s="26">
        <v>4.75</v>
      </c>
      <c r="M11" s="27">
        <v>4</v>
      </c>
      <c r="N11" s="27">
        <v>5.5</v>
      </c>
      <c r="O11" s="27">
        <v>4.5</v>
      </c>
      <c r="P11" s="28">
        <v>5</v>
      </c>
      <c r="Q11" s="26">
        <v>5</v>
      </c>
      <c r="R11" s="27">
        <v>6</v>
      </c>
      <c r="S11" s="27">
        <v>5.5</v>
      </c>
      <c r="T11" s="27">
        <v>6</v>
      </c>
      <c r="U11" s="28">
        <v>5.5</v>
      </c>
    </row>
    <row r="12" spans="1:21" x14ac:dyDescent="0.25">
      <c r="A12" s="9" t="s">
        <v>8</v>
      </c>
      <c r="B12" s="26">
        <v>2.85</v>
      </c>
      <c r="C12" s="27">
        <v>2.1</v>
      </c>
      <c r="D12" s="27">
        <v>1.4</v>
      </c>
      <c r="E12" s="27">
        <v>1.6500000000000001</v>
      </c>
      <c r="F12" s="28">
        <v>3.4499999999999997</v>
      </c>
      <c r="G12" s="26">
        <v>3.4</v>
      </c>
      <c r="H12" s="27">
        <v>4.9000000000000004</v>
      </c>
      <c r="I12" s="27">
        <v>2.6500000000000004</v>
      </c>
      <c r="J12" s="27">
        <v>3.8499999999999996</v>
      </c>
      <c r="K12" s="28">
        <v>5.25</v>
      </c>
      <c r="L12" s="26">
        <v>1.35</v>
      </c>
      <c r="M12" s="27">
        <v>1.7000000000000002</v>
      </c>
      <c r="N12" s="27">
        <v>1.45</v>
      </c>
      <c r="O12" s="27">
        <v>1.7999999999999998</v>
      </c>
      <c r="P12" s="28">
        <v>1.7</v>
      </c>
      <c r="Q12" s="26">
        <v>2.25</v>
      </c>
      <c r="R12" s="27">
        <v>2.7</v>
      </c>
      <c r="S12" s="27">
        <v>2.4500000000000002</v>
      </c>
      <c r="T12" s="27">
        <v>3.8</v>
      </c>
      <c r="U12" s="28">
        <v>2.6</v>
      </c>
    </row>
    <row r="13" spans="1:21" x14ac:dyDescent="0.25">
      <c r="A13" s="9" t="s">
        <v>9</v>
      </c>
      <c r="B13" s="26">
        <v>3</v>
      </c>
      <c r="C13" s="27">
        <v>3.4000000000000004</v>
      </c>
      <c r="D13" s="27">
        <v>3.9</v>
      </c>
      <c r="E13" s="27">
        <v>3.75</v>
      </c>
      <c r="F13" s="28">
        <v>4.0999999999999996</v>
      </c>
      <c r="G13" s="26">
        <v>5.35</v>
      </c>
      <c r="H13" s="27">
        <v>4.7</v>
      </c>
      <c r="I13" s="27">
        <v>5.3</v>
      </c>
      <c r="J13" s="27">
        <v>4.4000000000000004</v>
      </c>
      <c r="K13" s="28">
        <v>4.8499999999999996</v>
      </c>
      <c r="L13" s="26">
        <v>0.75</v>
      </c>
      <c r="M13" s="27">
        <v>1.1000000000000001</v>
      </c>
      <c r="N13" s="27">
        <v>1.5</v>
      </c>
      <c r="O13" s="27">
        <v>1.95</v>
      </c>
      <c r="P13" s="28">
        <v>1.25</v>
      </c>
      <c r="Q13" s="26">
        <v>3.45</v>
      </c>
      <c r="R13" s="27">
        <v>3.45</v>
      </c>
      <c r="S13" s="27">
        <v>4.0999999999999996</v>
      </c>
      <c r="T13" s="27">
        <v>4</v>
      </c>
      <c r="U13" s="28">
        <v>4.0999999999999996</v>
      </c>
    </row>
    <row r="14" spans="1:21" x14ac:dyDescent="0.25">
      <c r="A14" s="9" t="s">
        <v>10</v>
      </c>
      <c r="B14" s="26">
        <v>1</v>
      </c>
      <c r="C14" s="27">
        <v>1</v>
      </c>
      <c r="D14" s="27">
        <v>3</v>
      </c>
      <c r="E14" s="27">
        <v>1</v>
      </c>
      <c r="F14" s="28">
        <v>1</v>
      </c>
      <c r="G14" s="26">
        <v>3</v>
      </c>
      <c r="H14" s="27">
        <v>3</v>
      </c>
      <c r="I14" s="27">
        <v>5</v>
      </c>
      <c r="J14" s="27">
        <v>2</v>
      </c>
      <c r="K14" s="28">
        <v>3</v>
      </c>
      <c r="L14" s="26">
        <v>1</v>
      </c>
      <c r="M14" s="27">
        <v>1</v>
      </c>
      <c r="N14" s="27">
        <v>1</v>
      </c>
      <c r="O14" s="27">
        <v>1</v>
      </c>
      <c r="P14" s="28">
        <v>1</v>
      </c>
      <c r="Q14" s="26">
        <v>2</v>
      </c>
      <c r="R14" s="27">
        <v>2</v>
      </c>
      <c r="S14" s="27">
        <v>3</v>
      </c>
      <c r="T14" s="27">
        <v>2</v>
      </c>
      <c r="U14" s="28">
        <v>3</v>
      </c>
    </row>
    <row r="15" spans="1:21" x14ac:dyDescent="0.25">
      <c r="A15" s="9" t="s">
        <v>11</v>
      </c>
      <c r="B15" s="26">
        <v>0.75</v>
      </c>
      <c r="C15" s="27">
        <v>2.4500000000000002</v>
      </c>
      <c r="D15" s="27">
        <v>1.6</v>
      </c>
      <c r="E15" s="27">
        <v>2.6500000000000004</v>
      </c>
      <c r="F15" s="28">
        <v>2.1500000000000004</v>
      </c>
      <c r="G15" s="26">
        <v>2.5</v>
      </c>
      <c r="H15" s="27">
        <v>3.05</v>
      </c>
      <c r="I15" s="27">
        <v>3.3</v>
      </c>
      <c r="J15" s="27">
        <v>1.9</v>
      </c>
      <c r="K15" s="28">
        <v>3.4</v>
      </c>
      <c r="L15" s="26">
        <v>0.30000000000000004</v>
      </c>
      <c r="M15" s="27">
        <v>0.5</v>
      </c>
      <c r="N15" s="27">
        <v>0.4</v>
      </c>
      <c r="O15" s="27">
        <v>1.2999999999999998</v>
      </c>
      <c r="P15" s="28">
        <v>0.30000000000000004</v>
      </c>
      <c r="Q15" s="26">
        <v>0.9</v>
      </c>
      <c r="R15" s="27">
        <v>2.1500000000000004</v>
      </c>
      <c r="S15" s="27">
        <v>0.6</v>
      </c>
      <c r="T15" s="27">
        <v>0.9</v>
      </c>
      <c r="U15" s="28">
        <v>2.65</v>
      </c>
    </row>
    <row r="16" spans="1:21" x14ac:dyDescent="0.25">
      <c r="A16" s="9" t="s">
        <v>12</v>
      </c>
      <c r="B16" s="26">
        <v>2.25</v>
      </c>
      <c r="C16" s="27">
        <v>2.6</v>
      </c>
      <c r="D16" s="27">
        <v>2.95</v>
      </c>
      <c r="E16" s="27">
        <v>2.5499999999999998</v>
      </c>
      <c r="F16" s="28">
        <v>2.7</v>
      </c>
      <c r="G16" s="26">
        <v>3.8499999999999996</v>
      </c>
      <c r="H16" s="27">
        <v>4.2</v>
      </c>
      <c r="I16" s="27">
        <v>4.25</v>
      </c>
      <c r="J16" s="27">
        <v>4.1500000000000004</v>
      </c>
      <c r="K16" s="28">
        <v>4.55</v>
      </c>
      <c r="L16" s="26">
        <v>1.1499999999999999</v>
      </c>
      <c r="M16" s="27">
        <v>1.25</v>
      </c>
      <c r="N16" s="27">
        <v>1.35</v>
      </c>
      <c r="O16" s="27">
        <v>1.55</v>
      </c>
      <c r="P16" s="28">
        <v>1.7</v>
      </c>
      <c r="Q16" s="26">
        <v>2.3499999999999996</v>
      </c>
      <c r="R16" s="27">
        <v>2.7</v>
      </c>
      <c r="S16" s="27">
        <v>2.2999999999999998</v>
      </c>
      <c r="T16" s="27">
        <v>3.4</v>
      </c>
      <c r="U16" s="28">
        <v>3.25</v>
      </c>
    </row>
    <row r="17" spans="1:21" x14ac:dyDescent="0.25">
      <c r="A17" s="9" t="s">
        <v>13</v>
      </c>
      <c r="B17" s="26">
        <v>1.8</v>
      </c>
      <c r="C17" s="27">
        <v>1.7999999999999998</v>
      </c>
      <c r="D17" s="27">
        <v>2.85</v>
      </c>
      <c r="E17" s="27">
        <v>2.35</v>
      </c>
      <c r="F17" s="28">
        <v>1.25</v>
      </c>
      <c r="G17" s="26">
        <v>3.45</v>
      </c>
      <c r="H17" s="27">
        <v>5.6</v>
      </c>
      <c r="I17" s="27">
        <v>5.3</v>
      </c>
      <c r="J17" s="27">
        <v>4.45</v>
      </c>
      <c r="K17" s="28">
        <v>3.9499999999999997</v>
      </c>
      <c r="L17" s="26">
        <v>0.25</v>
      </c>
      <c r="M17" s="27">
        <v>1.4500000000000002</v>
      </c>
      <c r="N17" s="27">
        <v>0.30000000000000004</v>
      </c>
      <c r="O17" s="27">
        <v>0.44999999999999996</v>
      </c>
      <c r="P17" s="28">
        <v>0.5</v>
      </c>
      <c r="Q17" s="26">
        <v>2.15</v>
      </c>
      <c r="R17" s="27">
        <v>1.35</v>
      </c>
      <c r="S17" s="27">
        <v>1.4500000000000002</v>
      </c>
      <c r="T17" s="27">
        <v>2.65</v>
      </c>
      <c r="U17" s="28">
        <v>2.2000000000000002</v>
      </c>
    </row>
    <row r="18" spans="1:21" x14ac:dyDescent="0.25">
      <c r="A18" s="9" t="s">
        <v>14</v>
      </c>
      <c r="B18" s="26">
        <v>1.1000000000000001</v>
      </c>
      <c r="C18" s="27">
        <v>2.1500000000000004</v>
      </c>
      <c r="D18" s="27">
        <v>2.1</v>
      </c>
      <c r="E18" s="27">
        <v>2.1500000000000004</v>
      </c>
      <c r="F18" s="28">
        <v>0.9</v>
      </c>
      <c r="G18" s="26">
        <v>1.7</v>
      </c>
      <c r="H18" s="27">
        <v>2.1</v>
      </c>
      <c r="I18" s="27">
        <v>5.05</v>
      </c>
      <c r="J18" s="27">
        <v>3.3</v>
      </c>
      <c r="K18" s="28">
        <v>4.9000000000000004</v>
      </c>
      <c r="L18" s="26">
        <v>0.9</v>
      </c>
      <c r="M18" s="27">
        <v>1.25</v>
      </c>
      <c r="N18" s="27">
        <v>2.25</v>
      </c>
      <c r="O18" s="27">
        <v>1.35</v>
      </c>
      <c r="P18" s="28">
        <v>1.2000000000000002</v>
      </c>
      <c r="Q18" s="26">
        <v>1.85</v>
      </c>
      <c r="R18" s="27">
        <v>4.5</v>
      </c>
      <c r="S18" s="27">
        <v>3.45</v>
      </c>
      <c r="T18" s="27">
        <v>2</v>
      </c>
      <c r="U18" s="28">
        <v>1.6</v>
      </c>
    </row>
    <row r="19" spans="1:21" x14ac:dyDescent="0.25">
      <c r="A19" s="9" t="s">
        <v>15</v>
      </c>
      <c r="B19" s="26">
        <v>2.7</v>
      </c>
      <c r="C19" s="27">
        <v>2.3499999999999996</v>
      </c>
      <c r="D19" s="27">
        <v>4.55</v>
      </c>
      <c r="E19" s="27">
        <v>2.6</v>
      </c>
      <c r="F19" s="28">
        <v>2.5499999999999998</v>
      </c>
      <c r="G19" s="26">
        <v>4.1500000000000004</v>
      </c>
      <c r="H19" s="27">
        <v>4.8499999999999996</v>
      </c>
      <c r="I19" s="27">
        <v>4.6500000000000004</v>
      </c>
      <c r="J19" s="27">
        <v>5.1999999999999993</v>
      </c>
      <c r="K19" s="28">
        <v>4.55</v>
      </c>
      <c r="L19" s="26">
        <v>1.35</v>
      </c>
      <c r="M19" s="27">
        <v>1.55</v>
      </c>
      <c r="N19" s="27">
        <v>1.85</v>
      </c>
      <c r="O19" s="27">
        <v>2.6</v>
      </c>
      <c r="P19" s="28">
        <v>3.05</v>
      </c>
      <c r="Q19" s="26">
        <v>2.85</v>
      </c>
      <c r="R19" s="27">
        <v>3.6500000000000004</v>
      </c>
      <c r="S19" s="27">
        <v>3.8</v>
      </c>
      <c r="T19" s="27">
        <v>4.6500000000000004</v>
      </c>
      <c r="U19" s="28">
        <v>4.6500000000000004</v>
      </c>
    </row>
    <row r="20" spans="1:21" x14ac:dyDescent="0.25">
      <c r="A20" s="10" t="s">
        <v>16</v>
      </c>
      <c r="B20" s="29">
        <v>1.45</v>
      </c>
      <c r="C20" s="30">
        <v>3.2</v>
      </c>
      <c r="D20" s="30">
        <v>2.8499999999999996</v>
      </c>
      <c r="E20" s="30">
        <v>2.7</v>
      </c>
      <c r="F20" s="31">
        <v>3.2</v>
      </c>
      <c r="G20" s="29">
        <v>3.6</v>
      </c>
      <c r="H20" s="30">
        <v>3.5</v>
      </c>
      <c r="I20" s="30">
        <v>3.25</v>
      </c>
      <c r="J20" s="30">
        <v>3.9</v>
      </c>
      <c r="K20" s="31">
        <v>4.3000000000000007</v>
      </c>
      <c r="L20" s="29">
        <v>0.75</v>
      </c>
      <c r="M20" s="30">
        <v>0.75</v>
      </c>
      <c r="N20" s="30">
        <v>1.1000000000000001</v>
      </c>
      <c r="O20" s="30">
        <v>1.2000000000000002</v>
      </c>
      <c r="P20" s="31">
        <v>2.3499999999999996</v>
      </c>
      <c r="Q20" s="29">
        <v>1.65</v>
      </c>
      <c r="R20" s="30">
        <v>2.1</v>
      </c>
      <c r="S20" s="30">
        <v>2.25</v>
      </c>
      <c r="T20" s="30">
        <v>3.3</v>
      </c>
      <c r="U20" s="31">
        <v>2.65</v>
      </c>
    </row>
    <row r="21" spans="1:21" x14ac:dyDescent="0.25">
      <c r="A21" s="13" t="s">
        <v>28</v>
      </c>
      <c r="B21" s="32">
        <f>MEDIAN(B4:B20)</f>
        <v>1.9500000000000002</v>
      </c>
      <c r="C21" s="33">
        <f t="shared" ref="C21:U21" si="0">MEDIAN(C4:C20)</f>
        <v>2.3499999999999996</v>
      </c>
      <c r="D21" s="33">
        <f t="shared" si="0"/>
        <v>2.9</v>
      </c>
      <c r="E21" s="33">
        <f t="shared" si="0"/>
        <v>2.5499999999999998</v>
      </c>
      <c r="F21" s="34">
        <f t="shared" si="0"/>
        <v>2.6500000000000004</v>
      </c>
      <c r="G21" s="32">
        <f t="shared" si="0"/>
        <v>3.5</v>
      </c>
      <c r="H21" s="33">
        <f t="shared" si="0"/>
        <v>4.2</v>
      </c>
      <c r="I21" s="33">
        <f t="shared" si="0"/>
        <v>4.25</v>
      </c>
      <c r="J21" s="33">
        <f t="shared" si="0"/>
        <v>4.1500000000000004</v>
      </c>
      <c r="K21" s="34">
        <f t="shared" si="0"/>
        <v>4.55</v>
      </c>
      <c r="L21" s="32">
        <f t="shared" si="0"/>
        <v>0.75</v>
      </c>
      <c r="M21" s="33">
        <f t="shared" si="0"/>
        <v>1.1000000000000001</v>
      </c>
      <c r="N21" s="33">
        <f t="shared" si="0"/>
        <v>1.35</v>
      </c>
      <c r="O21" s="33">
        <f t="shared" si="0"/>
        <v>1.2999999999999998</v>
      </c>
      <c r="P21" s="34">
        <f t="shared" si="0"/>
        <v>1.7</v>
      </c>
      <c r="Q21" s="32">
        <f t="shared" si="0"/>
        <v>2.25</v>
      </c>
      <c r="R21" s="33">
        <f t="shared" si="0"/>
        <v>2.6</v>
      </c>
      <c r="S21" s="33">
        <f t="shared" si="0"/>
        <v>2.4500000000000002</v>
      </c>
      <c r="T21" s="33">
        <f t="shared" si="0"/>
        <v>3.3</v>
      </c>
      <c r="U21" s="34">
        <f t="shared" si="0"/>
        <v>3</v>
      </c>
    </row>
    <row r="22" spans="1:2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</sheetData>
  <mergeCells count="6">
    <mergeCell ref="B1:K1"/>
    <mergeCell ref="L1:U1"/>
    <mergeCell ref="B2:F2"/>
    <mergeCell ref="G2:K2"/>
    <mergeCell ref="L2:P2"/>
    <mergeCell ref="Q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36" sqref="J36"/>
    </sheetView>
  </sheetViews>
  <sheetFormatPr defaultRowHeight="15" x14ac:dyDescent="0.25"/>
  <cols>
    <col min="1" max="1" width="7.42578125" customWidth="1"/>
    <col min="10" max="10" width="13" customWidth="1"/>
  </cols>
  <sheetData>
    <row r="1" spans="1:11" x14ac:dyDescent="0.25">
      <c r="B1" s="2" t="s">
        <v>29</v>
      </c>
      <c r="C1" s="3"/>
      <c r="D1" s="3"/>
      <c r="E1" s="3"/>
      <c r="F1" s="3"/>
      <c r="G1" s="3"/>
      <c r="H1" s="3"/>
      <c r="I1" s="4"/>
      <c r="J1" s="1"/>
    </row>
    <row r="2" spans="1:11" x14ac:dyDescent="0.25">
      <c r="B2" s="14">
        <v>0.25</v>
      </c>
      <c r="C2" s="15">
        <v>0.5</v>
      </c>
      <c r="D2" s="15">
        <v>1</v>
      </c>
      <c r="E2" s="15">
        <v>2</v>
      </c>
      <c r="F2" s="15">
        <v>3</v>
      </c>
      <c r="G2" s="15">
        <v>4</v>
      </c>
      <c r="H2" s="15">
        <v>6</v>
      </c>
      <c r="I2" s="16">
        <v>8</v>
      </c>
      <c r="J2" s="35" t="s">
        <v>31</v>
      </c>
      <c r="K2" s="35" t="s">
        <v>30</v>
      </c>
    </row>
    <row r="3" spans="1:11" x14ac:dyDescent="0.25">
      <c r="A3" s="8" t="s">
        <v>0</v>
      </c>
      <c r="B3" s="39">
        <v>10</v>
      </c>
      <c r="C3" s="40">
        <v>10</v>
      </c>
      <c r="D3" s="40">
        <v>15</v>
      </c>
      <c r="E3" s="40">
        <v>25</v>
      </c>
      <c r="F3" s="40">
        <v>40</v>
      </c>
      <c r="G3" s="40">
        <v>55</v>
      </c>
      <c r="H3" s="40">
        <v>45</v>
      </c>
      <c r="I3" s="41">
        <v>65</v>
      </c>
      <c r="J3" s="48">
        <f>AVERAGE(C3,D3,E3,G3)</f>
        <v>26.25</v>
      </c>
      <c r="K3" s="36" t="s">
        <v>32</v>
      </c>
    </row>
    <row r="4" spans="1:11" x14ac:dyDescent="0.25">
      <c r="A4" s="9" t="s">
        <v>1</v>
      </c>
      <c r="B4" s="42">
        <v>20</v>
      </c>
      <c r="C4" s="43">
        <v>20</v>
      </c>
      <c r="D4" s="43">
        <v>35</v>
      </c>
      <c r="E4" s="43">
        <v>45</v>
      </c>
      <c r="F4" s="43">
        <v>45</v>
      </c>
      <c r="G4" s="43">
        <v>40</v>
      </c>
      <c r="H4" s="43">
        <v>45</v>
      </c>
      <c r="I4" s="44">
        <v>45</v>
      </c>
      <c r="J4" s="49">
        <f t="shared" ref="J4:J18" si="0">AVERAGE(C4,D4,E4,G4)</f>
        <v>35</v>
      </c>
      <c r="K4" s="37" t="s">
        <v>33</v>
      </c>
    </row>
    <row r="5" spans="1:11" x14ac:dyDescent="0.25">
      <c r="A5" s="9" t="s">
        <v>2</v>
      </c>
      <c r="B5" s="42">
        <v>5</v>
      </c>
      <c r="C5" s="43">
        <v>5</v>
      </c>
      <c r="D5" s="43">
        <v>15</v>
      </c>
      <c r="E5" s="43">
        <v>45</v>
      </c>
      <c r="F5" s="43">
        <v>55</v>
      </c>
      <c r="G5" s="43">
        <v>55</v>
      </c>
      <c r="H5" s="43">
        <v>60</v>
      </c>
      <c r="I5" s="44">
        <v>55</v>
      </c>
      <c r="J5" s="49">
        <f t="shared" si="0"/>
        <v>30</v>
      </c>
      <c r="K5" s="37" t="s">
        <v>33</v>
      </c>
    </row>
    <row r="6" spans="1:11" x14ac:dyDescent="0.25">
      <c r="A6" s="9" t="s">
        <v>3</v>
      </c>
      <c r="B6" s="42">
        <v>15</v>
      </c>
      <c r="C6" s="43">
        <v>15</v>
      </c>
      <c r="D6" s="43">
        <v>35</v>
      </c>
      <c r="E6" s="43">
        <v>40</v>
      </c>
      <c r="F6" s="43">
        <v>40</v>
      </c>
      <c r="G6" s="43">
        <v>35</v>
      </c>
      <c r="H6" s="43">
        <v>10</v>
      </c>
      <c r="I6" s="44">
        <v>10</v>
      </c>
      <c r="J6" s="49">
        <f t="shared" si="0"/>
        <v>31.25</v>
      </c>
      <c r="K6" s="37" t="s">
        <v>33</v>
      </c>
    </row>
    <row r="7" spans="1:11" x14ac:dyDescent="0.25">
      <c r="A7" s="9" t="s">
        <v>4</v>
      </c>
      <c r="B7" s="42">
        <v>10</v>
      </c>
      <c r="C7" s="43">
        <v>15</v>
      </c>
      <c r="D7" s="43">
        <v>20</v>
      </c>
      <c r="E7" s="43">
        <v>25</v>
      </c>
      <c r="F7" s="43">
        <v>50</v>
      </c>
      <c r="G7" s="43">
        <v>60</v>
      </c>
      <c r="H7" s="43">
        <v>55</v>
      </c>
      <c r="I7" s="44">
        <v>55</v>
      </c>
      <c r="J7" s="49">
        <f t="shared" si="0"/>
        <v>30</v>
      </c>
      <c r="K7" s="37" t="s">
        <v>33</v>
      </c>
    </row>
    <row r="8" spans="1:11" x14ac:dyDescent="0.25">
      <c r="A8" s="9" t="s">
        <v>5</v>
      </c>
      <c r="B8" s="42">
        <v>25</v>
      </c>
      <c r="C8" s="43">
        <v>25</v>
      </c>
      <c r="D8" s="43">
        <v>25</v>
      </c>
      <c r="E8" s="43">
        <v>30</v>
      </c>
      <c r="F8" s="43">
        <v>60</v>
      </c>
      <c r="G8" s="43">
        <v>60</v>
      </c>
      <c r="H8" s="43">
        <v>45</v>
      </c>
      <c r="I8" s="44">
        <v>45</v>
      </c>
      <c r="J8" s="49">
        <f t="shared" si="0"/>
        <v>35</v>
      </c>
      <c r="K8" s="37" t="s">
        <v>32</v>
      </c>
    </row>
    <row r="9" spans="1:11" x14ac:dyDescent="0.25">
      <c r="A9" s="9" t="s">
        <v>6</v>
      </c>
      <c r="B9" s="42">
        <v>40</v>
      </c>
      <c r="C9" s="43">
        <v>40</v>
      </c>
      <c r="D9" s="43">
        <v>45</v>
      </c>
      <c r="E9" s="43">
        <v>40</v>
      </c>
      <c r="F9" s="43">
        <v>30</v>
      </c>
      <c r="G9" s="43">
        <v>25</v>
      </c>
      <c r="H9" s="43">
        <v>20</v>
      </c>
      <c r="I9" s="44">
        <v>10</v>
      </c>
      <c r="J9" s="49">
        <f t="shared" si="0"/>
        <v>37.5</v>
      </c>
      <c r="K9" s="37" t="s">
        <v>32</v>
      </c>
    </row>
    <row r="10" spans="1:11" x14ac:dyDescent="0.25">
      <c r="A10" s="9" t="s">
        <v>7</v>
      </c>
      <c r="B10" s="42">
        <v>15</v>
      </c>
      <c r="C10" s="43">
        <v>10</v>
      </c>
      <c r="D10" s="43">
        <v>25</v>
      </c>
      <c r="E10" s="43">
        <v>30</v>
      </c>
      <c r="F10" s="43">
        <v>50</v>
      </c>
      <c r="G10" s="43">
        <v>55</v>
      </c>
      <c r="H10" s="43">
        <v>55</v>
      </c>
      <c r="I10" s="44">
        <v>50</v>
      </c>
      <c r="J10" s="49">
        <f t="shared" si="0"/>
        <v>30</v>
      </c>
      <c r="K10" s="37" t="s">
        <v>32</v>
      </c>
    </row>
    <row r="11" spans="1:11" x14ac:dyDescent="0.25">
      <c r="A11" s="9" t="s">
        <v>8</v>
      </c>
      <c r="B11" s="42">
        <v>25</v>
      </c>
      <c r="C11" s="43">
        <v>25</v>
      </c>
      <c r="D11" s="43">
        <v>20</v>
      </c>
      <c r="E11" s="43">
        <v>30</v>
      </c>
      <c r="F11" s="43">
        <v>35</v>
      </c>
      <c r="G11" s="43">
        <v>30</v>
      </c>
      <c r="H11" s="43">
        <v>35</v>
      </c>
      <c r="I11" s="44">
        <v>20</v>
      </c>
      <c r="J11" s="49">
        <f t="shared" si="0"/>
        <v>26.25</v>
      </c>
      <c r="K11" s="37" t="s">
        <v>33</v>
      </c>
    </row>
    <row r="12" spans="1:11" x14ac:dyDescent="0.25">
      <c r="A12" s="9" t="s">
        <v>9</v>
      </c>
      <c r="B12" s="42">
        <v>10</v>
      </c>
      <c r="C12" s="43">
        <v>5</v>
      </c>
      <c r="D12" s="43">
        <v>15</v>
      </c>
      <c r="E12" s="43">
        <v>35</v>
      </c>
      <c r="F12" s="43">
        <v>45</v>
      </c>
      <c r="G12" s="43">
        <v>55</v>
      </c>
      <c r="H12" s="43">
        <v>60</v>
      </c>
      <c r="I12" s="44">
        <v>75</v>
      </c>
      <c r="J12" s="49">
        <f t="shared" si="0"/>
        <v>27.5</v>
      </c>
      <c r="K12" s="37" t="s">
        <v>32</v>
      </c>
    </row>
    <row r="13" spans="1:11" x14ac:dyDescent="0.25">
      <c r="A13" s="9" t="s">
        <v>10</v>
      </c>
      <c r="B13" s="42">
        <v>50</v>
      </c>
      <c r="C13" s="43">
        <v>60</v>
      </c>
      <c r="D13" s="43">
        <v>65</v>
      </c>
      <c r="E13" s="43">
        <v>75</v>
      </c>
      <c r="F13" s="43">
        <v>70</v>
      </c>
      <c r="G13" s="43">
        <v>80</v>
      </c>
      <c r="H13" s="43">
        <v>80</v>
      </c>
      <c r="I13" s="44">
        <v>85</v>
      </c>
      <c r="J13" s="49">
        <f t="shared" si="0"/>
        <v>70</v>
      </c>
      <c r="K13" s="37" t="s">
        <v>33</v>
      </c>
    </row>
    <row r="14" spans="1:11" x14ac:dyDescent="0.25">
      <c r="A14" s="9" t="s">
        <v>11</v>
      </c>
      <c r="B14" s="42">
        <v>15</v>
      </c>
      <c r="C14" s="43">
        <v>20</v>
      </c>
      <c r="D14" s="43">
        <v>30</v>
      </c>
      <c r="E14" s="43">
        <v>35</v>
      </c>
      <c r="F14" s="43">
        <v>40</v>
      </c>
      <c r="G14" s="43">
        <v>50</v>
      </c>
      <c r="H14" s="43">
        <v>60</v>
      </c>
      <c r="I14" s="44">
        <v>50</v>
      </c>
      <c r="J14" s="49">
        <f t="shared" si="0"/>
        <v>33.75</v>
      </c>
      <c r="K14" s="37" t="s">
        <v>32</v>
      </c>
    </row>
    <row r="15" spans="1:11" x14ac:dyDescent="0.25">
      <c r="A15" s="9" t="s">
        <v>12</v>
      </c>
      <c r="B15" s="42">
        <v>20</v>
      </c>
      <c r="C15" s="43">
        <v>25</v>
      </c>
      <c r="D15" s="43">
        <v>35</v>
      </c>
      <c r="E15" s="43">
        <v>45</v>
      </c>
      <c r="F15" s="43">
        <v>50</v>
      </c>
      <c r="G15" s="43">
        <v>60</v>
      </c>
      <c r="H15" s="43">
        <v>70</v>
      </c>
      <c r="I15" s="44">
        <v>70</v>
      </c>
      <c r="J15" s="49">
        <f t="shared" si="0"/>
        <v>41.25</v>
      </c>
      <c r="K15" s="37" t="s">
        <v>32</v>
      </c>
    </row>
    <row r="16" spans="1:11" x14ac:dyDescent="0.25">
      <c r="A16" s="9" t="s">
        <v>13</v>
      </c>
      <c r="B16" s="42">
        <v>25</v>
      </c>
      <c r="C16" s="43">
        <v>30</v>
      </c>
      <c r="D16" s="43">
        <v>40</v>
      </c>
      <c r="E16" s="43">
        <v>50</v>
      </c>
      <c r="F16" s="43">
        <v>55</v>
      </c>
      <c r="G16" s="43">
        <v>60</v>
      </c>
      <c r="H16" s="43">
        <v>65</v>
      </c>
      <c r="I16" s="44">
        <v>60</v>
      </c>
      <c r="J16" s="49">
        <f t="shared" si="0"/>
        <v>45</v>
      </c>
      <c r="K16" s="37" t="s">
        <v>33</v>
      </c>
    </row>
    <row r="17" spans="1:11" x14ac:dyDescent="0.25">
      <c r="A17" s="9" t="s">
        <v>14</v>
      </c>
      <c r="B17" s="42">
        <v>15</v>
      </c>
      <c r="C17" s="43">
        <v>10</v>
      </c>
      <c r="D17" s="43">
        <v>20</v>
      </c>
      <c r="E17" s="43">
        <v>50</v>
      </c>
      <c r="F17" s="43">
        <v>60</v>
      </c>
      <c r="G17" s="43">
        <v>60</v>
      </c>
      <c r="H17" s="43">
        <v>70</v>
      </c>
      <c r="I17" s="44">
        <v>65</v>
      </c>
      <c r="J17" s="49">
        <f t="shared" si="0"/>
        <v>35</v>
      </c>
      <c r="K17" s="37" t="s">
        <v>33</v>
      </c>
    </row>
    <row r="18" spans="1:11" x14ac:dyDescent="0.25">
      <c r="A18" s="9" t="s">
        <v>15</v>
      </c>
      <c r="B18" s="42">
        <v>25</v>
      </c>
      <c r="C18" s="43">
        <v>30</v>
      </c>
      <c r="D18" s="43">
        <v>40</v>
      </c>
      <c r="E18" s="43">
        <v>45</v>
      </c>
      <c r="F18" s="43">
        <v>50</v>
      </c>
      <c r="G18" s="43">
        <v>55</v>
      </c>
      <c r="H18" s="43">
        <v>60</v>
      </c>
      <c r="I18" s="44">
        <v>60</v>
      </c>
      <c r="J18" s="49">
        <f t="shared" si="0"/>
        <v>42.5</v>
      </c>
      <c r="K18" s="37" t="s">
        <v>32</v>
      </c>
    </row>
    <row r="19" spans="1:11" x14ac:dyDescent="0.25">
      <c r="A19" s="10" t="s">
        <v>16</v>
      </c>
      <c r="B19" s="45">
        <v>30</v>
      </c>
      <c r="C19" s="46">
        <v>40</v>
      </c>
      <c r="D19" s="46">
        <v>40</v>
      </c>
      <c r="E19" s="46">
        <v>50</v>
      </c>
      <c r="F19" s="46">
        <v>60</v>
      </c>
      <c r="G19" s="46">
        <v>65</v>
      </c>
      <c r="H19" s="46">
        <v>70</v>
      </c>
      <c r="I19" s="47">
        <v>70</v>
      </c>
      <c r="J19" s="50">
        <f>AVERAGE(C19,D19,E19,G19)</f>
        <v>48.75</v>
      </c>
      <c r="K19" s="38" t="s">
        <v>33</v>
      </c>
    </row>
    <row r="20" spans="1:11" x14ac:dyDescent="0.25">
      <c r="A20" s="13" t="s">
        <v>28</v>
      </c>
      <c r="B20" s="14">
        <f xml:space="preserve"> MEDIAN(B3:B19)</f>
        <v>20</v>
      </c>
      <c r="C20" s="15">
        <f t="shared" ref="C20:I20" si="1" xml:space="preserve"> MEDIAN(C3:C19)</f>
        <v>20</v>
      </c>
      <c r="D20" s="15">
        <f t="shared" si="1"/>
        <v>30</v>
      </c>
      <c r="E20" s="15">
        <f t="shared" si="1"/>
        <v>40</v>
      </c>
      <c r="F20" s="15">
        <f t="shared" si="1"/>
        <v>50</v>
      </c>
      <c r="G20" s="15">
        <f t="shared" si="1"/>
        <v>55</v>
      </c>
      <c r="H20" s="15">
        <f t="shared" si="1"/>
        <v>60</v>
      </c>
      <c r="I20" s="16">
        <f t="shared" si="1"/>
        <v>55</v>
      </c>
      <c r="J20" s="1"/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Intelligibility</vt:lpstr>
      <vt:lpstr>Quality</vt:lpstr>
      <vt:lpstr>Audiogram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Jessica Monaghan</dc:creator>
  <cp:lastModifiedBy>Dr Jessica Monaghan</cp:lastModifiedBy>
  <dcterms:created xsi:type="dcterms:W3CDTF">2017-03-01T23:16:41Z</dcterms:created>
  <dcterms:modified xsi:type="dcterms:W3CDTF">2017-03-02T00:48:57Z</dcterms:modified>
</cp:coreProperties>
</file>