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5745"/>
  </bookViews>
  <sheets>
    <sheet name="Fig 1" sheetId="1" r:id="rId1"/>
    <sheet name="Fig2" sheetId="3" r:id="rId2"/>
    <sheet name="Fig 3" sheetId="4" r:id="rId3"/>
    <sheet name="Table 2" sheetId="7" r:id="rId4"/>
  </sheets>
  <calcPr calcId="145621"/>
</workbook>
</file>

<file path=xl/calcChain.xml><?xml version="1.0" encoding="utf-8"?>
<calcChain xmlns="http://schemas.openxmlformats.org/spreadsheetml/2006/main">
  <c r="S6" i="1" l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<sst xmlns="http://schemas.openxmlformats.org/spreadsheetml/2006/main" count="233" uniqueCount="161">
  <si>
    <t>day</t>
    <phoneticPr fontId="1" type="noConversion"/>
  </si>
  <si>
    <t>R1-propionic acid</t>
  </si>
  <si>
    <t>R1-Methane percentage</t>
    <phoneticPr fontId="2" type="noConversion"/>
  </si>
  <si>
    <t>R2-Methane percentage</t>
    <phoneticPr fontId="2" type="noConversion"/>
  </si>
  <si>
    <t>R1-pH</t>
    <phoneticPr fontId="2" type="noConversion"/>
  </si>
  <si>
    <t>R2-pH</t>
    <phoneticPr fontId="2" type="noConversion"/>
  </si>
  <si>
    <t>R1-IA:PA</t>
    <phoneticPr fontId="2" type="noConversion"/>
  </si>
  <si>
    <t>R2-IA:PA</t>
    <phoneticPr fontId="2" type="noConversion"/>
  </si>
  <si>
    <t>OLR</t>
    <phoneticPr fontId="2" type="noConversion"/>
  </si>
  <si>
    <t>R2-propionic acid</t>
    <phoneticPr fontId="1" type="noConversion"/>
  </si>
  <si>
    <t>R2-acetic acid</t>
    <phoneticPr fontId="1" type="noConversion"/>
  </si>
  <si>
    <t>R1-acetic acid</t>
    <phoneticPr fontId="1" type="noConversion"/>
  </si>
  <si>
    <t>Time</t>
  </si>
  <si>
    <t>R1-TAN</t>
  </si>
  <si>
    <t>R2-TAN</t>
  </si>
  <si>
    <t>R1-0</t>
    <phoneticPr fontId="1" type="noConversion"/>
  </si>
  <si>
    <t>R1-60</t>
    <phoneticPr fontId="1" type="noConversion"/>
  </si>
  <si>
    <t>R1-120</t>
    <phoneticPr fontId="1" type="noConversion"/>
  </si>
  <si>
    <t>R2-0</t>
    <phoneticPr fontId="1" type="noConversion"/>
  </si>
  <si>
    <t>R2-30</t>
    <phoneticPr fontId="1" type="noConversion"/>
  </si>
  <si>
    <t>R2-60</t>
    <phoneticPr fontId="1" type="noConversion"/>
  </si>
  <si>
    <t>Methanosarcinales</t>
  </si>
  <si>
    <t>Methanomicrobiales</t>
    <phoneticPr fontId="1" type="noConversion"/>
  </si>
  <si>
    <t>Methanobacteriales</t>
  </si>
  <si>
    <t>Thermoplasmatales</t>
    <phoneticPr fontId="1" type="noConversion"/>
  </si>
  <si>
    <t>Halobacteriales</t>
  </si>
  <si>
    <t>unclassified</t>
  </si>
  <si>
    <t>Methanocellales</t>
  </si>
  <si>
    <t>Nitrososphaerales</t>
    <phoneticPr fontId="1" type="noConversion"/>
  </si>
  <si>
    <t>Fig 2 A</t>
    <phoneticPr fontId="1" type="noConversion"/>
  </si>
  <si>
    <t>rank</t>
  </si>
  <si>
    <t>Methanosaeta</t>
  </si>
  <si>
    <t>Methanobacterium</t>
  </si>
  <si>
    <t>Methanoculleus</t>
  </si>
  <si>
    <t>Methanobrevibacter</t>
  </si>
  <si>
    <t>Halostagnicola</t>
  </si>
  <si>
    <t>Methanosphaera</t>
  </si>
  <si>
    <t>Methanosarcina</t>
  </si>
  <si>
    <t>Methanoregula</t>
  </si>
  <si>
    <t>Methanolinea</t>
  </si>
  <si>
    <t>Methanogenium</t>
  </si>
  <si>
    <t>R1-0</t>
    <phoneticPr fontId="1" type="noConversion"/>
  </si>
  <si>
    <t>R1-60</t>
    <phoneticPr fontId="1" type="noConversion"/>
  </si>
  <si>
    <t>R1-120</t>
    <phoneticPr fontId="1" type="noConversion"/>
  </si>
  <si>
    <t>R2-0</t>
    <phoneticPr fontId="1" type="noConversion"/>
  </si>
  <si>
    <t>R2-30</t>
    <phoneticPr fontId="1" type="noConversion"/>
  </si>
  <si>
    <t>R2-60</t>
    <phoneticPr fontId="1" type="noConversion"/>
  </si>
  <si>
    <t>Methanosphaerula</t>
    <phoneticPr fontId="1" type="noConversion"/>
  </si>
  <si>
    <t>Thermogymnomonas</t>
    <phoneticPr fontId="1" type="noConversion"/>
  </si>
  <si>
    <t>Methanospirillum</t>
    <phoneticPr fontId="1" type="noConversion"/>
  </si>
  <si>
    <t>Nitrososphaera</t>
    <phoneticPr fontId="1" type="noConversion"/>
  </si>
  <si>
    <t>Natronorubrum</t>
    <phoneticPr fontId="1" type="noConversion"/>
  </si>
  <si>
    <t>Natronococcus</t>
    <phoneticPr fontId="1" type="noConversion"/>
  </si>
  <si>
    <t>Fig 2 B</t>
    <phoneticPr fontId="1" type="noConversion"/>
  </si>
  <si>
    <t>(%)</t>
    <phoneticPr fontId="1" type="noConversion"/>
  </si>
  <si>
    <t>(%)</t>
    <phoneticPr fontId="1" type="noConversion"/>
  </si>
  <si>
    <t>R1-0</t>
    <phoneticPr fontId="1" type="noConversion"/>
  </si>
  <si>
    <t>R1-60</t>
    <phoneticPr fontId="1" type="noConversion"/>
  </si>
  <si>
    <t>R1-120</t>
    <phoneticPr fontId="1" type="noConversion"/>
  </si>
  <si>
    <t>R2-0</t>
  </si>
  <si>
    <t>R2-30</t>
    <phoneticPr fontId="1" type="noConversion"/>
  </si>
  <si>
    <t>R2-60</t>
  </si>
  <si>
    <t>Firmicutes</t>
  </si>
  <si>
    <t>Proteobacteria</t>
  </si>
  <si>
    <t>Chloroflexi</t>
    <phoneticPr fontId="1" type="noConversion"/>
  </si>
  <si>
    <t>Bacteroidetes</t>
    <phoneticPr fontId="1" type="noConversion"/>
  </si>
  <si>
    <t>Synergistetes</t>
    <phoneticPr fontId="1" type="noConversion"/>
  </si>
  <si>
    <t>Euryarchaeota</t>
  </si>
  <si>
    <t>Actinobacteria</t>
    <phoneticPr fontId="1" type="noConversion"/>
  </si>
  <si>
    <t>Atribacteria</t>
  </si>
  <si>
    <t>Planctomycetes</t>
  </si>
  <si>
    <t>Verrucomicrobia</t>
  </si>
  <si>
    <t>Hydrogenedentes</t>
  </si>
  <si>
    <t>Cloacimonetes</t>
  </si>
  <si>
    <t>Caldiserica</t>
  </si>
  <si>
    <t>Candidatus Saccharibacteria</t>
  </si>
  <si>
    <t>Lentisphaerae</t>
  </si>
  <si>
    <t>Chlamydiae</t>
  </si>
  <si>
    <t>Acidobacteria</t>
  </si>
  <si>
    <t>Thermotogae</t>
  </si>
  <si>
    <t>Tenericutes</t>
  </si>
  <si>
    <t>Ignavibacteriae</t>
  </si>
  <si>
    <t>Fusobacteria</t>
  </si>
  <si>
    <t>Nitrospirae</t>
  </si>
  <si>
    <t>Spirochaetes</t>
  </si>
  <si>
    <t>Cyanobacteria</t>
    <phoneticPr fontId="1" type="noConversion"/>
  </si>
  <si>
    <t>Parcubacteria</t>
  </si>
  <si>
    <t>Thermodesulfobacteria</t>
  </si>
  <si>
    <t>Fig 3 A</t>
    <phoneticPr fontId="1" type="noConversion"/>
  </si>
  <si>
    <t>R1-0</t>
  </si>
  <si>
    <t>R1-60</t>
  </si>
  <si>
    <t>R1-120</t>
  </si>
  <si>
    <t>R2-30</t>
  </si>
  <si>
    <t>Gammaproteobacteria</t>
  </si>
  <si>
    <t>Bacilli</t>
  </si>
  <si>
    <t>Clostridia</t>
  </si>
  <si>
    <t>Anaerolineae</t>
    <phoneticPr fontId="1" type="noConversion"/>
  </si>
  <si>
    <t>Synergistia</t>
  </si>
  <si>
    <t>Bacteroidia</t>
  </si>
  <si>
    <t>Alphaproteobacteria</t>
  </si>
  <si>
    <t>Actinobacteria</t>
  </si>
  <si>
    <t>Betaproteobacteria</t>
  </si>
  <si>
    <t>Flavobacteriia</t>
  </si>
  <si>
    <t>Deltaproteobacteria</t>
  </si>
  <si>
    <t>Planctomycetia</t>
  </si>
  <si>
    <t>Verrucomicrobiae</t>
  </si>
  <si>
    <t>Caldisericia</t>
  </si>
  <si>
    <t>Negativicutes</t>
  </si>
  <si>
    <t>Cytophagia</t>
  </si>
  <si>
    <t>Lentisphaeria</t>
  </si>
  <si>
    <t>Caldilineae</t>
  </si>
  <si>
    <t>Chlamydiia</t>
  </si>
  <si>
    <t>Acidobacteria_Gp16</t>
  </si>
  <si>
    <t>Dehalococcoidetes</t>
  </si>
  <si>
    <t>Erysipelotrichia</t>
  </si>
  <si>
    <t>Bacteroidetes</t>
  </si>
  <si>
    <t>Thermomicrobia</t>
  </si>
  <si>
    <t>Oligosphaeria</t>
  </si>
  <si>
    <t>Sphingobacteriia</t>
  </si>
  <si>
    <t>Subdivision5</t>
  </si>
  <si>
    <t>Thermoflexia</t>
  </si>
  <si>
    <t>Subdivision3</t>
  </si>
  <si>
    <t>Opitutae</t>
  </si>
  <si>
    <t>Mollicutes</t>
  </si>
  <si>
    <t>Nitrospira</t>
  </si>
  <si>
    <t>Acidobacteria_Gp18</t>
  </si>
  <si>
    <t>Deinococci</t>
  </si>
  <si>
    <t>Fusobacteriia</t>
  </si>
  <si>
    <t>Epsilonproteobacteria</t>
  </si>
  <si>
    <t>Spirochaetia</t>
  </si>
  <si>
    <t>Acidobacteria_Gp4</t>
  </si>
  <si>
    <t>Ignavibacteria</t>
  </si>
  <si>
    <t>Chloroplast</t>
  </si>
  <si>
    <t>Acidobacteria_Gp10</t>
  </si>
  <si>
    <t>Fig 3B</t>
    <phoneticPr fontId="1" type="noConversion"/>
  </si>
  <si>
    <t>Syntrophobacter</t>
  </si>
  <si>
    <t>Syntrophomonas</t>
  </si>
  <si>
    <t>Smithella</t>
  </si>
  <si>
    <t>Syntrophorhabdus</t>
  </si>
  <si>
    <t>Syntrophaceticus</t>
  </si>
  <si>
    <t>Syntrophothermus</t>
  </si>
  <si>
    <t>Syntrophobotulus</t>
  </si>
  <si>
    <t>Syntrophus</t>
  </si>
  <si>
    <t>Desulfobulbus</t>
  </si>
  <si>
    <t>Pelotomaculum</t>
  </si>
  <si>
    <t>Desulfonauticus</t>
  </si>
  <si>
    <t>Desulforhabdus</t>
  </si>
  <si>
    <t>Desulfonispora</t>
  </si>
  <si>
    <t>total</t>
    <phoneticPr fontId="1" type="noConversion"/>
  </si>
  <si>
    <t>account for all bacterial  reads</t>
    <phoneticPr fontId="1" type="noConversion"/>
  </si>
  <si>
    <t>account for POB</t>
    <phoneticPr fontId="1" type="noConversion"/>
  </si>
  <si>
    <t>R1-Methane  production</t>
  </si>
  <si>
    <t>R2-Methane  production</t>
  </si>
  <si>
    <t>(%)</t>
  </si>
  <si>
    <t>Fig 1a</t>
  </si>
  <si>
    <t>Fig 1b</t>
  </si>
  <si>
    <t>Fig 1c</t>
  </si>
  <si>
    <t>Fig 1d</t>
  </si>
  <si>
    <t>&lt;1%</t>
  </si>
  <si>
    <t>Methanogens (%)</t>
  </si>
  <si>
    <t>Propionate-oxidising bacteria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</si>
</sst>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"/>
    <numFmt numFmtId="165" formatCode="0.00_);[Red]\(0.00\)"/>
    <numFmt numFmtId="166" formatCode="0.0"/>
    <numFmt numFmtId="167" formatCode="0.000"/>
    <numFmt numFmtId="168" formatCode="0.0%"/>
    <numFmt numFmtId="169" formatCode="0.0_ "/>
  </numFmts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0" fontId="3" fillId="0" borderId="0" xfId="0" applyFont="1"/>
    <xf numFmtId="1" fontId="0" fillId="0" borderId="0" xfId="0" applyNumberFormat="1"/>
    <xf numFmtId="0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167" fontId="0" fillId="0" borderId="0" xfId="0" applyNumberFormat="1"/>
    <xf numFmtId="9" fontId="0" fillId="0" borderId="0" xfId="1" applyFont="1"/>
    <xf numFmtId="10" fontId="0" fillId="0" borderId="0" xfId="0" applyNumberFormat="1" applyFill="1"/>
    <xf numFmtId="9" fontId="0" fillId="0" borderId="0" xfId="0" applyNumberFormat="1" applyFill="1"/>
    <xf numFmtId="1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8" fontId="0" fillId="0" borderId="0" xfId="0" applyNumberFormat="1"/>
    <xf numFmtId="168" fontId="0" fillId="0" borderId="0" xfId="1" applyNumberFormat="1" applyFont="1"/>
    <xf numFmtId="10" fontId="0" fillId="0" borderId="0" xfId="1" applyNumberFormat="1" applyFont="1"/>
    <xf numFmtId="168" fontId="0" fillId="0" borderId="0" xfId="0" applyNumberFormat="1" applyFill="1"/>
    <xf numFmtId="168" fontId="0" fillId="0" borderId="0" xfId="1" applyNumberFormat="1" applyFont="1" applyAlignment="1">
      <alignment horizontal="right"/>
    </xf>
    <xf numFmtId="169" fontId="0" fillId="0" borderId="0" xfId="0" applyNumberForma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65B0"/>
      <color rgb="FF004F8A"/>
      <color rgb="FF0066CC"/>
      <color rgb="FF002BB4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workbookViewId="0"/>
  </sheetViews>
  <sheetFormatPr defaultRowHeight="15"/>
  <cols>
    <col min="2" max="2" width="7.85546875" customWidth="1"/>
    <col min="3" max="3" width="8" customWidth="1"/>
    <col min="4" max="4" width="8.28515625" customWidth="1"/>
    <col min="5" max="7" width="8.85546875" customWidth="1"/>
    <col min="8" max="8" width="7.42578125" customWidth="1"/>
    <col min="11" max="11" width="11.42578125" customWidth="1"/>
    <col min="15" max="15" width="9" style="10"/>
    <col min="20" max="20" width="7.7109375" customWidth="1"/>
    <col min="21" max="21" width="7.42578125" customWidth="1"/>
  </cols>
  <sheetData>
    <row r="1" spans="1:23">
      <c r="A1" t="s">
        <v>154</v>
      </c>
      <c r="H1" t="s">
        <v>155</v>
      </c>
      <c r="O1" t="s">
        <v>156</v>
      </c>
      <c r="S1" t="s">
        <v>157</v>
      </c>
    </row>
    <row r="4" spans="1:23">
      <c r="A4" t="s">
        <v>0</v>
      </c>
      <c r="B4" t="s">
        <v>1</v>
      </c>
      <c r="C4" t="s">
        <v>9</v>
      </c>
      <c r="D4" t="s">
        <v>11</v>
      </c>
      <c r="E4" t="s">
        <v>10</v>
      </c>
      <c r="F4" s="4" t="s">
        <v>8</v>
      </c>
      <c r="G4" s="4"/>
      <c r="H4" t="s">
        <v>0</v>
      </c>
      <c r="I4" s="10" t="s">
        <v>151</v>
      </c>
      <c r="J4" s="10" t="s">
        <v>152</v>
      </c>
      <c r="K4" t="s">
        <v>2</v>
      </c>
      <c r="L4" t="s">
        <v>3</v>
      </c>
      <c r="O4" s="10" t="s">
        <v>12</v>
      </c>
      <c r="P4" t="s">
        <v>13</v>
      </c>
      <c r="Q4" t="s">
        <v>14</v>
      </c>
      <c r="S4" t="s">
        <v>0</v>
      </c>
      <c r="T4" t="s">
        <v>6</v>
      </c>
      <c r="U4" t="s">
        <v>7</v>
      </c>
      <c r="V4" t="s">
        <v>4</v>
      </c>
      <c r="W4" t="s">
        <v>5</v>
      </c>
    </row>
    <row r="5" spans="1:23">
      <c r="A5" s="3">
        <v>3</v>
      </c>
      <c r="B5" s="5">
        <v>0</v>
      </c>
      <c r="C5" s="5">
        <v>0</v>
      </c>
      <c r="D5" s="5">
        <v>0</v>
      </c>
      <c r="E5" s="5">
        <v>138</v>
      </c>
      <c r="F5" s="19">
        <v>0.5</v>
      </c>
      <c r="G5" s="19"/>
      <c r="H5">
        <v>3</v>
      </c>
      <c r="I5" s="24">
        <v>0.24399999999999999</v>
      </c>
      <c r="J5" s="24">
        <v>0.23300000000000001</v>
      </c>
      <c r="K5" s="18">
        <v>77.69</v>
      </c>
      <c r="L5" s="18">
        <v>72</v>
      </c>
      <c r="O5">
        <v>0</v>
      </c>
      <c r="P5" s="5">
        <v>1500</v>
      </c>
      <c r="Q5" s="5">
        <v>1500</v>
      </c>
      <c r="S5">
        <v>0</v>
      </c>
      <c r="T5" s="2"/>
      <c r="U5" s="2"/>
      <c r="V5" s="2">
        <v>7.53</v>
      </c>
      <c r="W5" s="2">
        <v>7.42</v>
      </c>
    </row>
    <row r="6" spans="1:23">
      <c r="A6" s="3">
        <v>6</v>
      </c>
      <c r="B6" s="5">
        <v>0</v>
      </c>
      <c r="C6" s="5">
        <v>0</v>
      </c>
      <c r="D6" s="5">
        <v>0</v>
      </c>
      <c r="E6" s="5">
        <v>71</v>
      </c>
      <c r="F6" s="20">
        <v>0.5</v>
      </c>
      <c r="G6" s="20"/>
      <c r="H6">
        <v>6</v>
      </c>
      <c r="I6" s="24">
        <v>0.246</v>
      </c>
      <c r="J6" s="24">
        <v>0.23899999999999999</v>
      </c>
      <c r="K6" s="18">
        <v>73.87</v>
      </c>
      <c r="L6" s="18">
        <v>68.56</v>
      </c>
      <c r="O6">
        <v>8</v>
      </c>
      <c r="P6" s="5">
        <v>1020</v>
      </c>
      <c r="Q6" s="5">
        <v>2000</v>
      </c>
      <c r="S6">
        <f t="shared" ref="S6:S69" si="0">S5+1</f>
        <v>1</v>
      </c>
      <c r="T6" s="2"/>
      <c r="U6" s="2"/>
      <c r="V6" s="2">
        <v>7.57</v>
      </c>
      <c r="W6" s="2">
        <v>7.35</v>
      </c>
    </row>
    <row r="7" spans="1:23">
      <c r="A7" s="3">
        <v>9</v>
      </c>
      <c r="B7" s="5">
        <v>0</v>
      </c>
      <c r="C7" s="5">
        <v>0</v>
      </c>
      <c r="D7" s="5">
        <v>6</v>
      </c>
      <c r="E7" s="5">
        <v>0</v>
      </c>
      <c r="F7" s="20">
        <v>0.5</v>
      </c>
      <c r="G7" s="20"/>
      <c r="H7">
        <v>9</v>
      </c>
      <c r="I7" s="24">
        <v>0.24</v>
      </c>
      <c r="J7" s="24">
        <v>0.20699999999999999</v>
      </c>
      <c r="K7" s="18">
        <v>76.260000000000005</v>
      </c>
      <c r="L7" s="18">
        <v>70.52</v>
      </c>
      <c r="O7">
        <v>15</v>
      </c>
      <c r="P7" s="5">
        <v>670</v>
      </c>
      <c r="Q7" s="5">
        <v>1990</v>
      </c>
      <c r="S7">
        <f t="shared" si="0"/>
        <v>2</v>
      </c>
      <c r="T7" s="2"/>
      <c r="U7" s="2"/>
      <c r="V7" s="2">
        <v>7.72</v>
      </c>
      <c r="W7" s="2">
        <v>7.42</v>
      </c>
    </row>
    <row r="8" spans="1:23">
      <c r="A8" s="3">
        <v>12</v>
      </c>
      <c r="B8" s="5">
        <v>0</v>
      </c>
      <c r="C8" s="5">
        <v>0</v>
      </c>
      <c r="D8" s="5">
        <v>14</v>
      </c>
      <c r="E8" s="5">
        <v>0</v>
      </c>
      <c r="F8" s="19">
        <v>0.5</v>
      </c>
      <c r="G8" s="19"/>
      <c r="H8">
        <v>12</v>
      </c>
      <c r="I8" s="24">
        <v>0.23300000000000001</v>
      </c>
      <c r="J8" s="24">
        <v>0.222</v>
      </c>
      <c r="K8" s="18">
        <v>74.88</v>
      </c>
      <c r="L8" s="18">
        <v>68.349999999999994</v>
      </c>
      <c r="O8">
        <v>20</v>
      </c>
      <c r="P8" s="5">
        <v>500</v>
      </c>
      <c r="Q8" s="5">
        <v>2330</v>
      </c>
      <c r="S8">
        <f t="shared" si="0"/>
        <v>3</v>
      </c>
      <c r="T8" s="2"/>
      <c r="U8" s="2"/>
      <c r="V8" s="2">
        <v>7.78</v>
      </c>
      <c r="W8" s="2">
        <v>7.54</v>
      </c>
    </row>
    <row r="9" spans="1:23">
      <c r="A9" s="3">
        <v>15</v>
      </c>
      <c r="B9" s="5">
        <v>0</v>
      </c>
      <c r="C9" s="5">
        <v>0</v>
      </c>
      <c r="D9" s="5">
        <v>33</v>
      </c>
      <c r="E9" s="5">
        <v>0</v>
      </c>
      <c r="F9" s="21">
        <v>0.5</v>
      </c>
      <c r="G9" s="21"/>
      <c r="H9">
        <v>15</v>
      </c>
      <c r="I9" s="24">
        <v>0.224</v>
      </c>
      <c r="J9" s="24">
        <v>0.23599999999999999</v>
      </c>
      <c r="K9" s="18">
        <v>78.03</v>
      </c>
      <c r="L9" s="18">
        <v>72.84</v>
      </c>
      <c r="O9">
        <v>22</v>
      </c>
      <c r="P9" s="5">
        <v>490</v>
      </c>
      <c r="Q9" s="5">
        <v>2310</v>
      </c>
      <c r="S9">
        <f t="shared" si="0"/>
        <v>4</v>
      </c>
      <c r="T9" s="2"/>
      <c r="U9" s="2"/>
      <c r="V9" s="2">
        <v>7.76</v>
      </c>
      <c r="W9" s="2">
        <v>7.55</v>
      </c>
    </row>
    <row r="10" spans="1:23">
      <c r="A10" s="3">
        <v>18</v>
      </c>
      <c r="B10" s="5">
        <v>1</v>
      </c>
      <c r="C10" s="5">
        <v>0</v>
      </c>
      <c r="D10" s="5">
        <v>0</v>
      </c>
      <c r="E10" s="5">
        <v>0</v>
      </c>
      <c r="F10" s="20">
        <v>0.625</v>
      </c>
      <c r="G10" s="20"/>
      <c r="H10">
        <v>18</v>
      </c>
      <c r="I10" s="24">
        <v>0.25</v>
      </c>
      <c r="J10" s="24">
        <v>0.22900000000000001</v>
      </c>
      <c r="K10" s="18">
        <v>78.17</v>
      </c>
      <c r="L10" s="18">
        <v>73.28</v>
      </c>
      <c r="O10">
        <v>29</v>
      </c>
      <c r="P10" s="5">
        <v>310</v>
      </c>
      <c r="Q10" s="5">
        <v>2290</v>
      </c>
      <c r="S10">
        <f t="shared" si="0"/>
        <v>5</v>
      </c>
      <c r="T10" s="2"/>
      <c r="U10" s="2"/>
      <c r="V10" s="2">
        <v>7.89</v>
      </c>
      <c r="W10" s="2">
        <v>7.64</v>
      </c>
    </row>
    <row r="11" spans="1:23">
      <c r="A11" s="3">
        <v>21</v>
      </c>
      <c r="B11" s="5">
        <v>0</v>
      </c>
      <c r="C11" s="5">
        <v>0</v>
      </c>
      <c r="D11" s="5">
        <v>232</v>
      </c>
      <c r="E11" s="5">
        <v>0</v>
      </c>
      <c r="F11" s="20">
        <v>0.625</v>
      </c>
      <c r="G11" s="20"/>
      <c r="H11">
        <v>21</v>
      </c>
      <c r="I11" s="24">
        <v>0.23200000000000001</v>
      </c>
      <c r="J11" s="24">
        <v>0.22</v>
      </c>
      <c r="K11" s="18">
        <v>78.94</v>
      </c>
      <c r="L11" s="18">
        <v>75.34</v>
      </c>
      <c r="O11">
        <v>37</v>
      </c>
      <c r="P11" s="5">
        <v>220</v>
      </c>
      <c r="Q11" s="5">
        <v>2410</v>
      </c>
      <c r="S11">
        <f t="shared" si="0"/>
        <v>6</v>
      </c>
      <c r="T11" s="2"/>
      <c r="U11" s="2"/>
      <c r="V11" s="2">
        <v>7.82</v>
      </c>
      <c r="W11" s="2">
        <v>7.55</v>
      </c>
    </row>
    <row r="12" spans="1:23">
      <c r="A12" s="3">
        <v>24</v>
      </c>
      <c r="B12" s="5">
        <v>6</v>
      </c>
      <c r="C12" s="5">
        <v>0</v>
      </c>
      <c r="D12" s="5">
        <v>354</v>
      </c>
      <c r="E12" s="5">
        <v>0</v>
      </c>
      <c r="F12" s="20">
        <v>0.625</v>
      </c>
      <c r="G12" s="20"/>
      <c r="H12">
        <v>24</v>
      </c>
      <c r="I12" s="24">
        <v>0.246</v>
      </c>
      <c r="J12" s="24">
        <v>0.19500000000000001</v>
      </c>
      <c r="K12" s="18">
        <v>77.650000000000006</v>
      </c>
      <c r="L12" s="18">
        <v>74.209999999999994</v>
      </c>
      <c r="O12">
        <v>40</v>
      </c>
      <c r="P12" s="5">
        <v>160</v>
      </c>
      <c r="Q12" s="5">
        <v>2450</v>
      </c>
      <c r="S12">
        <f t="shared" si="0"/>
        <v>7</v>
      </c>
      <c r="T12" s="2">
        <v>0.28999999999999998</v>
      </c>
      <c r="U12" s="2">
        <v>0.31</v>
      </c>
      <c r="V12" s="2">
        <v>7.82</v>
      </c>
      <c r="W12" s="2">
        <v>7.66</v>
      </c>
    </row>
    <row r="13" spans="1:23">
      <c r="A13" s="3">
        <v>27</v>
      </c>
      <c r="B13" s="5">
        <v>0</v>
      </c>
      <c r="C13" s="5">
        <v>236</v>
      </c>
      <c r="D13" s="5">
        <v>320</v>
      </c>
      <c r="E13" s="5">
        <v>133</v>
      </c>
      <c r="F13" s="20">
        <v>0.625</v>
      </c>
      <c r="G13" s="20"/>
      <c r="H13">
        <v>27</v>
      </c>
      <c r="I13" s="24">
        <v>0.21299999999999999</v>
      </c>
      <c r="J13" s="24">
        <v>0.185</v>
      </c>
      <c r="K13" s="18">
        <v>78.069999999999993</v>
      </c>
      <c r="L13" s="18">
        <v>69.709999999999994</v>
      </c>
      <c r="O13">
        <v>43</v>
      </c>
      <c r="P13" s="5">
        <v>190</v>
      </c>
      <c r="Q13" s="5">
        <v>2480</v>
      </c>
      <c r="S13">
        <f t="shared" si="0"/>
        <v>8</v>
      </c>
      <c r="T13" s="2"/>
      <c r="U13" s="2"/>
      <c r="V13" s="2">
        <v>7.83</v>
      </c>
      <c r="W13" s="2">
        <v>7.63</v>
      </c>
    </row>
    <row r="14" spans="1:23">
      <c r="A14" s="3">
        <v>30</v>
      </c>
      <c r="B14" s="5">
        <v>0</v>
      </c>
      <c r="C14" s="5">
        <v>464</v>
      </c>
      <c r="D14" s="5">
        <v>711</v>
      </c>
      <c r="E14" s="5">
        <v>117</v>
      </c>
      <c r="F14" s="20">
        <v>0.625</v>
      </c>
      <c r="G14" s="20"/>
      <c r="H14">
        <v>30</v>
      </c>
      <c r="I14" s="24">
        <v>0.22800000000000001</v>
      </c>
      <c r="J14" s="24">
        <v>0.185</v>
      </c>
      <c r="K14" s="18">
        <v>76.239999999999995</v>
      </c>
      <c r="L14" s="18">
        <v>71.290000000000006</v>
      </c>
      <c r="O14">
        <v>46</v>
      </c>
      <c r="P14" s="5">
        <v>200</v>
      </c>
      <c r="Q14" s="5">
        <v>2470</v>
      </c>
      <c r="S14">
        <f t="shared" si="0"/>
        <v>9</v>
      </c>
      <c r="T14" s="2"/>
      <c r="U14" s="2"/>
      <c r="V14" s="2">
        <v>7.86</v>
      </c>
      <c r="W14" s="2">
        <v>7.64</v>
      </c>
    </row>
    <row r="15" spans="1:23">
      <c r="A15" s="3">
        <v>33</v>
      </c>
      <c r="B15" s="5">
        <v>0</v>
      </c>
      <c r="C15" s="5">
        <v>848</v>
      </c>
      <c r="D15" s="5">
        <v>917</v>
      </c>
      <c r="E15" s="5">
        <v>146</v>
      </c>
      <c r="F15" s="20">
        <v>0.625</v>
      </c>
      <c r="G15" s="20"/>
      <c r="H15">
        <v>33</v>
      </c>
      <c r="I15" s="24">
        <v>0.21299999999999999</v>
      </c>
      <c r="J15" s="24">
        <v>0.19500000000000001</v>
      </c>
      <c r="K15" s="18">
        <v>75.02</v>
      </c>
      <c r="L15" s="18">
        <v>75.650000000000006</v>
      </c>
      <c r="O15">
        <v>50</v>
      </c>
      <c r="P15" s="5">
        <v>170</v>
      </c>
      <c r="Q15" s="5">
        <v>2460</v>
      </c>
      <c r="S15">
        <f t="shared" si="0"/>
        <v>10</v>
      </c>
      <c r="T15" s="2"/>
      <c r="U15" s="2"/>
      <c r="V15" s="2">
        <v>7.91</v>
      </c>
      <c r="W15" s="2">
        <v>7.61</v>
      </c>
    </row>
    <row r="16" spans="1:23">
      <c r="A16" s="3">
        <v>36</v>
      </c>
      <c r="B16" s="5">
        <v>21</v>
      </c>
      <c r="C16" s="5">
        <v>1221</v>
      </c>
      <c r="D16" s="5">
        <v>1303</v>
      </c>
      <c r="E16" s="5">
        <v>144</v>
      </c>
      <c r="F16" s="20">
        <v>0.625</v>
      </c>
      <c r="G16" s="20"/>
      <c r="H16">
        <v>36</v>
      </c>
      <c r="I16" s="24">
        <v>0.19400000000000001</v>
      </c>
      <c r="J16" s="24">
        <v>0.19400000000000001</v>
      </c>
      <c r="K16" s="18">
        <v>78.08</v>
      </c>
      <c r="L16" s="18">
        <v>78.27</v>
      </c>
      <c r="O16">
        <v>57</v>
      </c>
      <c r="P16" s="5">
        <v>140</v>
      </c>
      <c r="Q16" s="5">
        <v>2170</v>
      </c>
      <c r="S16">
        <f t="shared" si="0"/>
        <v>11</v>
      </c>
      <c r="T16" s="2"/>
      <c r="U16" s="2"/>
      <c r="V16" s="2">
        <v>7.9</v>
      </c>
      <c r="W16" s="2">
        <v>7.62</v>
      </c>
    </row>
    <row r="17" spans="1:23">
      <c r="A17" s="3">
        <v>39</v>
      </c>
      <c r="B17" s="5">
        <v>65</v>
      </c>
      <c r="C17" s="5">
        <v>1917</v>
      </c>
      <c r="D17" s="5">
        <v>1635</v>
      </c>
      <c r="E17" s="5">
        <v>102</v>
      </c>
      <c r="F17" s="20">
        <v>0.625</v>
      </c>
      <c r="G17" s="20"/>
      <c r="H17">
        <v>39</v>
      </c>
      <c r="I17" s="24">
        <v>0.19700000000000001</v>
      </c>
      <c r="J17" s="24">
        <v>0.16</v>
      </c>
      <c r="K17" s="18">
        <v>79.48</v>
      </c>
      <c r="L17" s="18">
        <v>74.67</v>
      </c>
      <c r="O17">
        <v>64</v>
      </c>
      <c r="P17" s="5">
        <v>190</v>
      </c>
      <c r="Q17" s="5">
        <v>2340</v>
      </c>
      <c r="S17">
        <f t="shared" si="0"/>
        <v>12</v>
      </c>
      <c r="T17" s="2"/>
      <c r="U17" s="2"/>
      <c r="V17" s="2">
        <v>7.87</v>
      </c>
      <c r="W17" s="2">
        <v>7.7</v>
      </c>
    </row>
    <row r="18" spans="1:23">
      <c r="A18" s="3">
        <v>42</v>
      </c>
      <c r="B18" s="5">
        <v>180</v>
      </c>
      <c r="C18" s="5">
        <v>2276</v>
      </c>
      <c r="D18" s="5">
        <v>1681</v>
      </c>
      <c r="E18" s="5">
        <v>117</v>
      </c>
      <c r="F18" s="20">
        <v>0.625</v>
      </c>
      <c r="G18" s="20"/>
      <c r="H18">
        <v>42</v>
      </c>
      <c r="I18" s="24">
        <v>0.20200000000000001</v>
      </c>
      <c r="J18" s="24">
        <v>0.14000000000000001</v>
      </c>
      <c r="K18" s="18">
        <v>77.17</v>
      </c>
      <c r="L18" s="18">
        <v>73.92</v>
      </c>
      <c r="O18">
        <v>67</v>
      </c>
      <c r="P18" s="5">
        <v>150</v>
      </c>
      <c r="Q18" s="5"/>
      <c r="S18">
        <f t="shared" si="0"/>
        <v>13</v>
      </c>
      <c r="T18" s="2"/>
      <c r="U18" s="2"/>
      <c r="V18" s="2">
        <v>7.78</v>
      </c>
      <c r="W18" s="2">
        <v>7.65</v>
      </c>
    </row>
    <row r="19" spans="1:23">
      <c r="A19" s="3">
        <v>45</v>
      </c>
      <c r="B19" s="5">
        <v>301</v>
      </c>
      <c r="C19" s="5">
        <v>3100</v>
      </c>
      <c r="D19" s="5">
        <v>1513</v>
      </c>
      <c r="E19" s="5">
        <v>173</v>
      </c>
      <c r="F19" s="20">
        <v>0.625</v>
      </c>
      <c r="G19" s="20"/>
      <c r="H19">
        <v>45</v>
      </c>
      <c r="I19" s="24">
        <v>0.18099999999999999</v>
      </c>
      <c r="J19" s="24">
        <v>0.128</v>
      </c>
      <c r="K19" s="18">
        <v>69.680000000000007</v>
      </c>
      <c r="L19" s="18">
        <v>74.489999999999995</v>
      </c>
      <c r="O19">
        <v>73</v>
      </c>
      <c r="P19" s="5">
        <v>160</v>
      </c>
      <c r="Q19" s="5"/>
      <c r="S19">
        <f t="shared" si="0"/>
        <v>14</v>
      </c>
      <c r="T19" s="2">
        <v>0.23</v>
      </c>
      <c r="U19" s="2">
        <v>0.28999999999999998</v>
      </c>
      <c r="V19" s="2">
        <v>7.86</v>
      </c>
      <c r="W19" s="2">
        <v>7.65</v>
      </c>
    </row>
    <row r="20" spans="1:23">
      <c r="A20" s="3">
        <v>48</v>
      </c>
      <c r="B20" s="5">
        <v>217</v>
      </c>
      <c r="C20" s="5">
        <v>3684</v>
      </c>
      <c r="D20" s="5">
        <v>1347</v>
      </c>
      <c r="E20" s="5">
        <v>193</v>
      </c>
      <c r="F20" s="20">
        <v>0.625</v>
      </c>
      <c r="G20" s="20"/>
      <c r="H20">
        <v>48</v>
      </c>
      <c r="I20" s="24">
        <v>0.23400000000000001</v>
      </c>
      <c r="J20" s="24">
        <v>8.6999999999999994E-2</v>
      </c>
      <c r="K20" s="18">
        <v>75.2</v>
      </c>
      <c r="L20" s="18">
        <v>75.010000000000005</v>
      </c>
      <c r="O20">
        <v>79</v>
      </c>
      <c r="P20" s="5">
        <v>170</v>
      </c>
      <c r="Q20" s="5"/>
      <c r="S20">
        <f t="shared" si="0"/>
        <v>15</v>
      </c>
      <c r="T20" s="2"/>
      <c r="U20" s="2"/>
      <c r="V20" s="2">
        <v>8.18</v>
      </c>
      <c r="W20" s="2">
        <v>7.75</v>
      </c>
    </row>
    <row r="21" spans="1:23">
      <c r="A21" s="3">
        <v>51</v>
      </c>
      <c r="B21" s="5">
        <v>119</v>
      </c>
      <c r="C21" s="5">
        <v>4420</v>
      </c>
      <c r="D21" s="5">
        <v>999</v>
      </c>
      <c r="E21" s="5">
        <v>222</v>
      </c>
      <c r="F21" s="20">
        <v>0.625</v>
      </c>
      <c r="G21" s="20"/>
      <c r="H21">
        <v>51</v>
      </c>
      <c r="I21" s="24">
        <v>0.28699999999999998</v>
      </c>
      <c r="J21" s="24">
        <v>7.0000000000000007E-2</v>
      </c>
      <c r="K21" s="18">
        <v>81.790000000000006</v>
      </c>
      <c r="L21" s="18">
        <v>71.08</v>
      </c>
      <c r="O21">
        <v>85</v>
      </c>
      <c r="P21" s="5">
        <v>160</v>
      </c>
      <c r="Q21" s="5"/>
      <c r="S21">
        <f t="shared" si="0"/>
        <v>16</v>
      </c>
      <c r="T21" s="2"/>
      <c r="U21" s="2"/>
      <c r="V21" s="2">
        <v>8.1</v>
      </c>
      <c r="W21" s="2">
        <v>7.64</v>
      </c>
    </row>
    <row r="22" spans="1:23">
      <c r="A22" s="3">
        <v>54</v>
      </c>
      <c r="B22" s="5">
        <v>0</v>
      </c>
      <c r="C22" s="5">
        <v>4802</v>
      </c>
      <c r="D22" s="5">
        <v>315</v>
      </c>
      <c r="E22" s="5">
        <v>240</v>
      </c>
      <c r="F22" s="20">
        <v>0.625</v>
      </c>
      <c r="G22" s="20"/>
      <c r="H22">
        <v>54</v>
      </c>
      <c r="I22" s="24">
        <v>0.30099999999999999</v>
      </c>
      <c r="J22" s="24">
        <v>6.3E-2</v>
      </c>
      <c r="K22" s="18">
        <v>75.48</v>
      </c>
      <c r="L22" s="18">
        <v>73.08</v>
      </c>
      <c r="O22">
        <v>94</v>
      </c>
      <c r="P22" s="5">
        <v>110</v>
      </c>
      <c r="Q22" s="5"/>
      <c r="S22">
        <f t="shared" si="0"/>
        <v>17</v>
      </c>
      <c r="T22" s="2"/>
      <c r="U22" s="2"/>
      <c r="V22" s="2">
        <v>7.89</v>
      </c>
      <c r="W22" s="2">
        <v>7.61</v>
      </c>
    </row>
    <row r="23" spans="1:23">
      <c r="A23" s="3">
        <v>57</v>
      </c>
      <c r="B23" s="5">
        <v>0</v>
      </c>
      <c r="C23" s="5">
        <v>5386</v>
      </c>
      <c r="D23" s="5">
        <v>60</v>
      </c>
      <c r="E23" s="5">
        <v>286</v>
      </c>
      <c r="F23" s="20">
        <v>0.625</v>
      </c>
      <c r="G23" s="20"/>
      <c r="H23">
        <v>57</v>
      </c>
      <c r="I23" s="24">
        <v>0.27700000000000002</v>
      </c>
      <c r="J23" s="24">
        <v>5.7000000000000002E-2</v>
      </c>
      <c r="K23" s="18">
        <v>75.099999999999994</v>
      </c>
      <c r="L23" s="18">
        <v>71.599999999999994</v>
      </c>
      <c r="O23">
        <v>103</v>
      </c>
      <c r="P23" s="5">
        <v>160</v>
      </c>
      <c r="Q23" s="5"/>
      <c r="S23">
        <f t="shared" si="0"/>
        <v>18</v>
      </c>
      <c r="T23" s="2"/>
      <c r="U23" s="2"/>
      <c r="V23" s="2">
        <v>7.94</v>
      </c>
      <c r="W23" s="2">
        <v>7.64</v>
      </c>
    </row>
    <row r="24" spans="1:23">
      <c r="A24" s="3">
        <v>60</v>
      </c>
      <c r="B24" s="5">
        <v>23</v>
      </c>
      <c r="C24" s="5">
        <v>6550</v>
      </c>
      <c r="D24" s="5">
        <v>46</v>
      </c>
      <c r="E24" s="5">
        <v>279</v>
      </c>
      <c r="F24" s="20">
        <v>0.625</v>
      </c>
      <c r="G24" s="20"/>
      <c r="H24">
        <v>60</v>
      </c>
      <c r="I24" s="24">
        <v>0.25800000000000001</v>
      </c>
      <c r="J24" s="24">
        <v>4.4999999999999998E-2</v>
      </c>
      <c r="K24" s="18">
        <v>80.64</v>
      </c>
      <c r="L24" s="18">
        <v>68.900000000000006</v>
      </c>
      <c r="O24">
        <v>112</v>
      </c>
      <c r="P24" s="5">
        <v>170</v>
      </c>
      <c r="Q24" s="5"/>
      <c r="S24">
        <f t="shared" si="0"/>
        <v>19</v>
      </c>
      <c r="T24" s="2"/>
      <c r="U24" s="2"/>
      <c r="V24" s="2">
        <v>7.94</v>
      </c>
      <c r="W24" s="2">
        <v>7.65</v>
      </c>
    </row>
    <row r="25" spans="1:23">
      <c r="A25" s="3">
        <v>63</v>
      </c>
      <c r="B25" s="5">
        <v>0</v>
      </c>
      <c r="C25" s="5">
        <v>6887</v>
      </c>
      <c r="D25" s="5">
        <v>23</v>
      </c>
      <c r="E25" s="5">
        <v>325</v>
      </c>
      <c r="F25" s="22">
        <v>0.8</v>
      </c>
      <c r="G25" s="22"/>
      <c r="H25">
        <v>63</v>
      </c>
      <c r="I25" s="24">
        <v>0.26800000000000002</v>
      </c>
      <c r="J25" s="24">
        <v>3.3000000000000002E-2</v>
      </c>
      <c r="K25" s="18">
        <v>77.900000000000006</v>
      </c>
      <c r="L25" s="18">
        <v>71.37</v>
      </c>
      <c r="O25">
        <v>118</v>
      </c>
      <c r="P25" s="5">
        <v>120</v>
      </c>
      <c r="Q25" s="5"/>
      <c r="S25">
        <f t="shared" si="0"/>
        <v>20</v>
      </c>
      <c r="T25" s="2"/>
      <c r="U25" s="2"/>
      <c r="V25" s="2">
        <v>8.11</v>
      </c>
      <c r="W25" s="2">
        <v>7.68</v>
      </c>
    </row>
    <row r="26" spans="1:23">
      <c r="A26" s="3">
        <f t="shared" ref="A26:A44" si="1">A25+3</f>
        <v>66</v>
      </c>
      <c r="B26" s="5">
        <v>1077</v>
      </c>
      <c r="C26" s="5">
        <v>6499</v>
      </c>
      <c r="D26" s="5">
        <v>108</v>
      </c>
      <c r="E26" s="5">
        <v>336</v>
      </c>
      <c r="F26" s="22">
        <v>0.8</v>
      </c>
      <c r="G26" s="22"/>
      <c r="H26">
        <v>66</v>
      </c>
      <c r="I26" s="24">
        <v>0.26600000000000001</v>
      </c>
      <c r="J26" s="24">
        <v>1.4E-2</v>
      </c>
      <c r="K26" s="18">
        <v>77.900000000000006</v>
      </c>
      <c r="L26" s="18">
        <v>71</v>
      </c>
      <c r="O26"/>
      <c r="P26" s="5"/>
      <c r="Q26" s="5"/>
      <c r="S26">
        <f t="shared" si="0"/>
        <v>21</v>
      </c>
      <c r="T26" s="2">
        <v>0.24</v>
      </c>
      <c r="U26" s="2">
        <v>0.25</v>
      </c>
      <c r="V26" s="2">
        <v>8.1</v>
      </c>
      <c r="W26" s="2">
        <v>7.72</v>
      </c>
    </row>
    <row r="27" spans="1:23">
      <c r="A27" s="3">
        <f t="shared" si="1"/>
        <v>69</v>
      </c>
      <c r="B27" s="5">
        <v>1085</v>
      </c>
      <c r="C27" s="2"/>
      <c r="D27" s="5">
        <v>145</v>
      </c>
      <c r="E27" s="5"/>
      <c r="F27" s="22">
        <v>0.8</v>
      </c>
      <c r="G27" s="22"/>
      <c r="H27">
        <v>69</v>
      </c>
      <c r="I27" s="24">
        <v>0.27200000000000002</v>
      </c>
      <c r="J27" s="24"/>
      <c r="K27" s="18">
        <v>77.8</v>
      </c>
      <c r="L27" s="18"/>
      <c r="Q27" s="5"/>
      <c r="S27">
        <f t="shared" si="0"/>
        <v>22</v>
      </c>
      <c r="T27" s="2"/>
      <c r="U27" s="2"/>
      <c r="V27" s="2">
        <v>8.1</v>
      </c>
      <c r="W27" s="2">
        <v>7.8</v>
      </c>
    </row>
    <row r="28" spans="1:23">
      <c r="A28" s="3">
        <f t="shared" si="1"/>
        <v>72</v>
      </c>
      <c r="B28" s="5">
        <v>700</v>
      </c>
      <c r="C28" s="2"/>
      <c r="D28" s="5">
        <v>179</v>
      </c>
      <c r="E28" s="5"/>
      <c r="F28" s="22">
        <v>0.8</v>
      </c>
      <c r="G28" s="22"/>
      <c r="H28">
        <v>72</v>
      </c>
      <c r="I28" s="24">
        <v>0.317</v>
      </c>
      <c r="J28" s="24"/>
      <c r="K28" s="18">
        <v>77.67</v>
      </c>
      <c r="L28" s="18"/>
      <c r="Q28" s="5"/>
      <c r="S28">
        <f t="shared" si="0"/>
        <v>23</v>
      </c>
      <c r="T28" s="2"/>
      <c r="U28" s="2"/>
      <c r="V28" s="2">
        <v>8.08</v>
      </c>
      <c r="W28" s="2">
        <v>7.8</v>
      </c>
    </row>
    <row r="29" spans="1:23">
      <c r="A29" s="3">
        <f t="shared" si="1"/>
        <v>75</v>
      </c>
      <c r="B29" s="5">
        <v>2</v>
      </c>
      <c r="C29" s="2"/>
      <c r="D29" s="5">
        <v>192</v>
      </c>
      <c r="E29" s="5"/>
      <c r="F29" s="22">
        <v>0.8</v>
      </c>
      <c r="G29" s="22"/>
      <c r="H29">
        <v>75</v>
      </c>
      <c r="I29" s="24">
        <v>0.38400000000000001</v>
      </c>
      <c r="J29" s="24"/>
      <c r="K29" s="18">
        <v>75.680000000000007</v>
      </c>
      <c r="L29" s="18"/>
      <c r="Q29" s="5"/>
      <c r="S29">
        <f t="shared" si="0"/>
        <v>24</v>
      </c>
      <c r="T29" s="2"/>
      <c r="U29" s="2"/>
      <c r="V29" s="2">
        <v>8.15</v>
      </c>
      <c r="W29" s="2">
        <v>7.83</v>
      </c>
    </row>
    <row r="30" spans="1:23">
      <c r="A30" s="3">
        <f t="shared" si="1"/>
        <v>78</v>
      </c>
      <c r="B30" s="5">
        <v>0</v>
      </c>
      <c r="C30" s="2"/>
      <c r="D30" s="5">
        <v>18</v>
      </c>
      <c r="E30" s="5"/>
      <c r="F30" s="22">
        <v>0.8</v>
      </c>
      <c r="G30" s="22"/>
      <c r="H30">
        <v>78</v>
      </c>
      <c r="I30" s="24">
        <v>0.35399999999999998</v>
      </c>
      <c r="J30" s="24"/>
      <c r="K30" s="18">
        <v>78.67</v>
      </c>
      <c r="L30" s="18"/>
      <c r="Q30" s="5"/>
      <c r="S30">
        <f t="shared" si="0"/>
        <v>25</v>
      </c>
      <c r="T30" s="2"/>
      <c r="U30" s="2"/>
      <c r="V30" s="2">
        <v>8.08</v>
      </c>
      <c r="W30" s="2">
        <v>7.83</v>
      </c>
    </row>
    <row r="31" spans="1:23">
      <c r="A31" s="3">
        <f t="shared" si="1"/>
        <v>81</v>
      </c>
      <c r="B31" s="5">
        <v>0</v>
      </c>
      <c r="C31" s="2"/>
      <c r="D31" s="5">
        <v>0</v>
      </c>
      <c r="E31" s="5"/>
      <c r="F31" s="22">
        <v>0.8</v>
      </c>
      <c r="G31" s="22"/>
      <c r="H31">
        <v>81</v>
      </c>
      <c r="I31" s="24">
        <v>0.30599999999999999</v>
      </c>
      <c r="J31" s="24"/>
      <c r="K31" s="18">
        <v>78.87</v>
      </c>
      <c r="L31" s="18"/>
      <c r="Q31" s="5"/>
      <c r="S31">
        <f t="shared" si="0"/>
        <v>26</v>
      </c>
      <c r="T31" s="2"/>
      <c r="U31" s="2"/>
      <c r="V31" s="2">
        <v>8.1</v>
      </c>
      <c r="W31" s="2">
        <v>7.82</v>
      </c>
    </row>
    <row r="32" spans="1:23">
      <c r="A32" s="3">
        <f t="shared" si="1"/>
        <v>84</v>
      </c>
      <c r="B32" s="5">
        <v>0</v>
      </c>
      <c r="C32" s="2"/>
      <c r="D32" s="5">
        <v>0</v>
      </c>
      <c r="E32" s="5"/>
      <c r="F32" s="22">
        <v>0.8</v>
      </c>
      <c r="G32" s="22"/>
      <c r="H32">
        <v>84</v>
      </c>
      <c r="I32" s="24">
        <v>0.32900000000000001</v>
      </c>
      <c r="J32" s="24"/>
      <c r="K32" s="18">
        <v>82.49</v>
      </c>
      <c r="L32" s="18"/>
      <c r="Q32" s="5"/>
      <c r="S32">
        <f t="shared" si="0"/>
        <v>27</v>
      </c>
      <c r="T32" s="2"/>
      <c r="U32" s="2"/>
      <c r="V32" s="2">
        <v>8.2100000000000009</v>
      </c>
      <c r="W32" s="2">
        <v>7.76</v>
      </c>
    </row>
    <row r="33" spans="1:23">
      <c r="A33" s="3">
        <f t="shared" si="1"/>
        <v>87</v>
      </c>
      <c r="B33" s="5">
        <v>0</v>
      </c>
      <c r="C33" s="2"/>
      <c r="D33" s="5">
        <v>0</v>
      </c>
      <c r="E33" s="5"/>
      <c r="F33" s="22">
        <v>0.8</v>
      </c>
      <c r="G33" s="22"/>
      <c r="H33">
        <v>87</v>
      </c>
      <c r="I33" s="24">
        <v>0.34100000000000003</v>
      </c>
      <c r="J33" s="24"/>
      <c r="K33" s="18">
        <v>78.97</v>
      </c>
      <c r="L33" s="18"/>
      <c r="Q33" s="5"/>
      <c r="S33">
        <f t="shared" si="0"/>
        <v>28</v>
      </c>
      <c r="T33" s="2">
        <v>0.24</v>
      </c>
      <c r="U33" s="2">
        <v>0.26</v>
      </c>
      <c r="V33" s="2">
        <v>7.92</v>
      </c>
      <c r="W33" s="2">
        <v>7.76</v>
      </c>
    </row>
    <row r="34" spans="1:23">
      <c r="A34" s="3">
        <f t="shared" si="1"/>
        <v>90</v>
      </c>
      <c r="B34" s="5">
        <v>0</v>
      </c>
      <c r="C34" s="2"/>
      <c r="D34" s="5">
        <v>0</v>
      </c>
      <c r="E34" s="5"/>
      <c r="F34" s="22">
        <v>0.8</v>
      </c>
      <c r="G34" s="22"/>
      <c r="H34">
        <v>90</v>
      </c>
      <c r="I34" s="24">
        <v>0.33600000000000002</v>
      </c>
      <c r="J34" s="24"/>
      <c r="K34" s="18">
        <v>76.45</v>
      </c>
      <c r="L34" s="18"/>
      <c r="Q34" s="5"/>
      <c r="S34">
        <f t="shared" si="0"/>
        <v>29</v>
      </c>
      <c r="T34" s="2"/>
      <c r="U34" s="2"/>
      <c r="V34" s="2">
        <v>7.87</v>
      </c>
      <c r="W34" s="2">
        <v>7.73</v>
      </c>
    </row>
    <row r="35" spans="1:23">
      <c r="A35" s="3">
        <f t="shared" si="1"/>
        <v>93</v>
      </c>
      <c r="B35" s="5">
        <v>0</v>
      </c>
      <c r="C35" s="2"/>
      <c r="D35" s="5">
        <v>64</v>
      </c>
      <c r="E35" s="5"/>
      <c r="F35" s="22">
        <v>1</v>
      </c>
      <c r="G35" s="22"/>
      <c r="H35">
        <v>93</v>
      </c>
      <c r="I35" s="24">
        <v>0.42299999999999999</v>
      </c>
      <c r="J35" s="24"/>
      <c r="K35" s="18">
        <v>76.23</v>
      </c>
      <c r="L35" s="18"/>
      <c r="Q35" s="5"/>
      <c r="S35">
        <f t="shared" si="0"/>
        <v>30</v>
      </c>
      <c r="T35" s="2"/>
      <c r="U35" s="2"/>
      <c r="V35" s="2">
        <v>7.9</v>
      </c>
      <c r="W35" s="2">
        <v>7.74</v>
      </c>
    </row>
    <row r="36" spans="1:23">
      <c r="A36" s="3">
        <f t="shared" si="1"/>
        <v>96</v>
      </c>
      <c r="B36" s="5">
        <v>0</v>
      </c>
      <c r="C36" s="2"/>
      <c r="D36" s="5">
        <v>0</v>
      </c>
      <c r="E36" s="5"/>
      <c r="F36" s="22">
        <v>1</v>
      </c>
      <c r="G36" s="22"/>
      <c r="H36">
        <v>96</v>
      </c>
      <c r="I36" s="24">
        <v>0.54500000000000004</v>
      </c>
      <c r="J36" s="24"/>
      <c r="K36" s="18">
        <v>77.86</v>
      </c>
      <c r="L36" s="18"/>
      <c r="Q36" s="5"/>
      <c r="S36">
        <f t="shared" si="0"/>
        <v>31</v>
      </c>
      <c r="T36" s="2"/>
      <c r="U36" s="2"/>
      <c r="V36" s="2">
        <v>7.89</v>
      </c>
      <c r="W36" s="2">
        <v>7.69</v>
      </c>
    </row>
    <row r="37" spans="1:23">
      <c r="A37" s="3">
        <f t="shared" si="1"/>
        <v>99</v>
      </c>
      <c r="B37" s="5">
        <v>0</v>
      </c>
      <c r="C37" s="2"/>
      <c r="D37" s="5">
        <v>0</v>
      </c>
      <c r="E37" s="5"/>
      <c r="F37" s="22">
        <v>1</v>
      </c>
      <c r="G37" s="22"/>
      <c r="H37">
        <v>99</v>
      </c>
      <c r="I37" s="24">
        <v>0.41799999999999998</v>
      </c>
      <c r="J37" s="24"/>
      <c r="K37" s="18">
        <v>76.38</v>
      </c>
      <c r="L37" s="18"/>
      <c r="S37">
        <f t="shared" si="0"/>
        <v>32</v>
      </c>
      <c r="T37" s="2"/>
      <c r="U37" s="2"/>
      <c r="V37" s="2">
        <v>7.85</v>
      </c>
      <c r="W37" s="2">
        <v>7.7</v>
      </c>
    </row>
    <row r="38" spans="1:23">
      <c r="A38" s="3">
        <f t="shared" si="1"/>
        <v>102</v>
      </c>
      <c r="B38" s="5">
        <v>0</v>
      </c>
      <c r="C38" s="2"/>
      <c r="D38" s="5">
        <v>37</v>
      </c>
      <c r="E38" s="5"/>
      <c r="F38" s="22">
        <v>1</v>
      </c>
      <c r="G38" s="22"/>
      <c r="H38">
        <v>102</v>
      </c>
      <c r="I38" s="24">
        <v>0.43099999999999999</v>
      </c>
      <c r="J38" s="24"/>
      <c r="K38" s="18">
        <v>75.959999999999994</v>
      </c>
      <c r="L38" s="18"/>
      <c r="M38" s="11"/>
      <c r="S38">
        <f t="shared" si="0"/>
        <v>33</v>
      </c>
      <c r="T38" s="2"/>
      <c r="U38" s="2"/>
      <c r="V38" s="2">
        <v>7.88</v>
      </c>
      <c r="W38" s="2">
        <v>7.69</v>
      </c>
    </row>
    <row r="39" spans="1:23">
      <c r="A39" s="3">
        <f t="shared" si="1"/>
        <v>105</v>
      </c>
      <c r="B39" s="5">
        <v>0</v>
      </c>
      <c r="C39" s="2"/>
      <c r="D39" s="5">
        <v>0</v>
      </c>
      <c r="E39" s="5"/>
      <c r="F39" s="22">
        <v>1</v>
      </c>
      <c r="G39" s="22"/>
      <c r="H39">
        <v>105</v>
      </c>
      <c r="I39" s="24">
        <v>0.42899999999999999</v>
      </c>
      <c r="J39" s="24"/>
      <c r="K39" s="18">
        <v>76.97</v>
      </c>
      <c r="L39" s="18"/>
      <c r="M39" s="11"/>
      <c r="S39">
        <f t="shared" si="0"/>
        <v>34</v>
      </c>
      <c r="T39" s="2"/>
      <c r="U39" s="2"/>
      <c r="V39" s="2">
        <v>7.79</v>
      </c>
      <c r="W39" s="2">
        <v>7.66</v>
      </c>
    </row>
    <row r="40" spans="1:23">
      <c r="A40" s="3">
        <f t="shared" si="1"/>
        <v>108</v>
      </c>
      <c r="B40" s="5">
        <v>58</v>
      </c>
      <c r="C40" s="2"/>
      <c r="D40" s="5">
        <v>155</v>
      </c>
      <c r="E40" s="5"/>
      <c r="F40" s="22">
        <v>1.2</v>
      </c>
      <c r="G40" s="22"/>
      <c r="H40">
        <v>108</v>
      </c>
      <c r="I40" s="24">
        <v>0.47499999999999998</v>
      </c>
      <c r="J40" s="24"/>
      <c r="K40" s="18">
        <v>74.319999999999993</v>
      </c>
      <c r="L40" s="18"/>
      <c r="M40" s="11"/>
      <c r="S40">
        <f t="shared" si="0"/>
        <v>35</v>
      </c>
      <c r="T40" s="2">
        <v>0.34</v>
      </c>
      <c r="U40" s="2">
        <v>0.37</v>
      </c>
      <c r="V40" s="2">
        <v>8.1</v>
      </c>
      <c r="W40" s="2">
        <v>7.69</v>
      </c>
    </row>
    <row r="41" spans="1:23">
      <c r="A41" s="3">
        <f t="shared" si="1"/>
        <v>111</v>
      </c>
      <c r="B41" s="5">
        <v>0</v>
      </c>
      <c r="C41" s="2"/>
      <c r="D41" s="5">
        <v>174</v>
      </c>
      <c r="E41" s="5"/>
      <c r="F41" s="22">
        <v>1.2</v>
      </c>
      <c r="G41" s="22"/>
      <c r="H41">
        <v>111</v>
      </c>
      <c r="I41" s="24">
        <v>0.48499999999999999</v>
      </c>
      <c r="J41" s="24"/>
      <c r="K41" s="18">
        <v>73.47</v>
      </c>
      <c r="L41" s="18"/>
      <c r="M41" s="11"/>
      <c r="S41">
        <f t="shared" si="0"/>
        <v>36</v>
      </c>
      <c r="T41" s="2"/>
      <c r="U41" s="2"/>
      <c r="V41" s="2">
        <v>7.99</v>
      </c>
      <c r="W41" s="2">
        <v>7.66</v>
      </c>
    </row>
    <row r="42" spans="1:23">
      <c r="A42" s="3">
        <f t="shared" si="1"/>
        <v>114</v>
      </c>
      <c r="B42" s="5">
        <v>11</v>
      </c>
      <c r="C42" s="2"/>
      <c r="D42" s="5">
        <v>296</v>
      </c>
      <c r="E42" s="5"/>
      <c r="F42" s="22">
        <v>1.2</v>
      </c>
      <c r="G42" s="22"/>
      <c r="H42">
        <v>114</v>
      </c>
      <c r="I42" s="24">
        <v>0.45200000000000001</v>
      </c>
      <c r="J42" s="24"/>
      <c r="K42" s="18">
        <v>74.63</v>
      </c>
      <c r="L42" s="18"/>
      <c r="M42" s="11"/>
      <c r="S42">
        <f t="shared" si="0"/>
        <v>37</v>
      </c>
      <c r="T42" s="2"/>
      <c r="U42" s="2"/>
      <c r="V42" s="2">
        <v>8.0299999999999994</v>
      </c>
      <c r="W42" s="2">
        <v>7.67</v>
      </c>
    </row>
    <row r="43" spans="1:23">
      <c r="A43" s="3">
        <f t="shared" si="1"/>
        <v>117</v>
      </c>
      <c r="B43" s="5">
        <v>41</v>
      </c>
      <c r="C43" s="2"/>
      <c r="D43" s="5">
        <v>335</v>
      </c>
      <c r="E43" s="5"/>
      <c r="F43" s="22">
        <v>1.2</v>
      </c>
      <c r="G43" s="22"/>
      <c r="H43">
        <v>117</v>
      </c>
      <c r="I43" s="24">
        <v>0.46</v>
      </c>
      <c r="J43" s="24"/>
      <c r="K43" s="18">
        <v>75.89</v>
      </c>
      <c r="L43" s="18"/>
      <c r="M43" s="11"/>
      <c r="S43">
        <f t="shared" si="0"/>
        <v>38</v>
      </c>
      <c r="T43" s="2"/>
      <c r="U43" s="2"/>
      <c r="V43" s="2">
        <v>7.98</v>
      </c>
      <c r="W43" s="2">
        <v>7.62</v>
      </c>
    </row>
    <row r="44" spans="1:23">
      <c r="A44" s="3">
        <f t="shared" si="1"/>
        <v>120</v>
      </c>
      <c r="B44" s="5">
        <v>14</v>
      </c>
      <c r="C44" s="2"/>
      <c r="D44" s="5">
        <v>479</v>
      </c>
      <c r="E44" s="5"/>
      <c r="F44" s="22">
        <v>1.2</v>
      </c>
      <c r="G44" s="22"/>
      <c r="H44">
        <v>120</v>
      </c>
      <c r="I44" s="24">
        <v>0.49299999999999999</v>
      </c>
      <c r="J44" s="24"/>
      <c r="K44" s="18">
        <v>75.58</v>
      </c>
      <c r="L44" s="18"/>
      <c r="S44">
        <f t="shared" si="0"/>
        <v>39</v>
      </c>
      <c r="T44" s="2"/>
      <c r="U44" s="2"/>
      <c r="V44" s="2">
        <v>8.02</v>
      </c>
      <c r="W44" s="2">
        <v>7.67</v>
      </c>
    </row>
    <row r="45" spans="1:23">
      <c r="A45" s="5"/>
      <c r="B45" s="2"/>
      <c r="C45" s="2"/>
      <c r="D45" s="2"/>
      <c r="E45" s="2"/>
      <c r="F45" s="9"/>
      <c r="G45" s="9"/>
      <c r="S45">
        <f t="shared" si="0"/>
        <v>40</v>
      </c>
      <c r="T45" s="2"/>
      <c r="U45" s="2"/>
      <c r="V45" s="2">
        <v>8.0399999999999991</v>
      </c>
      <c r="W45" s="2">
        <v>7.81</v>
      </c>
    </row>
    <row r="46" spans="1:23">
      <c r="D46" s="5"/>
      <c r="F46" s="9"/>
      <c r="G46" s="9"/>
      <c r="S46">
        <f t="shared" si="0"/>
        <v>41</v>
      </c>
      <c r="T46" s="2"/>
      <c r="U46" s="2"/>
      <c r="V46" s="2">
        <v>7.96</v>
      </c>
      <c r="W46" s="2">
        <v>7.85</v>
      </c>
    </row>
    <row r="47" spans="1:23">
      <c r="D47" s="5"/>
      <c r="F47" s="9"/>
      <c r="G47" s="9"/>
      <c r="S47">
        <f t="shared" si="0"/>
        <v>42</v>
      </c>
      <c r="T47" s="2">
        <v>0.42</v>
      </c>
      <c r="U47" s="2">
        <v>0.53</v>
      </c>
      <c r="V47" s="2">
        <v>7.97</v>
      </c>
      <c r="W47" s="2">
        <v>7.85</v>
      </c>
    </row>
    <row r="48" spans="1:23">
      <c r="D48" s="5"/>
      <c r="F48" s="9"/>
      <c r="G48" s="9"/>
      <c r="S48">
        <f t="shared" si="0"/>
        <v>43</v>
      </c>
      <c r="T48" s="2"/>
      <c r="U48" s="2"/>
      <c r="V48" s="2">
        <v>7.93</v>
      </c>
      <c r="W48" s="2">
        <v>7.77</v>
      </c>
    </row>
    <row r="49" spans="4:23">
      <c r="D49" s="5"/>
      <c r="F49" s="9"/>
      <c r="G49" s="9"/>
      <c r="S49">
        <f t="shared" si="0"/>
        <v>44</v>
      </c>
      <c r="T49" s="2"/>
      <c r="U49" s="2"/>
      <c r="V49" s="2">
        <v>8.01</v>
      </c>
      <c r="W49" s="2">
        <v>7.65</v>
      </c>
    </row>
    <row r="50" spans="4:23">
      <c r="F50" s="9"/>
      <c r="G50" s="9"/>
      <c r="S50">
        <f t="shared" si="0"/>
        <v>45</v>
      </c>
      <c r="T50" s="2"/>
      <c r="U50" s="2"/>
      <c r="V50" s="2">
        <v>7.96</v>
      </c>
      <c r="W50" s="2">
        <v>7.61</v>
      </c>
    </row>
    <row r="51" spans="4:23">
      <c r="F51" s="9"/>
      <c r="G51" s="9"/>
      <c r="S51">
        <f t="shared" si="0"/>
        <v>46</v>
      </c>
      <c r="T51" s="2"/>
      <c r="U51" s="2"/>
      <c r="V51" s="2">
        <v>7.91</v>
      </c>
      <c r="W51" s="2">
        <v>7.62</v>
      </c>
    </row>
    <row r="52" spans="4:23">
      <c r="F52" s="9"/>
      <c r="G52" s="9"/>
      <c r="S52">
        <f t="shared" si="0"/>
        <v>47</v>
      </c>
      <c r="T52" s="2"/>
      <c r="U52" s="2"/>
      <c r="V52" s="2">
        <v>8.23</v>
      </c>
      <c r="W52" s="2">
        <v>7.67</v>
      </c>
    </row>
    <row r="53" spans="4:23">
      <c r="F53" s="9"/>
      <c r="G53" s="9"/>
      <c r="S53">
        <f t="shared" si="0"/>
        <v>48</v>
      </c>
      <c r="T53" s="2"/>
      <c r="U53" s="2"/>
      <c r="V53" s="2">
        <v>8.02</v>
      </c>
      <c r="W53" s="2">
        <v>7.62</v>
      </c>
    </row>
    <row r="54" spans="4:23">
      <c r="F54" s="9"/>
      <c r="G54" s="9"/>
      <c r="S54">
        <f t="shared" si="0"/>
        <v>49</v>
      </c>
      <c r="T54" s="2">
        <v>0.31</v>
      </c>
      <c r="U54" s="2">
        <v>0.98</v>
      </c>
      <c r="V54" s="2">
        <v>7.99</v>
      </c>
      <c r="W54" s="2">
        <v>7.58</v>
      </c>
    </row>
    <row r="55" spans="4:23">
      <c r="F55" s="8"/>
      <c r="G55" s="8"/>
      <c r="S55">
        <f t="shared" si="0"/>
        <v>50</v>
      </c>
      <c r="T55" s="2"/>
      <c r="U55" s="2"/>
      <c r="V55" s="2">
        <v>7.95</v>
      </c>
      <c r="W55" s="2">
        <v>7.62</v>
      </c>
    </row>
    <row r="56" spans="4:23">
      <c r="S56">
        <f t="shared" si="0"/>
        <v>51</v>
      </c>
      <c r="T56" s="2"/>
      <c r="U56" s="2"/>
      <c r="V56" s="2">
        <v>7.99</v>
      </c>
      <c r="W56" s="2">
        <v>7.6</v>
      </c>
    </row>
    <row r="57" spans="4:23">
      <c r="S57">
        <f t="shared" si="0"/>
        <v>52</v>
      </c>
      <c r="T57" s="2"/>
      <c r="U57" s="2"/>
      <c r="V57" s="2">
        <v>8.01</v>
      </c>
      <c r="W57" s="2">
        <v>7.6</v>
      </c>
    </row>
    <row r="58" spans="4:23">
      <c r="S58">
        <f t="shared" si="0"/>
        <v>53</v>
      </c>
      <c r="T58" s="2"/>
      <c r="U58" s="2"/>
      <c r="V58" s="2">
        <v>8.16</v>
      </c>
      <c r="W58" s="2">
        <v>7.56</v>
      </c>
    </row>
    <row r="59" spans="4:23">
      <c r="S59">
        <f t="shared" si="0"/>
        <v>54</v>
      </c>
      <c r="T59" s="2"/>
      <c r="U59" s="2"/>
      <c r="V59" s="2">
        <v>8.01</v>
      </c>
      <c r="W59" s="2">
        <v>7.77</v>
      </c>
    </row>
    <row r="60" spans="4:23">
      <c r="S60">
        <f t="shared" si="0"/>
        <v>55</v>
      </c>
      <c r="T60" s="2"/>
      <c r="U60" s="2"/>
      <c r="V60" s="2">
        <v>8</v>
      </c>
      <c r="W60" s="2">
        <v>7.6</v>
      </c>
    </row>
    <row r="61" spans="4:23">
      <c r="S61">
        <f t="shared" si="0"/>
        <v>56</v>
      </c>
      <c r="T61" s="2">
        <v>0.26</v>
      </c>
      <c r="U61" s="2">
        <v>1.26</v>
      </c>
      <c r="V61" s="2">
        <v>8.01</v>
      </c>
      <c r="W61" s="2">
        <v>7.58</v>
      </c>
    </row>
    <row r="62" spans="4:23">
      <c r="S62">
        <f t="shared" si="0"/>
        <v>57</v>
      </c>
      <c r="T62" s="2"/>
      <c r="U62" s="2"/>
      <c r="V62" s="2">
        <v>8.0399999999999991</v>
      </c>
      <c r="W62" s="2">
        <v>7.45</v>
      </c>
    </row>
    <row r="63" spans="4:23">
      <c r="S63">
        <f t="shared" si="0"/>
        <v>58</v>
      </c>
      <c r="T63" s="2"/>
      <c r="U63" s="2"/>
      <c r="V63" s="2">
        <v>8.02</v>
      </c>
      <c r="W63" s="2">
        <v>7.49</v>
      </c>
    </row>
    <row r="64" spans="4:23">
      <c r="S64">
        <f t="shared" si="0"/>
        <v>59</v>
      </c>
      <c r="T64" s="2"/>
      <c r="U64" s="2"/>
      <c r="V64" s="2">
        <v>8.0500000000000007</v>
      </c>
      <c r="W64" s="2">
        <v>7.48</v>
      </c>
    </row>
    <row r="65" spans="19:23">
      <c r="S65">
        <f t="shared" si="0"/>
        <v>60</v>
      </c>
      <c r="T65" s="2"/>
      <c r="U65" s="2"/>
      <c r="V65" s="2">
        <v>7.97</v>
      </c>
      <c r="W65" s="2">
        <v>7.43</v>
      </c>
    </row>
    <row r="66" spans="19:23">
      <c r="S66">
        <f t="shared" si="0"/>
        <v>61</v>
      </c>
      <c r="T66" s="2"/>
      <c r="U66" s="2"/>
      <c r="V66" s="2">
        <v>8</v>
      </c>
      <c r="W66" s="2">
        <v>7.5</v>
      </c>
    </row>
    <row r="67" spans="19:23">
      <c r="S67">
        <f t="shared" si="0"/>
        <v>62</v>
      </c>
      <c r="T67" s="2"/>
      <c r="U67" s="2"/>
      <c r="V67" s="2">
        <v>7.96</v>
      </c>
      <c r="W67" s="2">
        <v>7.44</v>
      </c>
    </row>
    <row r="68" spans="19:23">
      <c r="S68">
        <f t="shared" si="0"/>
        <v>63</v>
      </c>
      <c r="T68" s="2">
        <v>0.26</v>
      </c>
      <c r="U68" s="2">
        <v>1.94</v>
      </c>
      <c r="V68" s="2">
        <v>7.94</v>
      </c>
      <c r="W68" s="2">
        <v>7.46</v>
      </c>
    </row>
    <row r="69" spans="19:23">
      <c r="S69">
        <f t="shared" si="0"/>
        <v>64</v>
      </c>
      <c r="T69" s="2"/>
      <c r="U69" s="2"/>
      <c r="V69" s="2">
        <v>8</v>
      </c>
      <c r="W69" s="2">
        <v>7.47</v>
      </c>
    </row>
    <row r="70" spans="19:23">
      <c r="S70">
        <f t="shared" ref="S70:S125" si="2">S69+1</f>
        <v>65</v>
      </c>
      <c r="T70" s="2"/>
      <c r="U70" s="2"/>
      <c r="V70" s="2">
        <v>7.97</v>
      </c>
      <c r="W70" s="2">
        <v>7.45</v>
      </c>
    </row>
    <row r="71" spans="19:23">
      <c r="S71">
        <f t="shared" si="2"/>
        <v>66</v>
      </c>
      <c r="T71" s="2"/>
      <c r="U71" s="2"/>
      <c r="V71" s="2">
        <v>7.88</v>
      </c>
      <c r="W71" s="2">
        <v>7.44</v>
      </c>
    </row>
    <row r="72" spans="19:23">
      <c r="S72">
        <f t="shared" si="2"/>
        <v>67</v>
      </c>
      <c r="T72" s="2"/>
      <c r="U72" s="2"/>
      <c r="V72" s="2">
        <v>7.99</v>
      </c>
      <c r="W72" s="2">
        <v>7.38</v>
      </c>
    </row>
    <row r="73" spans="19:23">
      <c r="S73">
        <f t="shared" si="2"/>
        <v>68</v>
      </c>
      <c r="T73" s="2"/>
      <c r="U73" s="2"/>
      <c r="V73" s="2">
        <v>7.98</v>
      </c>
      <c r="W73" s="2">
        <v>7.37</v>
      </c>
    </row>
    <row r="74" spans="19:23">
      <c r="S74">
        <f t="shared" si="2"/>
        <v>69</v>
      </c>
      <c r="T74" s="2"/>
      <c r="U74" s="2"/>
      <c r="V74" s="2">
        <v>7.96</v>
      </c>
      <c r="W74" s="2">
        <v>7.46</v>
      </c>
    </row>
    <row r="75" spans="19:23">
      <c r="S75">
        <f t="shared" si="2"/>
        <v>70</v>
      </c>
      <c r="T75" s="2"/>
      <c r="U75" s="2"/>
      <c r="V75" s="2">
        <v>7.98</v>
      </c>
      <c r="W75" s="2"/>
    </row>
    <row r="76" spans="19:23">
      <c r="S76">
        <f t="shared" si="2"/>
        <v>71</v>
      </c>
      <c r="T76" s="2"/>
      <c r="U76" s="2"/>
      <c r="V76" s="2">
        <v>7.96</v>
      </c>
      <c r="W76" s="2"/>
    </row>
    <row r="77" spans="19:23">
      <c r="S77">
        <f t="shared" si="2"/>
        <v>72</v>
      </c>
      <c r="T77" s="2">
        <v>0.26</v>
      </c>
      <c r="U77" s="2"/>
      <c r="V77" s="2">
        <v>8.07</v>
      </c>
      <c r="W77" s="2"/>
    </row>
    <row r="78" spans="19:23">
      <c r="S78">
        <f t="shared" si="2"/>
        <v>73</v>
      </c>
      <c r="T78" s="2"/>
      <c r="U78" s="2"/>
      <c r="V78" s="2">
        <v>8.11</v>
      </c>
      <c r="W78" s="2"/>
    </row>
    <row r="79" spans="19:23">
      <c r="S79">
        <f t="shared" si="2"/>
        <v>74</v>
      </c>
      <c r="T79" s="2"/>
      <c r="U79" s="2"/>
      <c r="V79" s="2">
        <v>8.06</v>
      </c>
      <c r="W79" s="2"/>
    </row>
    <row r="80" spans="19:23">
      <c r="S80">
        <f t="shared" si="2"/>
        <v>75</v>
      </c>
      <c r="T80" s="2"/>
      <c r="U80" s="2"/>
      <c r="V80" s="2">
        <v>8.1</v>
      </c>
      <c r="W80" s="2"/>
    </row>
    <row r="81" spans="19:23">
      <c r="S81">
        <f t="shared" si="2"/>
        <v>76</v>
      </c>
      <c r="T81" s="2"/>
      <c r="U81" s="2"/>
      <c r="V81" s="2">
        <v>8.07</v>
      </c>
      <c r="W81" s="2"/>
    </row>
    <row r="82" spans="19:23">
      <c r="S82">
        <f t="shared" si="2"/>
        <v>77</v>
      </c>
      <c r="T82" s="2"/>
      <c r="U82" s="2"/>
      <c r="V82" s="2">
        <v>8.07</v>
      </c>
      <c r="W82" s="2"/>
    </row>
    <row r="83" spans="19:23">
      <c r="S83">
        <f t="shared" si="2"/>
        <v>78</v>
      </c>
      <c r="T83" s="2">
        <v>0.26</v>
      </c>
      <c r="U83" s="2"/>
      <c r="V83" s="2"/>
      <c r="W83" s="2"/>
    </row>
    <row r="84" spans="19:23">
      <c r="S84">
        <f t="shared" si="2"/>
        <v>79</v>
      </c>
      <c r="T84" s="2"/>
      <c r="U84" s="2"/>
      <c r="V84" s="2">
        <v>8.01</v>
      </c>
      <c r="W84" s="2"/>
    </row>
    <row r="85" spans="19:23">
      <c r="S85">
        <f t="shared" si="2"/>
        <v>80</v>
      </c>
      <c r="T85" s="2"/>
      <c r="U85" s="2"/>
      <c r="V85" s="2">
        <v>8.01</v>
      </c>
      <c r="W85" s="2"/>
    </row>
    <row r="86" spans="19:23">
      <c r="S86">
        <f t="shared" si="2"/>
        <v>81</v>
      </c>
      <c r="T86" s="2"/>
      <c r="U86" s="2"/>
      <c r="V86" s="2">
        <v>8</v>
      </c>
      <c r="W86" s="2"/>
    </row>
    <row r="87" spans="19:23">
      <c r="S87">
        <f t="shared" si="2"/>
        <v>82</v>
      </c>
      <c r="T87" s="2"/>
      <c r="U87" s="2"/>
      <c r="V87" s="2">
        <v>8.0299999999999994</v>
      </c>
      <c r="W87" s="2"/>
    </row>
    <row r="88" spans="19:23">
      <c r="S88">
        <f t="shared" si="2"/>
        <v>83</v>
      </c>
      <c r="T88" s="2"/>
      <c r="U88" s="2"/>
      <c r="V88" s="2">
        <v>8.01</v>
      </c>
      <c r="W88" s="2"/>
    </row>
    <row r="89" spans="19:23">
      <c r="S89">
        <f t="shared" si="2"/>
        <v>84</v>
      </c>
      <c r="T89" s="2"/>
      <c r="U89" s="2"/>
      <c r="V89" s="2">
        <v>8.02</v>
      </c>
      <c r="W89" s="2"/>
    </row>
    <row r="90" spans="19:23">
      <c r="S90">
        <f t="shared" si="2"/>
        <v>85</v>
      </c>
      <c r="T90" s="2"/>
      <c r="U90" s="2"/>
      <c r="V90" s="2">
        <v>7.96</v>
      </c>
      <c r="W90" s="2"/>
    </row>
    <row r="91" spans="19:23">
      <c r="S91">
        <f t="shared" si="2"/>
        <v>86</v>
      </c>
      <c r="T91" s="2">
        <v>0.23</v>
      </c>
      <c r="U91" s="2"/>
      <c r="V91" s="2">
        <v>8.0399999999999991</v>
      </c>
      <c r="W91" s="2"/>
    </row>
    <row r="92" spans="19:23">
      <c r="S92">
        <f t="shared" si="2"/>
        <v>87</v>
      </c>
      <c r="T92" s="2"/>
      <c r="U92" s="2"/>
      <c r="V92" s="2">
        <v>7.95</v>
      </c>
      <c r="W92" s="2"/>
    </row>
    <row r="93" spans="19:23">
      <c r="S93">
        <f t="shared" si="2"/>
        <v>88</v>
      </c>
      <c r="T93" s="2"/>
      <c r="U93" s="2"/>
      <c r="V93" s="2">
        <v>7.92</v>
      </c>
      <c r="W93" s="2"/>
    </row>
    <row r="94" spans="19:23">
      <c r="S94">
        <f t="shared" si="2"/>
        <v>89</v>
      </c>
      <c r="T94" s="2"/>
      <c r="U94" s="2"/>
      <c r="V94" s="2">
        <v>8.14</v>
      </c>
      <c r="W94" s="2"/>
    </row>
    <row r="95" spans="19:23">
      <c r="S95">
        <f t="shared" si="2"/>
        <v>90</v>
      </c>
      <c r="T95" s="2"/>
      <c r="U95" s="2"/>
      <c r="V95" s="2">
        <v>8.15</v>
      </c>
      <c r="W95" s="2"/>
    </row>
    <row r="96" spans="19:23">
      <c r="S96">
        <f t="shared" si="2"/>
        <v>91</v>
      </c>
      <c r="T96" s="2"/>
      <c r="U96" s="2"/>
      <c r="V96" s="2">
        <v>8.1999999999999993</v>
      </c>
      <c r="W96" s="2"/>
    </row>
    <row r="97" spans="19:23">
      <c r="S97">
        <f t="shared" si="2"/>
        <v>92</v>
      </c>
      <c r="T97" s="2">
        <v>0.26</v>
      </c>
      <c r="U97" s="2"/>
      <c r="V97" s="2">
        <v>8.14</v>
      </c>
      <c r="W97" s="2"/>
    </row>
    <row r="98" spans="19:23">
      <c r="S98">
        <f t="shared" si="2"/>
        <v>93</v>
      </c>
      <c r="T98" s="2"/>
      <c r="U98" s="2"/>
      <c r="V98" s="2">
        <v>8.0299999999999994</v>
      </c>
      <c r="W98" s="2"/>
    </row>
    <row r="99" spans="19:23">
      <c r="S99">
        <f t="shared" si="2"/>
        <v>94</v>
      </c>
      <c r="T99" s="2"/>
      <c r="U99" s="2"/>
      <c r="V99" s="2">
        <v>8.06</v>
      </c>
      <c r="W99" s="2"/>
    </row>
    <row r="100" spans="19:23">
      <c r="S100">
        <f t="shared" si="2"/>
        <v>95</v>
      </c>
      <c r="T100" s="2"/>
      <c r="U100" s="2"/>
      <c r="V100" s="2">
        <v>8.0399999999999991</v>
      </c>
      <c r="W100" s="2"/>
    </row>
    <row r="101" spans="19:23">
      <c r="S101">
        <f t="shared" si="2"/>
        <v>96</v>
      </c>
      <c r="T101" s="2"/>
      <c r="U101" s="2"/>
      <c r="V101" s="2">
        <v>8.1</v>
      </c>
      <c r="W101" s="2"/>
    </row>
    <row r="102" spans="19:23">
      <c r="S102">
        <f t="shared" si="2"/>
        <v>97</v>
      </c>
      <c r="T102" s="2"/>
      <c r="U102" s="2"/>
      <c r="V102" s="2">
        <v>8.09</v>
      </c>
      <c r="W102" s="2"/>
    </row>
    <row r="103" spans="19:23">
      <c r="S103">
        <f t="shared" si="2"/>
        <v>98</v>
      </c>
      <c r="T103" s="2"/>
      <c r="U103" s="2"/>
      <c r="V103" s="2">
        <v>8.07</v>
      </c>
      <c r="W103" s="2"/>
    </row>
    <row r="104" spans="19:23">
      <c r="S104">
        <f t="shared" si="2"/>
        <v>99</v>
      </c>
      <c r="T104" s="2">
        <v>0.3</v>
      </c>
      <c r="U104" s="2"/>
      <c r="V104" s="2">
        <v>8.09</v>
      </c>
      <c r="W104" s="2"/>
    </row>
    <row r="105" spans="19:23">
      <c r="S105">
        <f t="shared" si="2"/>
        <v>100</v>
      </c>
      <c r="T105" s="2"/>
      <c r="U105" s="2"/>
      <c r="V105" s="2">
        <v>8.07</v>
      </c>
      <c r="W105" s="2"/>
    </row>
    <row r="106" spans="19:23">
      <c r="S106">
        <f t="shared" si="2"/>
        <v>101</v>
      </c>
      <c r="T106" s="2"/>
      <c r="U106" s="2"/>
      <c r="V106" s="2">
        <v>8.11</v>
      </c>
      <c r="W106" s="2"/>
    </row>
    <row r="107" spans="19:23">
      <c r="S107">
        <f t="shared" si="2"/>
        <v>102</v>
      </c>
      <c r="T107" s="2"/>
      <c r="U107" s="2"/>
      <c r="V107" s="2">
        <v>8.11</v>
      </c>
      <c r="W107" s="2"/>
    </row>
    <row r="108" spans="19:23">
      <c r="S108">
        <f t="shared" si="2"/>
        <v>103</v>
      </c>
      <c r="T108" s="2"/>
      <c r="U108" s="2"/>
      <c r="V108" s="2">
        <v>8.25</v>
      </c>
      <c r="W108" s="2"/>
    </row>
    <row r="109" spans="19:23">
      <c r="S109">
        <f t="shared" si="2"/>
        <v>104</v>
      </c>
      <c r="T109" s="2"/>
      <c r="U109" s="2"/>
      <c r="V109" s="2">
        <v>8.1199999999999992</v>
      </c>
      <c r="W109" s="2"/>
    </row>
    <row r="110" spans="19:23">
      <c r="S110">
        <f t="shared" si="2"/>
        <v>105</v>
      </c>
      <c r="T110" s="2"/>
      <c r="U110" s="2"/>
      <c r="V110" s="2">
        <v>8.1</v>
      </c>
      <c r="W110" s="2"/>
    </row>
    <row r="111" spans="19:23">
      <c r="S111">
        <f t="shared" si="2"/>
        <v>106</v>
      </c>
      <c r="T111" s="2">
        <v>0.36</v>
      </c>
      <c r="U111" s="2"/>
      <c r="V111" s="2">
        <v>7.99</v>
      </c>
      <c r="W111" s="2"/>
    </row>
    <row r="112" spans="19:23">
      <c r="S112">
        <f t="shared" si="2"/>
        <v>107</v>
      </c>
      <c r="T112" s="2"/>
      <c r="U112" s="2"/>
      <c r="V112" s="2">
        <v>8.02</v>
      </c>
      <c r="W112" s="2"/>
    </row>
    <row r="113" spans="19:23">
      <c r="S113">
        <f t="shared" si="2"/>
        <v>108</v>
      </c>
      <c r="T113" s="2"/>
      <c r="U113" s="2"/>
      <c r="V113" s="2">
        <v>8.0399999999999991</v>
      </c>
      <c r="W113" s="2"/>
    </row>
    <row r="114" spans="19:23">
      <c r="S114">
        <f t="shared" si="2"/>
        <v>109</v>
      </c>
      <c r="T114" s="2"/>
      <c r="U114" s="2"/>
      <c r="V114" s="2">
        <v>8.0299999999999994</v>
      </c>
      <c r="W114" s="2"/>
    </row>
    <row r="115" spans="19:23">
      <c r="S115">
        <f t="shared" si="2"/>
        <v>110</v>
      </c>
      <c r="T115" s="2"/>
      <c r="U115" s="2"/>
      <c r="V115" s="2">
        <v>8.1199999999999992</v>
      </c>
      <c r="W115" s="2"/>
    </row>
    <row r="116" spans="19:23">
      <c r="S116">
        <f t="shared" si="2"/>
        <v>111</v>
      </c>
      <c r="T116" s="2"/>
      <c r="U116" s="2"/>
      <c r="V116" s="2">
        <v>8.11</v>
      </c>
      <c r="W116" s="2"/>
    </row>
    <row r="117" spans="19:23">
      <c r="S117">
        <f t="shared" si="2"/>
        <v>112</v>
      </c>
      <c r="T117" s="2"/>
      <c r="U117" s="2"/>
      <c r="V117" s="2">
        <v>8.1199999999999992</v>
      </c>
      <c r="W117" s="2"/>
    </row>
    <row r="118" spans="19:23">
      <c r="S118">
        <f t="shared" si="2"/>
        <v>113</v>
      </c>
      <c r="T118" s="2"/>
      <c r="U118" s="2"/>
      <c r="V118" s="2">
        <v>8.07</v>
      </c>
      <c r="W118" s="2"/>
    </row>
    <row r="119" spans="19:23">
      <c r="S119">
        <f t="shared" si="2"/>
        <v>114</v>
      </c>
      <c r="T119" s="2"/>
      <c r="U119" s="2"/>
      <c r="V119" s="2">
        <v>8.07</v>
      </c>
      <c r="W119" s="2"/>
    </row>
    <row r="120" spans="19:23">
      <c r="S120">
        <f t="shared" si="2"/>
        <v>115</v>
      </c>
      <c r="T120" s="2"/>
      <c r="U120" s="2"/>
      <c r="V120" s="2">
        <v>8.1</v>
      </c>
      <c r="W120" s="2"/>
    </row>
    <row r="121" spans="19:23">
      <c r="S121">
        <f t="shared" si="2"/>
        <v>116</v>
      </c>
      <c r="T121" s="2"/>
      <c r="U121" s="2"/>
      <c r="V121" s="2">
        <v>8.0399999999999991</v>
      </c>
      <c r="W121" s="2"/>
    </row>
    <row r="122" spans="19:23">
      <c r="S122">
        <f t="shared" si="2"/>
        <v>117</v>
      </c>
      <c r="T122" s="2"/>
      <c r="U122" s="2"/>
      <c r="V122" s="2">
        <v>8.16</v>
      </c>
      <c r="W122" s="2"/>
    </row>
    <row r="123" spans="19:23">
      <c r="S123">
        <f t="shared" si="2"/>
        <v>118</v>
      </c>
      <c r="T123" s="2"/>
      <c r="U123" s="2"/>
      <c r="V123" s="2">
        <v>8.07</v>
      </c>
      <c r="W123" s="2"/>
    </row>
    <row r="124" spans="19:23">
      <c r="S124">
        <f t="shared" si="2"/>
        <v>119</v>
      </c>
      <c r="T124" s="2"/>
      <c r="U124" s="2"/>
      <c r="V124" s="2">
        <v>8.0299999999999994</v>
      </c>
      <c r="W124" s="2"/>
    </row>
    <row r="125" spans="19:23">
      <c r="S125">
        <f t="shared" si="2"/>
        <v>120</v>
      </c>
      <c r="T125" s="2"/>
      <c r="U125" s="2"/>
      <c r="V125" s="2">
        <v>8.0500000000000007</v>
      </c>
      <c r="W12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/>
  </sheetViews>
  <sheetFormatPr defaultRowHeight="15"/>
  <cols>
    <col min="1" max="1" width="15.28515625" customWidth="1"/>
    <col min="9" max="9" width="20.140625" customWidth="1"/>
  </cols>
  <sheetData>
    <row r="1" spans="1:15">
      <c r="A1" t="s">
        <v>29</v>
      </c>
      <c r="B1" t="s">
        <v>54</v>
      </c>
      <c r="E1" s="6"/>
      <c r="I1" t="s">
        <v>53</v>
      </c>
      <c r="J1" t="s">
        <v>55</v>
      </c>
    </row>
    <row r="2" spans="1:15">
      <c r="A2" s="12"/>
      <c r="B2" s="12"/>
      <c r="C2" s="12"/>
      <c r="D2" s="12"/>
      <c r="E2" s="12"/>
      <c r="F2" s="12"/>
      <c r="G2" s="12"/>
    </row>
    <row r="3" spans="1:15">
      <c r="B3" s="12"/>
      <c r="C3" s="12"/>
      <c r="D3" s="12"/>
      <c r="E3" s="12"/>
      <c r="F3" s="12"/>
      <c r="G3" s="12"/>
      <c r="I3" s="12"/>
    </row>
    <row r="4" spans="1:15">
      <c r="A4" s="12"/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I4" s="12" t="s">
        <v>30</v>
      </c>
      <c r="J4" s="12" t="s">
        <v>41</v>
      </c>
      <c r="K4" s="12" t="s">
        <v>42</v>
      </c>
      <c r="L4" s="12" t="s">
        <v>43</v>
      </c>
      <c r="M4" s="12" t="s">
        <v>44</v>
      </c>
      <c r="N4" s="12" t="s">
        <v>45</v>
      </c>
      <c r="O4" s="12" t="s">
        <v>46</v>
      </c>
    </row>
    <row r="5" spans="1:15">
      <c r="A5" s="13" t="s">
        <v>21</v>
      </c>
      <c r="B5" s="15">
        <v>53.84</v>
      </c>
      <c r="C5" s="15">
        <v>90.2</v>
      </c>
      <c r="D5" s="15">
        <v>99.82</v>
      </c>
      <c r="E5" s="15">
        <v>53.84</v>
      </c>
      <c r="F5" s="15">
        <v>50.54</v>
      </c>
      <c r="G5" s="15">
        <v>44.02</v>
      </c>
      <c r="I5" s="12" t="s">
        <v>31</v>
      </c>
      <c r="J5" s="15">
        <v>53.55</v>
      </c>
      <c r="K5" s="15">
        <v>90.2</v>
      </c>
      <c r="L5" s="15">
        <v>99.76</v>
      </c>
      <c r="M5" s="15">
        <v>53.55</v>
      </c>
      <c r="N5" s="15">
        <v>50.41</v>
      </c>
      <c r="O5" s="15">
        <v>43.99</v>
      </c>
    </row>
    <row r="6" spans="1:15">
      <c r="A6" s="13" t="s">
        <v>22</v>
      </c>
      <c r="B6" s="15">
        <v>39.24</v>
      </c>
      <c r="C6" s="15">
        <v>9.5399999999999991</v>
      </c>
      <c r="D6" s="15">
        <v>0.13</v>
      </c>
      <c r="E6" s="15">
        <v>39.24</v>
      </c>
      <c r="F6" s="15">
        <v>45.79</v>
      </c>
      <c r="G6" s="15">
        <v>53.93</v>
      </c>
      <c r="I6" s="12" t="s">
        <v>47</v>
      </c>
      <c r="J6" s="15">
        <v>29.91</v>
      </c>
      <c r="K6" s="15">
        <v>9.49</v>
      </c>
      <c r="L6" s="15">
        <v>0.04</v>
      </c>
      <c r="M6" s="15">
        <v>29.91</v>
      </c>
      <c r="N6" s="15">
        <v>12.69</v>
      </c>
      <c r="O6" s="15">
        <v>12.02</v>
      </c>
    </row>
    <row r="7" spans="1:15">
      <c r="A7" s="14" t="s">
        <v>23</v>
      </c>
      <c r="B7" s="15">
        <v>6.32</v>
      </c>
      <c r="C7" s="15">
        <v>0.21</v>
      </c>
      <c r="D7" s="15">
        <v>0.02</v>
      </c>
      <c r="E7" s="15">
        <v>6.32</v>
      </c>
      <c r="F7" s="15">
        <v>1.3</v>
      </c>
      <c r="G7" s="15">
        <v>0.2</v>
      </c>
      <c r="I7" s="12" t="s">
        <v>32</v>
      </c>
      <c r="J7" s="15">
        <v>0.38</v>
      </c>
      <c r="K7" s="15">
        <v>0.2</v>
      </c>
      <c r="L7" s="15">
        <v>0.02</v>
      </c>
      <c r="M7" s="15">
        <v>0.38</v>
      </c>
      <c r="N7" s="15">
        <v>1.1100000000000001</v>
      </c>
      <c r="O7" s="15">
        <v>0.08</v>
      </c>
    </row>
    <row r="8" spans="1:15">
      <c r="A8" s="14" t="s">
        <v>24</v>
      </c>
      <c r="B8" s="15">
        <v>0.15</v>
      </c>
      <c r="C8" s="15">
        <v>0.04</v>
      </c>
      <c r="D8" s="15">
        <v>0.02</v>
      </c>
      <c r="E8" s="15">
        <v>0.15</v>
      </c>
      <c r="F8" s="15">
        <v>1.4</v>
      </c>
      <c r="G8" s="15">
        <v>1.23</v>
      </c>
      <c r="I8" s="12" t="s">
        <v>48</v>
      </c>
      <c r="J8" s="15">
        <v>0.15000000000000002</v>
      </c>
      <c r="K8" s="15">
        <v>0.04</v>
      </c>
      <c r="L8" s="15">
        <v>0.02</v>
      </c>
      <c r="M8" s="15">
        <v>0.15000000000000002</v>
      </c>
      <c r="N8" s="15">
        <v>1.39</v>
      </c>
      <c r="O8" s="15">
        <v>1.23</v>
      </c>
    </row>
    <row r="9" spans="1:15">
      <c r="A9" s="14" t="s">
        <v>25</v>
      </c>
      <c r="B9" s="15">
        <v>0.19</v>
      </c>
      <c r="C9" s="15">
        <v>0.01</v>
      </c>
      <c r="D9" s="15">
        <v>0.01</v>
      </c>
      <c r="E9" s="15">
        <v>0.19</v>
      </c>
      <c r="F9" s="15">
        <v>0.3</v>
      </c>
      <c r="G9" s="15">
        <v>0.01</v>
      </c>
      <c r="I9" s="12" t="s">
        <v>33</v>
      </c>
      <c r="J9" s="15">
        <v>0.18</v>
      </c>
      <c r="K9" s="15">
        <v>0.03</v>
      </c>
      <c r="L9" s="15">
        <v>0.08</v>
      </c>
      <c r="M9" s="15">
        <v>0.18</v>
      </c>
      <c r="N9" s="15">
        <v>0.56999999999999995</v>
      </c>
      <c r="O9" s="15">
        <v>3.97</v>
      </c>
    </row>
    <row r="10" spans="1:15">
      <c r="A10" s="14" t="s">
        <v>26</v>
      </c>
      <c r="B10" s="15">
        <v>0.22</v>
      </c>
      <c r="C10" s="15">
        <v>0.01</v>
      </c>
      <c r="D10" s="15">
        <v>0</v>
      </c>
      <c r="E10" s="15">
        <v>0.22</v>
      </c>
      <c r="F10" s="15">
        <v>0.65</v>
      </c>
      <c r="G10" s="15">
        <v>0.61</v>
      </c>
      <c r="I10" s="12" t="s">
        <v>49</v>
      </c>
      <c r="J10" s="15">
        <v>8.99</v>
      </c>
      <c r="K10" s="15">
        <v>0.02</v>
      </c>
      <c r="L10" s="15">
        <v>0</v>
      </c>
      <c r="M10" s="15">
        <v>8.99</v>
      </c>
      <c r="N10" s="15">
        <v>32.19</v>
      </c>
      <c r="O10" s="15">
        <v>37.630000000000003</v>
      </c>
    </row>
    <row r="11" spans="1:15">
      <c r="A11" s="14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I11" s="12" t="s">
        <v>26</v>
      </c>
      <c r="J11" s="15">
        <v>0.22</v>
      </c>
      <c r="K11" s="15">
        <v>0.01</v>
      </c>
      <c r="L11" s="15">
        <v>0</v>
      </c>
      <c r="M11" s="15">
        <v>0.22</v>
      </c>
      <c r="N11" s="15">
        <v>0.62</v>
      </c>
      <c r="O11" s="15">
        <v>0.62</v>
      </c>
    </row>
    <row r="12" spans="1:15">
      <c r="A12" s="14" t="s">
        <v>28</v>
      </c>
      <c r="B12" s="15">
        <v>0.04</v>
      </c>
      <c r="C12" s="15">
        <v>0</v>
      </c>
      <c r="D12" s="15">
        <v>0</v>
      </c>
      <c r="E12" s="15">
        <v>0.04</v>
      </c>
      <c r="F12" s="15">
        <v>0.02</v>
      </c>
      <c r="G12" s="15">
        <v>0</v>
      </c>
      <c r="I12" s="12" t="s">
        <v>34</v>
      </c>
      <c r="J12" s="15">
        <v>4.71</v>
      </c>
      <c r="K12" s="15">
        <v>0.01</v>
      </c>
      <c r="L12" s="15"/>
      <c r="M12" s="15">
        <v>4.71</v>
      </c>
      <c r="N12" s="15">
        <v>0.08</v>
      </c>
      <c r="O12" s="15">
        <v>0.06</v>
      </c>
    </row>
    <row r="13" spans="1:15">
      <c r="A13" s="14"/>
      <c r="B13" s="14"/>
      <c r="C13" s="14"/>
      <c r="D13" s="14"/>
      <c r="E13" s="14"/>
      <c r="F13" s="14"/>
      <c r="G13" s="14"/>
      <c r="I13" s="12" t="s">
        <v>35</v>
      </c>
      <c r="J13" s="15">
        <v>0.19</v>
      </c>
      <c r="K13" s="15">
        <v>0.01</v>
      </c>
      <c r="L13" s="15">
        <v>0.01</v>
      </c>
      <c r="M13" s="15">
        <v>0.19</v>
      </c>
      <c r="N13" s="15">
        <v>0.24</v>
      </c>
      <c r="O13" s="15">
        <v>0.01</v>
      </c>
    </row>
    <row r="14" spans="1:15">
      <c r="B14" s="15"/>
      <c r="C14" s="15"/>
      <c r="D14" s="15"/>
      <c r="E14" s="15"/>
      <c r="F14" s="15"/>
      <c r="G14" s="15"/>
      <c r="I14" s="12" t="s">
        <v>50</v>
      </c>
      <c r="J14" s="15">
        <v>0.04</v>
      </c>
      <c r="K14" s="15">
        <v>0</v>
      </c>
      <c r="L14" s="15">
        <v>0</v>
      </c>
      <c r="M14" s="15">
        <v>0.04</v>
      </c>
      <c r="N14" s="15">
        <v>0.02</v>
      </c>
      <c r="O14" s="15">
        <v>0</v>
      </c>
    </row>
    <row r="15" spans="1:15">
      <c r="B15" s="15"/>
      <c r="C15" s="15"/>
      <c r="D15" s="15"/>
      <c r="E15" s="15"/>
      <c r="F15" s="15"/>
      <c r="G15" s="15"/>
      <c r="I15" s="12" t="s">
        <v>51</v>
      </c>
      <c r="J15" s="15">
        <v>0</v>
      </c>
      <c r="K15" s="15">
        <v>0</v>
      </c>
      <c r="L15" s="15">
        <v>0</v>
      </c>
      <c r="M15" s="15">
        <v>0</v>
      </c>
      <c r="N15" s="15">
        <v>0.05</v>
      </c>
      <c r="O15" s="15">
        <v>0</v>
      </c>
    </row>
    <row r="16" spans="1:15">
      <c r="B16" s="15"/>
      <c r="C16" s="15"/>
      <c r="D16" s="15"/>
      <c r="E16" s="15"/>
      <c r="F16" s="15"/>
      <c r="G16" s="15"/>
      <c r="I16" s="12" t="s">
        <v>52</v>
      </c>
      <c r="J16" s="15">
        <v>0</v>
      </c>
      <c r="K16" s="15">
        <v>0</v>
      </c>
      <c r="L16" s="15">
        <v>0</v>
      </c>
      <c r="M16" s="15">
        <v>0</v>
      </c>
      <c r="N16" s="15">
        <v>0.01</v>
      </c>
      <c r="O16" s="15">
        <v>0</v>
      </c>
    </row>
    <row r="17" spans="2:15">
      <c r="B17" s="15"/>
      <c r="C17" s="15"/>
      <c r="D17" s="15"/>
      <c r="E17" s="15"/>
      <c r="F17" s="15"/>
      <c r="G17" s="15"/>
      <c r="I17" s="12" t="s">
        <v>36</v>
      </c>
      <c r="J17" s="15">
        <v>1.23</v>
      </c>
      <c r="K17" s="15">
        <v>0</v>
      </c>
      <c r="L17" s="15">
        <v>0</v>
      </c>
      <c r="M17" s="15">
        <v>1.23</v>
      </c>
      <c r="N17" s="15">
        <v>0.11</v>
      </c>
      <c r="O17" s="15">
        <v>0.05</v>
      </c>
    </row>
    <row r="18" spans="2:15">
      <c r="B18" s="15"/>
      <c r="C18" s="15"/>
      <c r="D18" s="15"/>
      <c r="E18" s="15"/>
      <c r="F18" s="15"/>
      <c r="G18" s="15"/>
      <c r="I18" s="12" t="s">
        <v>37</v>
      </c>
      <c r="J18" s="15">
        <v>0.28000000000000003</v>
      </c>
      <c r="K18" s="15">
        <v>0</v>
      </c>
      <c r="L18" s="15">
        <v>0.01</v>
      </c>
      <c r="M18" s="15">
        <v>0.28000000000000003</v>
      </c>
      <c r="N18" s="15">
        <v>0.11</v>
      </c>
      <c r="O18" s="15">
        <v>0.03</v>
      </c>
    </row>
    <row r="19" spans="2:15">
      <c r="B19" s="15"/>
      <c r="C19" s="15"/>
      <c r="D19" s="15"/>
      <c r="E19" s="15"/>
      <c r="F19" s="15"/>
      <c r="G19" s="15"/>
      <c r="I19" s="12" t="s">
        <v>38</v>
      </c>
      <c r="J19" s="15">
        <v>0.03</v>
      </c>
      <c r="K19" s="15">
        <v>0</v>
      </c>
      <c r="L19" s="15">
        <v>0</v>
      </c>
      <c r="M19" s="15">
        <v>0.03</v>
      </c>
      <c r="N19" s="15">
        <v>0</v>
      </c>
      <c r="O19" s="15">
        <v>0.02</v>
      </c>
    </row>
    <row r="20" spans="2:15">
      <c r="B20" s="15"/>
      <c r="C20" s="15"/>
      <c r="D20" s="15"/>
      <c r="E20" s="15"/>
      <c r="F20" s="15"/>
      <c r="G20" s="15"/>
      <c r="I20" s="12" t="s">
        <v>39</v>
      </c>
      <c r="J20" s="15">
        <v>0.05</v>
      </c>
      <c r="K20" s="15">
        <v>0</v>
      </c>
      <c r="L20" s="15">
        <v>0</v>
      </c>
      <c r="M20" s="15">
        <v>0.05</v>
      </c>
      <c r="N20" s="15">
        <v>0.19</v>
      </c>
      <c r="O20" s="15">
        <v>0.19</v>
      </c>
    </row>
    <row r="21" spans="2:15">
      <c r="B21" s="15"/>
      <c r="C21" s="15"/>
      <c r="D21" s="15"/>
      <c r="E21" s="15"/>
      <c r="F21" s="15"/>
      <c r="G21" s="15"/>
      <c r="I21" s="12" t="s">
        <v>40</v>
      </c>
      <c r="J21" s="15">
        <v>0.09</v>
      </c>
      <c r="K21" s="15">
        <v>0</v>
      </c>
      <c r="L21" s="15">
        <v>0</v>
      </c>
      <c r="M21" s="15">
        <v>0.09</v>
      </c>
      <c r="N21" s="15">
        <v>0.12</v>
      </c>
      <c r="O21" s="15">
        <v>0.09</v>
      </c>
    </row>
    <row r="22" spans="2:15">
      <c r="E22" s="7"/>
    </row>
    <row r="23" spans="2:15">
      <c r="B23" s="10"/>
      <c r="C23" s="10"/>
      <c r="D23" s="10"/>
      <c r="E23" s="10"/>
      <c r="F23" s="10"/>
      <c r="G23" s="10"/>
      <c r="J23" s="10"/>
      <c r="K23" s="10"/>
      <c r="L23" s="10"/>
      <c r="M23" s="10"/>
      <c r="N23" s="10"/>
      <c r="O23" s="10"/>
    </row>
    <row r="24" spans="2:15">
      <c r="B24" s="10"/>
      <c r="C24" s="10"/>
      <c r="D24" s="10"/>
      <c r="E24" s="10"/>
      <c r="F24" s="10"/>
      <c r="G24" s="10"/>
      <c r="J24" s="15"/>
      <c r="K24" s="15"/>
      <c r="L24" s="15"/>
      <c r="M24" s="15"/>
      <c r="N24" s="15"/>
      <c r="O24" s="15"/>
    </row>
    <row r="25" spans="2:15">
      <c r="B25" s="10"/>
      <c r="C25" s="10"/>
      <c r="D25" s="10"/>
      <c r="E25" s="10"/>
      <c r="F25" s="10"/>
      <c r="G25" s="10"/>
      <c r="J25" s="15"/>
      <c r="K25" s="15"/>
      <c r="L25" s="15"/>
      <c r="M25" s="15"/>
      <c r="N25" s="15"/>
      <c r="O25" s="15"/>
    </row>
    <row r="26" spans="2:15">
      <c r="B26" s="10"/>
      <c r="C26" s="10"/>
      <c r="D26" s="10"/>
      <c r="E26" s="10"/>
      <c r="F26" s="10"/>
      <c r="G26" s="10"/>
      <c r="J26" s="15"/>
      <c r="K26" s="15"/>
      <c r="L26" s="15"/>
      <c r="M26" s="15"/>
      <c r="N26" s="15"/>
      <c r="O26" s="15"/>
    </row>
    <row r="27" spans="2:15">
      <c r="B27" s="10"/>
      <c r="C27" s="10"/>
      <c r="D27" s="10"/>
      <c r="E27" s="10"/>
      <c r="F27" s="10"/>
      <c r="G27" s="10"/>
      <c r="J27" s="15"/>
      <c r="K27" s="15"/>
      <c r="L27" s="15"/>
      <c r="M27" s="15"/>
      <c r="N27" s="15"/>
      <c r="O27" s="15"/>
    </row>
    <row r="28" spans="2:15">
      <c r="B28" s="10"/>
      <c r="C28" s="10"/>
      <c r="D28" s="10"/>
      <c r="E28" s="10"/>
      <c r="F28" s="10"/>
      <c r="G28" s="10"/>
      <c r="J28" s="15"/>
      <c r="K28" s="15"/>
      <c r="L28" s="15"/>
      <c r="M28" s="15"/>
      <c r="N28" s="15"/>
      <c r="O28" s="15"/>
    </row>
    <row r="29" spans="2:15">
      <c r="B29" s="10"/>
      <c r="C29" s="10"/>
      <c r="D29" s="10"/>
      <c r="E29" s="10"/>
      <c r="F29" s="10"/>
      <c r="G29" s="10"/>
      <c r="J29" s="15"/>
      <c r="K29" s="15"/>
      <c r="L29" s="15"/>
      <c r="M29" s="15"/>
      <c r="N29" s="15"/>
      <c r="O29" s="15"/>
    </row>
    <row r="30" spans="2:15">
      <c r="B30" s="10"/>
      <c r="C30" s="10"/>
      <c r="D30" s="10"/>
      <c r="E30" s="10"/>
      <c r="F30" s="10"/>
      <c r="G30" s="10"/>
      <c r="J30" s="15"/>
      <c r="K30" s="15"/>
      <c r="L30" s="15"/>
      <c r="M30" s="15"/>
      <c r="N30" s="15"/>
      <c r="O30" s="15"/>
    </row>
    <row r="31" spans="2:15">
      <c r="B31" s="10"/>
      <c r="E31" s="7"/>
      <c r="J31" s="15"/>
      <c r="K31" s="15"/>
      <c r="L31" s="15"/>
      <c r="M31" s="15"/>
      <c r="N31" s="15"/>
      <c r="O31" s="15"/>
    </row>
    <row r="32" spans="2:15">
      <c r="B32" s="10"/>
      <c r="E32" s="7"/>
      <c r="J32" s="15"/>
      <c r="K32" s="15"/>
      <c r="L32" s="15"/>
      <c r="M32" s="15"/>
      <c r="N32" s="15"/>
      <c r="O32" s="15"/>
    </row>
    <row r="33" spans="5:15">
      <c r="E33" s="7"/>
      <c r="J33" s="15"/>
      <c r="K33" s="15"/>
      <c r="L33" s="15"/>
      <c r="M33" s="15"/>
      <c r="N33" s="15"/>
      <c r="O33" s="15"/>
    </row>
    <row r="34" spans="5:15">
      <c r="E34" s="7"/>
      <c r="J34" s="15"/>
      <c r="K34" s="15"/>
      <c r="L34" s="15"/>
      <c r="M34" s="15"/>
      <c r="N34" s="15"/>
      <c r="O34" s="15"/>
    </row>
    <row r="35" spans="5:15">
      <c r="E35" s="7"/>
      <c r="J35" s="15"/>
      <c r="K35" s="15"/>
      <c r="L35" s="15"/>
      <c r="M35" s="15"/>
      <c r="N35" s="15"/>
      <c r="O35" s="15"/>
    </row>
    <row r="36" spans="5:15">
      <c r="E36" s="7"/>
      <c r="J36" s="15"/>
      <c r="K36" s="15"/>
      <c r="L36" s="15"/>
      <c r="M36" s="15"/>
      <c r="N36" s="15"/>
      <c r="O36" s="15"/>
    </row>
    <row r="37" spans="5:15">
      <c r="E37" s="7"/>
      <c r="J37" s="15"/>
      <c r="K37" s="15"/>
      <c r="L37" s="15"/>
      <c r="M37" s="15"/>
      <c r="N37" s="15"/>
      <c r="O37" s="15"/>
    </row>
    <row r="38" spans="5:15">
      <c r="E38" s="7"/>
      <c r="J38" s="15"/>
      <c r="K38" s="15"/>
      <c r="L38" s="15"/>
      <c r="M38" s="15"/>
      <c r="N38" s="15"/>
      <c r="O38" s="15"/>
    </row>
    <row r="39" spans="5:15">
      <c r="E39" s="7"/>
      <c r="J39" s="15"/>
      <c r="K39" s="15"/>
      <c r="L39" s="15"/>
      <c r="M39" s="15"/>
      <c r="N39" s="15"/>
      <c r="O39" s="15"/>
    </row>
    <row r="40" spans="5:15">
      <c r="E40" s="7"/>
      <c r="J40" s="15"/>
      <c r="K40" s="15"/>
      <c r="L40" s="15"/>
      <c r="M40" s="15"/>
      <c r="N40" s="15"/>
      <c r="O40" s="15"/>
    </row>
    <row r="41" spans="5:15">
      <c r="E41" s="7"/>
      <c r="G41" s="23"/>
      <c r="H41" s="23"/>
      <c r="I41" s="23"/>
    </row>
    <row r="42" spans="5:15">
      <c r="E42" s="7"/>
      <c r="G42" s="23"/>
      <c r="H42" s="23"/>
      <c r="I42" s="23"/>
    </row>
    <row r="43" spans="5:15">
      <c r="E43" s="7"/>
    </row>
    <row r="44" spans="5:15">
      <c r="E44" s="7"/>
    </row>
    <row r="45" spans="5:15">
      <c r="E45" s="7"/>
    </row>
    <row r="46" spans="5:15">
      <c r="E46" s="7"/>
    </row>
    <row r="47" spans="5:15">
      <c r="E47" s="7"/>
    </row>
    <row r="48" spans="5:15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1"/>
    </row>
    <row r="58" spans="5:5">
      <c r="E58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/>
  </sheetViews>
  <sheetFormatPr defaultRowHeight="15"/>
  <cols>
    <col min="1" max="1" width="17.28515625" customWidth="1"/>
    <col min="3" max="3" width="9.140625" customWidth="1"/>
    <col min="10" max="10" width="18.140625" customWidth="1"/>
    <col min="14" max="14" width="9.85546875" customWidth="1"/>
  </cols>
  <sheetData>
    <row r="1" spans="1:18">
      <c r="A1" t="s">
        <v>88</v>
      </c>
      <c r="B1" t="s">
        <v>55</v>
      </c>
      <c r="J1" t="s">
        <v>134</v>
      </c>
      <c r="K1" s="16" t="s">
        <v>153</v>
      </c>
    </row>
    <row r="3" spans="1:18">
      <c r="A3" s="12"/>
      <c r="B3" s="12" t="s">
        <v>56</v>
      </c>
      <c r="C3" s="12" t="s">
        <v>57</v>
      </c>
      <c r="D3" s="12" t="s">
        <v>58</v>
      </c>
      <c r="E3" s="12" t="s">
        <v>59</v>
      </c>
      <c r="F3" s="12" t="s">
        <v>60</v>
      </c>
      <c r="G3" s="12" t="s">
        <v>61</v>
      </c>
      <c r="K3" t="s">
        <v>89</v>
      </c>
      <c r="L3" t="s">
        <v>90</v>
      </c>
      <c r="M3" t="s">
        <v>91</v>
      </c>
      <c r="N3" t="s">
        <v>59</v>
      </c>
      <c r="O3" t="s">
        <v>92</v>
      </c>
      <c r="P3" t="s">
        <v>61</v>
      </c>
    </row>
    <row r="4" spans="1:18">
      <c r="A4" t="s">
        <v>62</v>
      </c>
      <c r="B4" s="15">
        <v>33.520000000000003</v>
      </c>
      <c r="C4" s="15">
        <v>43.74</v>
      </c>
      <c r="D4" s="15">
        <v>50.49</v>
      </c>
      <c r="E4" s="15">
        <v>33.520000000000003</v>
      </c>
      <c r="F4" s="15">
        <v>22.22</v>
      </c>
      <c r="G4" s="15">
        <v>19.329999999999998</v>
      </c>
      <c r="J4" t="s">
        <v>93</v>
      </c>
      <c r="K4" s="15">
        <v>20.58</v>
      </c>
      <c r="L4" s="15">
        <v>25.65</v>
      </c>
      <c r="M4" s="15">
        <v>13.11</v>
      </c>
      <c r="N4" s="15">
        <v>20.58</v>
      </c>
      <c r="O4" s="15">
        <v>19.86</v>
      </c>
      <c r="P4" s="15">
        <v>13.47</v>
      </c>
      <c r="R4" s="23"/>
    </row>
    <row r="5" spans="1:18">
      <c r="A5" t="s">
        <v>63</v>
      </c>
      <c r="B5" s="15">
        <v>28.11</v>
      </c>
      <c r="C5" s="15">
        <v>30.27</v>
      </c>
      <c r="D5" s="15">
        <v>37.51</v>
      </c>
      <c r="E5" s="15">
        <v>28.11</v>
      </c>
      <c r="F5" s="15">
        <v>56.48</v>
      </c>
      <c r="G5" s="15">
        <v>64.959999999999994</v>
      </c>
      <c r="J5" t="s">
        <v>94</v>
      </c>
      <c r="K5" s="15">
        <v>5.83</v>
      </c>
      <c r="L5" s="15">
        <v>22.99</v>
      </c>
      <c r="M5" s="15">
        <v>0.23</v>
      </c>
      <c r="N5" s="15">
        <v>5.83</v>
      </c>
      <c r="O5" s="15">
        <v>5.87</v>
      </c>
      <c r="P5" s="15">
        <v>9.6300000000000008</v>
      </c>
      <c r="R5" s="23"/>
    </row>
    <row r="6" spans="1:18">
      <c r="A6" t="s">
        <v>64</v>
      </c>
      <c r="B6" s="15">
        <v>12.84</v>
      </c>
      <c r="C6" s="15">
        <v>11.66</v>
      </c>
      <c r="D6" s="15">
        <v>0.6</v>
      </c>
      <c r="E6" s="15">
        <v>12.84</v>
      </c>
      <c r="F6" s="15">
        <v>5.03</v>
      </c>
      <c r="G6" s="15">
        <v>3.1</v>
      </c>
      <c r="J6" t="s">
        <v>95</v>
      </c>
      <c r="K6" s="15">
        <v>26.56</v>
      </c>
      <c r="L6" s="15">
        <v>24.36</v>
      </c>
      <c r="M6" s="15">
        <v>53.13</v>
      </c>
      <c r="N6" s="15">
        <v>26.56</v>
      </c>
      <c r="O6" s="15">
        <v>16.739999999999998</v>
      </c>
      <c r="P6" s="15">
        <v>9.24</v>
      </c>
      <c r="R6" s="23"/>
    </row>
    <row r="7" spans="1:18">
      <c r="A7" t="s">
        <v>65</v>
      </c>
      <c r="B7" s="15">
        <v>6.61</v>
      </c>
      <c r="C7" s="15">
        <v>3.84</v>
      </c>
      <c r="D7" s="15">
        <v>1.44</v>
      </c>
      <c r="E7" s="15">
        <v>6.61</v>
      </c>
      <c r="F7" s="15">
        <v>5.87</v>
      </c>
      <c r="G7" s="15">
        <v>4.2</v>
      </c>
      <c r="J7" t="s">
        <v>96</v>
      </c>
      <c r="K7" s="15">
        <v>12.72</v>
      </c>
      <c r="L7" s="15">
        <v>11.52</v>
      </c>
      <c r="M7" s="15">
        <v>0.63</v>
      </c>
      <c r="N7" s="15">
        <v>12.72</v>
      </c>
      <c r="O7" s="15">
        <v>5.15</v>
      </c>
      <c r="P7" s="15">
        <v>3.06</v>
      </c>
      <c r="R7" s="23"/>
    </row>
    <row r="8" spans="1:18">
      <c r="A8" t="s">
        <v>66</v>
      </c>
      <c r="B8" s="15">
        <v>6.48</v>
      </c>
      <c r="C8" s="15">
        <v>3.84</v>
      </c>
      <c r="D8" s="15">
        <v>2.71</v>
      </c>
      <c r="E8" s="15">
        <v>6.48</v>
      </c>
      <c r="F8" s="15">
        <v>5.57</v>
      </c>
      <c r="G8" s="15">
        <v>4.47</v>
      </c>
      <c r="J8" t="s">
        <v>97</v>
      </c>
      <c r="K8" s="15">
        <v>6.51</v>
      </c>
      <c r="L8" s="15">
        <v>3.82</v>
      </c>
      <c r="M8" s="15">
        <v>2.87</v>
      </c>
      <c r="N8" s="15">
        <v>6.51</v>
      </c>
      <c r="O8" s="15">
        <v>5.76</v>
      </c>
      <c r="P8" s="15">
        <v>4.4800000000000004</v>
      </c>
      <c r="R8" s="23"/>
    </row>
    <row r="9" spans="1:18">
      <c r="A9" t="s">
        <v>67</v>
      </c>
      <c r="B9" s="15">
        <v>0.51</v>
      </c>
      <c r="C9" s="15">
        <v>3.44</v>
      </c>
      <c r="D9" s="15">
        <v>5.44</v>
      </c>
      <c r="E9" s="15">
        <v>0.51</v>
      </c>
      <c r="F9" s="15">
        <v>0.26</v>
      </c>
      <c r="G9" s="15">
        <v>0.1</v>
      </c>
      <c r="J9" t="s">
        <v>98</v>
      </c>
      <c r="K9" s="15">
        <v>4.2699999999999996</v>
      </c>
      <c r="L9" s="15">
        <v>2.69</v>
      </c>
      <c r="M9" s="15">
        <v>1.36</v>
      </c>
      <c r="N9" s="15">
        <v>4.2699999999999996</v>
      </c>
      <c r="O9" s="15">
        <v>2.5099999999999998</v>
      </c>
      <c r="P9" s="15">
        <v>2.08</v>
      </c>
      <c r="R9" s="23"/>
    </row>
    <row r="10" spans="1:18">
      <c r="A10" t="s">
        <v>68</v>
      </c>
      <c r="B10" s="15">
        <v>3.92</v>
      </c>
      <c r="C10" s="15">
        <v>1.64</v>
      </c>
      <c r="D10" s="15">
        <v>1.04</v>
      </c>
      <c r="E10" s="15">
        <v>3.92</v>
      </c>
      <c r="F10" s="15">
        <v>1.84</v>
      </c>
      <c r="G10" s="15">
        <v>0.79</v>
      </c>
      <c r="J10" t="s">
        <v>99</v>
      </c>
      <c r="K10" s="15">
        <v>4.21</v>
      </c>
      <c r="L10" s="15">
        <v>2.63</v>
      </c>
      <c r="M10" s="15">
        <v>1.64</v>
      </c>
      <c r="N10" s="15">
        <v>4.21</v>
      </c>
      <c r="O10" s="15">
        <v>4.04</v>
      </c>
      <c r="P10" s="15">
        <v>16.66</v>
      </c>
      <c r="R10" s="23"/>
    </row>
    <row r="11" spans="1:18">
      <c r="A11" t="s">
        <v>69</v>
      </c>
      <c r="B11" s="15">
        <v>0.33</v>
      </c>
      <c r="C11" s="15">
        <v>0.55000000000000004</v>
      </c>
      <c r="D11" s="15">
        <v>0.13</v>
      </c>
      <c r="E11" s="15">
        <v>0.33</v>
      </c>
      <c r="F11" s="15">
        <v>0.23</v>
      </c>
      <c r="G11" s="15">
        <v>0.13</v>
      </c>
      <c r="J11" t="s">
        <v>100</v>
      </c>
      <c r="K11" s="15">
        <v>3.94</v>
      </c>
      <c r="L11" s="15">
        <v>1.62</v>
      </c>
      <c r="M11" s="15">
        <v>1.1000000000000001</v>
      </c>
      <c r="N11" s="15">
        <v>3.94</v>
      </c>
      <c r="O11" s="15">
        <v>1.9</v>
      </c>
      <c r="P11" s="15">
        <v>0.79</v>
      </c>
      <c r="R11" s="23"/>
    </row>
    <row r="12" spans="1:18">
      <c r="A12" t="s">
        <v>70</v>
      </c>
      <c r="B12" s="15">
        <v>2.15</v>
      </c>
      <c r="C12" s="15">
        <v>0.2</v>
      </c>
      <c r="D12" s="15">
        <v>0.02</v>
      </c>
      <c r="E12" s="15">
        <v>2.15</v>
      </c>
      <c r="F12" s="15">
        <v>0.18</v>
      </c>
      <c r="G12" s="15">
        <v>0.11</v>
      </c>
      <c r="J12" t="s">
        <v>101</v>
      </c>
      <c r="K12" s="15">
        <v>2.74</v>
      </c>
      <c r="L12" s="15">
        <v>1.25</v>
      </c>
      <c r="M12" s="15">
        <v>22.63</v>
      </c>
      <c r="N12" s="15">
        <v>2.74</v>
      </c>
      <c r="O12" s="15">
        <v>30.18</v>
      </c>
      <c r="P12" s="15">
        <v>33.39</v>
      </c>
      <c r="R12" s="23"/>
    </row>
    <row r="13" spans="1:18">
      <c r="A13" s="12" t="s">
        <v>71</v>
      </c>
      <c r="B13" s="15">
        <v>0.81</v>
      </c>
      <c r="C13" s="15">
        <v>0.19</v>
      </c>
      <c r="D13" s="15">
        <v>0.06</v>
      </c>
      <c r="E13" s="15">
        <v>0.81</v>
      </c>
      <c r="F13" s="15">
        <v>0.15</v>
      </c>
      <c r="G13" s="15">
        <v>0.2</v>
      </c>
      <c r="J13" t="s">
        <v>102</v>
      </c>
      <c r="K13" s="15">
        <v>1.75</v>
      </c>
      <c r="L13" s="15">
        <v>1.01</v>
      </c>
      <c r="M13" s="15">
        <v>0.13</v>
      </c>
      <c r="N13" s="15">
        <v>1.75</v>
      </c>
      <c r="O13" s="15">
        <v>2.96</v>
      </c>
      <c r="P13" s="15">
        <v>1.8</v>
      </c>
      <c r="R13" s="23"/>
    </row>
    <row r="14" spans="1:18">
      <c r="A14" s="12" t="s">
        <v>72</v>
      </c>
      <c r="B14" s="15">
        <v>1.93</v>
      </c>
      <c r="C14" s="15">
        <v>0.15</v>
      </c>
      <c r="D14" s="15">
        <v>0</v>
      </c>
      <c r="E14" s="15">
        <v>1.93</v>
      </c>
      <c r="F14" s="15">
        <v>0.22</v>
      </c>
      <c r="G14" s="15">
        <v>0.1</v>
      </c>
      <c r="J14" t="s">
        <v>26</v>
      </c>
      <c r="K14" s="15">
        <v>3.52</v>
      </c>
      <c r="L14" s="15">
        <v>0.92</v>
      </c>
      <c r="M14" s="15">
        <v>0.54</v>
      </c>
      <c r="N14" s="15">
        <v>3.52</v>
      </c>
      <c r="O14" s="15">
        <v>1.54</v>
      </c>
      <c r="P14" s="15">
        <v>0.92</v>
      </c>
      <c r="R14" s="23"/>
    </row>
    <row r="15" spans="1:18">
      <c r="A15" s="12" t="s">
        <v>73</v>
      </c>
      <c r="B15" s="15">
        <v>0.45</v>
      </c>
      <c r="C15" s="15">
        <v>0.13</v>
      </c>
      <c r="D15" s="15">
        <v>0.38</v>
      </c>
      <c r="E15" s="15">
        <v>0.45</v>
      </c>
      <c r="F15" s="15">
        <v>0.85</v>
      </c>
      <c r="G15" s="15">
        <v>0.54</v>
      </c>
      <c r="J15" t="s">
        <v>103</v>
      </c>
      <c r="K15" s="15">
        <v>0.71</v>
      </c>
      <c r="L15" s="15">
        <v>0.56000000000000005</v>
      </c>
      <c r="M15" s="15">
        <v>1.98</v>
      </c>
      <c r="N15" s="15">
        <v>0.71</v>
      </c>
      <c r="O15" s="15">
        <v>1.2</v>
      </c>
      <c r="P15" s="15">
        <v>1.51</v>
      </c>
      <c r="R15" s="23"/>
    </row>
    <row r="16" spans="1:18">
      <c r="A16" s="12" t="s">
        <v>74</v>
      </c>
      <c r="B16" s="15">
        <v>0.52</v>
      </c>
      <c r="C16" s="15">
        <v>0.13</v>
      </c>
      <c r="D16" s="15">
        <v>0</v>
      </c>
      <c r="E16" s="15">
        <v>0.52</v>
      </c>
      <c r="F16" s="15">
        <v>0.27</v>
      </c>
      <c r="G16" s="15">
        <v>0.15</v>
      </c>
      <c r="J16" t="s">
        <v>104</v>
      </c>
      <c r="K16" s="15">
        <v>2.16</v>
      </c>
      <c r="L16" s="15">
        <v>0.2</v>
      </c>
      <c r="M16" s="15">
        <v>0.02</v>
      </c>
      <c r="N16" s="15">
        <v>2.16</v>
      </c>
      <c r="O16" s="15">
        <v>0.19</v>
      </c>
      <c r="P16" s="15">
        <v>0.11</v>
      </c>
      <c r="R16" s="23"/>
    </row>
    <row r="17" spans="1:16">
      <c r="A17" s="12" t="s">
        <v>75</v>
      </c>
      <c r="B17" s="15">
        <v>0.68</v>
      </c>
      <c r="C17" s="15">
        <v>0.08</v>
      </c>
      <c r="D17" s="15">
        <v>0</v>
      </c>
      <c r="E17" s="15">
        <v>0.68</v>
      </c>
      <c r="F17" s="15">
        <v>0.16</v>
      </c>
      <c r="G17" s="15">
        <v>0.11</v>
      </c>
      <c r="J17" t="s">
        <v>105</v>
      </c>
      <c r="K17" s="15">
        <v>0.62</v>
      </c>
      <c r="L17" s="15">
        <v>0.18</v>
      </c>
      <c r="M17" s="15">
        <v>0.06</v>
      </c>
      <c r="N17" s="15">
        <v>0.62</v>
      </c>
      <c r="O17" s="15">
        <v>0.11</v>
      </c>
      <c r="P17" s="15">
        <v>0.13</v>
      </c>
    </row>
    <row r="18" spans="1:16">
      <c r="A18" s="12" t="s">
        <v>76</v>
      </c>
      <c r="B18" s="15">
        <v>0.02</v>
      </c>
      <c r="C18" s="15">
        <v>7.0000000000000007E-2</v>
      </c>
      <c r="D18" s="15">
        <v>0</v>
      </c>
      <c r="E18" s="15">
        <v>0.02</v>
      </c>
      <c r="F18" s="15">
        <v>0.02</v>
      </c>
      <c r="G18" s="15">
        <v>0</v>
      </c>
      <c r="J18" t="s">
        <v>106</v>
      </c>
      <c r="K18" s="15">
        <v>0.52</v>
      </c>
      <c r="L18" s="15">
        <v>0.13</v>
      </c>
      <c r="M18" s="15">
        <v>0</v>
      </c>
      <c r="N18" s="15">
        <v>0.52</v>
      </c>
      <c r="O18" s="15">
        <v>0.28000000000000003</v>
      </c>
      <c r="P18" s="15">
        <v>0.15</v>
      </c>
    </row>
    <row r="19" spans="1:16">
      <c r="A19" s="12" t="s">
        <v>77</v>
      </c>
      <c r="B19" s="15">
        <v>0.45</v>
      </c>
      <c r="C19" s="15">
        <v>0.04</v>
      </c>
      <c r="D19" s="15">
        <v>0</v>
      </c>
      <c r="E19" s="15">
        <v>0.45</v>
      </c>
      <c r="F19" s="15">
        <v>0.1</v>
      </c>
      <c r="G19" s="15">
        <v>0.08</v>
      </c>
      <c r="J19" t="s">
        <v>107</v>
      </c>
      <c r="K19" s="15">
        <v>0.87</v>
      </c>
      <c r="L19" s="15">
        <v>0.1</v>
      </c>
      <c r="M19" s="15">
        <v>0.01</v>
      </c>
      <c r="N19" s="15">
        <v>0.87</v>
      </c>
      <c r="O19" s="15">
        <v>0.31</v>
      </c>
      <c r="P19" s="15">
        <v>0.16</v>
      </c>
    </row>
    <row r="20" spans="1:16">
      <c r="A20" s="12" t="s">
        <v>78</v>
      </c>
      <c r="B20" s="15">
        <v>0.32</v>
      </c>
      <c r="C20" s="15">
        <v>0.02</v>
      </c>
      <c r="D20" s="15">
        <v>0</v>
      </c>
      <c r="E20" s="15">
        <v>0.32</v>
      </c>
      <c r="F20" s="15">
        <v>0.08</v>
      </c>
      <c r="G20" s="15">
        <v>0.1</v>
      </c>
      <c r="J20" t="s">
        <v>108</v>
      </c>
      <c r="K20" s="15">
        <v>0.5</v>
      </c>
      <c r="L20" s="15">
        <v>0.1</v>
      </c>
      <c r="M20" s="15">
        <v>0.01</v>
      </c>
      <c r="N20" s="15">
        <v>0.5</v>
      </c>
      <c r="O20" s="15">
        <v>0.54</v>
      </c>
      <c r="P20" s="15">
        <v>0.25</v>
      </c>
    </row>
    <row r="21" spans="1:16">
      <c r="A21" s="12" t="s">
        <v>79</v>
      </c>
      <c r="B21" s="15">
        <v>0.02</v>
      </c>
      <c r="C21" s="15">
        <v>0.01</v>
      </c>
      <c r="D21" s="15">
        <v>0.18</v>
      </c>
      <c r="E21" s="15">
        <v>0.02</v>
      </c>
      <c r="F21" s="15">
        <v>0.05</v>
      </c>
      <c r="G21" s="15">
        <v>0.08</v>
      </c>
      <c r="J21" t="s">
        <v>109</v>
      </c>
      <c r="K21" s="15">
        <v>0.02</v>
      </c>
      <c r="L21" s="15">
        <v>7.0000000000000007E-2</v>
      </c>
      <c r="M21" s="15">
        <v>0</v>
      </c>
      <c r="N21" s="15">
        <v>0.02</v>
      </c>
      <c r="O21" s="15">
        <v>0.02</v>
      </c>
      <c r="P21" s="15">
        <v>0</v>
      </c>
    </row>
    <row r="22" spans="1:16">
      <c r="A22" s="12" t="s">
        <v>80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1.1100000000000001</v>
      </c>
      <c r="J22" t="s">
        <v>110</v>
      </c>
      <c r="K22" s="15">
        <v>0.06</v>
      </c>
      <c r="L22" s="15">
        <v>0.04</v>
      </c>
      <c r="M22" s="15">
        <v>0</v>
      </c>
      <c r="N22" s="15">
        <v>0.06</v>
      </c>
      <c r="O22" s="15">
        <v>0.01</v>
      </c>
      <c r="P22" s="15">
        <v>0.03</v>
      </c>
    </row>
    <row r="23" spans="1:16">
      <c r="A23" s="12" t="s">
        <v>81</v>
      </c>
      <c r="B23" s="15">
        <v>0.01</v>
      </c>
      <c r="C23" s="15">
        <v>0</v>
      </c>
      <c r="D23" s="15">
        <v>0</v>
      </c>
      <c r="E23" s="15">
        <v>0.01</v>
      </c>
      <c r="F23" s="15">
        <v>0</v>
      </c>
      <c r="G23" s="15">
        <v>0</v>
      </c>
      <c r="J23" t="s">
        <v>111</v>
      </c>
      <c r="K23" s="15">
        <v>0.45</v>
      </c>
      <c r="L23" s="15">
        <v>0.04</v>
      </c>
      <c r="M23" s="15">
        <v>0</v>
      </c>
      <c r="N23" s="15">
        <v>0.45</v>
      </c>
      <c r="O23" s="15">
        <v>0.1</v>
      </c>
      <c r="P23" s="15">
        <v>0.08</v>
      </c>
    </row>
    <row r="24" spans="1:16">
      <c r="A24" s="12" t="s">
        <v>82</v>
      </c>
      <c r="B24" s="15">
        <v>7.0000000000000007E-2</v>
      </c>
      <c r="C24" s="15">
        <v>0</v>
      </c>
      <c r="D24" s="15">
        <v>0</v>
      </c>
      <c r="E24" s="15">
        <v>7.0000000000000007E-2</v>
      </c>
      <c r="F24" s="15">
        <v>0</v>
      </c>
      <c r="G24" s="15">
        <v>0</v>
      </c>
      <c r="J24" t="s">
        <v>112</v>
      </c>
      <c r="K24" s="15">
        <v>0.08</v>
      </c>
      <c r="L24" s="15">
        <v>0.02</v>
      </c>
      <c r="M24" s="15">
        <v>0</v>
      </c>
      <c r="N24" s="15">
        <v>0.08</v>
      </c>
      <c r="O24" s="15">
        <v>0.04</v>
      </c>
      <c r="P24" s="15">
        <v>0.01</v>
      </c>
    </row>
    <row r="25" spans="1:16">
      <c r="A25" s="12" t="s">
        <v>83</v>
      </c>
      <c r="B25" s="15">
        <v>0.01</v>
      </c>
      <c r="C25" s="15">
        <v>0</v>
      </c>
      <c r="D25" s="15">
        <v>0</v>
      </c>
      <c r="E25" s="15">
        <v>0.01</v>
      </c>
      <c r="F25" s="15">
        <v>0</v>
      </c>
      <c r="G25" s="15">
        <v>0</v>
      </c>
      <c r="J25" t="s">
        <v>113</v>
      </c>
      <c r="K25" s="15">
        <v>0.01</v>
      </c>
      <c r="L25" s="15">
        <v>0.02</v>
      </c>
      <c r="M25" s="15">
        <v>0</v>
      </c>
      <c r="N25" s="15">
        <v>0.01</v>
      </c>
      <c r="O25" s="15">
        <v>0.01</v>
      </c>
      <c r="P25" s="15">
        <v>0</v>
      </c>
    </row>
    <row r="26" spans="1:16">
      <c r="A26" s="12" t="s">
        <v>84</v>
      </c>
      <c r="B26" s="15">
        <v>0.15</v>
      </c>
      <c r="C26" s="15">
        <v>0</v>
      </c>
      <c r="D26" s="15">
        <v>0</v>
      </c>
      <c r="E26" s="15">
        <v>0.15</v>
      </c>
      <c r="F26" s="15">
        <v>0.4</v>
      </c>
      <c r="G26" s="15">
        <v>0.28999999999999998</v>
      </c>
      <c r="J26" t="s">
        <v>114</v>
      </c>
      <c r="K26" s="15">
        <v>0.43</v>
      </c>
      <c r="L26" s="15">
        <v>0.01</v>
      </c>
      <c r="M26" s="15">
        <v>0.01</v>
      </c>
      <c r="N26" s="15">
        <v>0.43</v>
      </c>
      <c r="O26" s="15">
        <v>0.05</v>
      </c>
      <c r="P26" s="15">
        <v>0.32</v>
      </c>
    </row>
    <row r="27" spans="1:16">
      <c r="A27" s="12" t="s">
        <v>85</v>
      </c>
      <c r="B27" s="15">
        <v>0.01</v>
      </c>
      <c r="C27" s="15">
        <v>0</v>
      </c>
      <c r="D27" s="15">
        <v>0</v>
      </c>
      <c r="E27" s="15">
        <v>0.01</v>
      </c>
      <c r="F27" s="15">
        <v>0</v>
      </c>
      <c r="G27" s="15">
        <v>0.01</v>
      </c>
      <c r="J27" t="s">
        <v>79</v>
      </c>
      <c r="K27" s="15">
        <v>0.02</v>
      </c>
      <c r="L27" s="15">
        <v>0.01</v>
      </c>
      <c r="M27" s="15">
        <v>0.19</v>
      </c>
      <c r="N27" s="15">
        <v>0.02</v>
      </c>
      <c r="O27" s="15">
        <v>0.05</v>
      </c>
      <c r="P27" s="15">
        <v>0.08</v>
      </c>
    </row>
    <row r="28" spans="1:16">
      <c r="A28" s="12" t="s">
        <v>86</v>
      </c>
      <c r="B28" s="15">
        <v>0.13</v>
      </c>
      <c r="C28" s="15">
        <v>0</v>
      </c>
      <c r="D28" s="15">
        <v>0</v>
      </c>
      <c r="E28" s="15">
        <v>0.13</v>
      </c>
      <c r="F28" s="15">
        <v>0.01</v>
      </c>
      <c r="G28" s="15">
        <v>0.04</v>
      </c>
      <c r="J28" t="s">
        <v>115</v>
      </c>
      <c r="K28" s="15">
        <v>0.04</v>
      </c>
      <c r="L28" s="15">
        <v>0.01</v>
      </c>
      <c r="M28" s="15">
        <v>0.01</v>
      </c>
      <c r="N28" s="15">
        <v>0.04</v>
      </c>
      <c r="O28" s="15">
        <v>0.01</v>
      </c>
      <c r="P28" s="15">
        <v>0.05</v>
      </c>
    </row>
    <row r="29" spans="1:16">
      <c r="A29" s="12" t="s">
        <v>87</v>
      </c>
      <c r="B29" s="15">
        <v>0.01</v>
      </c>
      <c r="C29" s="15">
        <v>0</v>
      </c>
      <c r="D29" s="15">
        <v>0</v>
      </c>
      <c r="E29" s="15">
        <v>0.01</v>
      </c>
      <c r="F29" s="15">
        <v>0</v>
      </c>
      <c r="G29" s="15">
        <v>0</v>
      </c>
      <c r="J29" t="s">
        <v>116</v>
      </c>
      <c r="K29" s="15">
        <v>0.11</v>
      </c>
      <c r="L29" s="15">
        <v>0.01</v>
      </c>
      <c r="M29" s="15">
        <v>0</v>
      </c>
      <c r="N29" s="15">
        <v>0.11</v>
      </c>
      <c r="O29" s="15">
        <v>0.02</v>
      </c>
      <c r="P29" s="15">
        <v>0</v>
      </c>
    </row>
    <row r="30" spans="1:16">
      <c r="J30" t="s">
        <v>117</v>
      </c>
      <c r="K30" s="15">
        <v>0.01</v>
      </c>
      <c r="L30" s="15">
        <v>0</v>
      </c>
      <c r="M30" s="15">
        <v>0</v>
      </c>
      <c r="N30" s="15">
        <v>0.01</v>
      </c>
      <c r="O30" s="15">
        <v>0</v>
      </c>
      <c r="P30" s="15">
        <v>0</v>
      </c>
    </row>
    <row r="31" spans="1:16">
      <c r="B31" s="10"/>
      <c r="C31" s="10"/>
      <c r="D31" s="10"/>
      <c r="E31" s="10"/>
      <c r="F31" s="10"/>
      <c r="G31" s="10"/>
      <c r="J31" t="s">
        <v>118</v>
      </c>
      <c r="K31" s="15">
        <v>0.08</v>
      </c>
      <c r="L31" s="15">
        <v>0</v>
      </c>
      <c r="M31" s="15">
        <v>0</v>
      </c>
      <c r="N31" s="15">
        <v>0.08</v>
      </c>
      <c r="O31" s="15">
        <v>0.05</v>
      </c>
      <c r="P31" s="15">
        <v>0.02</v>
      </c>
    </row>
    <row r="32" spans="1:16">
      <c r="B32" s="15"/>
      <c r="C32" s="15"/>
      <c r="D32" s="15"/>
      <c r="E32" s="15"/>
      <c r="F32" s="15"/>
      <c r="G32" s="15"/>
      <c r="J32" t="s">
        <v>119</v>
      </c>
      <c r="K32" s="15">
        <v>0.11</v>
      </c>
      <c r="L32" s="15">
        <v>0</v>
      </c>
      <c r="M32" s="15">
        <v>0</v>
      </c>
      <c r="N32" s="15">
        <v>0.11</v>
      </c>
      <c r="O32" s="15">
        <v>0</v>
      </c>
      <c r="P32" s="15">
        <v>0</v>
      </c>
    </row>
    <row r="33" spans="2:16">
      <c r="B33" s="15"/>
      <c r="C33" s="15"/>
      <c r="D33" s="15"/>
      <c r="E33" s="15"/>
      <c r="F33" s="15"/>
      <c r="G33" s="15"/>
      <c r="J33" t="s">
        <v>120</v>
      </c>
      <c r="K33" s="15">
        <v>0.02</v>
      </c>
      <c r="L33" s="15">
        <v>0</v>
      </c>
      <c r="M33" s="15">
        <v>0</v>
      </c>
      <c r="N33" s="15">
        <v>0.02</v>
      </c>
      <c r="O33" s="15">
        <v>0</v>
      </c>
      <c r="P33" s="15">
        <v>0</v>
      </c>
    </row>
    <row r="34" spans="2:16">
      <c r="B34" s="15"/>
      <c r="C34" s="15"/>
      <c r="D34" s="15"/>
      <c r="E34" s="15"/>
      <c r="F34" s="15"/>
      <c r="G34" s="15"/>
      <c r="J34" t="s">
        <v>121</v>
      </c>
      <c r="K34" s="15">
        <v>0</v>
      </c>
      <c r="L34" s="15">
        <v>0</v>
      </c>
      <c r="M34" s="15">
        <v>0</v>
      </c>
      <c r="N34" s="15">
        <v>0</v>
      </c>
      <c r="O34" s="15">
        <v>0.03</v>
      </c>
      <c r="P34" s="15">
        <v>0.06</v>
      </c>
    </row>
    <row r="35" spans="2:16">
      <c r="B35" s="15"/>
      <c r="C35" s="15"/>
      <c r="D35" s="15"/>
      <c r="E35" s="15"/>
      <c r="F35" s="15"/>
      <c r="G35" s="15"/>
      <c r="J35" t="s">
        <v>122</v>
      </c>
      <c r="K35" s="15">
        <v>0.09</v>
      </c>
      <c r="L35" s="15">
        <v>0</v>
      </c>
      <c r="M35" s="15">
        <v>0</v>
      </c>
      <c r="N35" s="15">
        <v>0.09</v>
      </c>
      <c r="O35" s="15">
        <v>0</v>
      </c>
      <c r="P35" s="15">
        <v>0</v>
      </c>
    </row>
    <row r="36" spans="2:16">
      <c r="B36" s="15"/>
      <c r="C36" s="15"/>
      <c r="D36" s="15"/>
      <c r="E36" s="15"/>
      <c r="F36" s="15"/>
      <c r="G36" s="15"/>
      <c r="J36" t="s">
        <v>123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1.1100000000000001</v>
      </c>
    </row>
    <row r="37" spans="2:16">
      <c r="B37" s="15"/>
      <c r="C37" s="15"/>
      <c r="D37" s="15"/>
      <c r="E37" s="15"/>
      <c r="F37" s="15"/>
      <c r="G37" s="15"/>
      <c r="J37" t="s">
        <v>124</v>
      </c>
      <c r="K37" s="15">
        <v>0.01</v>
      </c>
      <c r="L37" s="15">
        <v>0</v>
      </c>
      <c r="M37" s="15">
        <v>0</v>
      </c>
      <c r="N37" s="15">
        <v>0.01</v>
      </c>
      <c r="O37" s="15">
        <v>0</v>
      </c>
      <c r="P37" s="15">
        <v>0</v>
      </c>
    </row>
    <row r="38" spans="2:16">
      <c r="B38" s="15"/>
      <c r="C38" s="15"/>
      <c r="D38" s="15"/>
      <c r="E38" s="15"/>
      <c r="F38" s="15"/>
      <c r="G38" s="15"/>
      <c r="J38" t="s">
        <v>125</v>
      </c>
      <c r="K38" s="15">
        <v>0.01</v>
      </c>
      <c r="L38" s="15">
        <v>0</v>
      </c>
      <c r="M38" s="15">
        <v>0</v>
      </c>
      <c r="N38" s="15">
        <v>0.01</v>
      </c>
      <c r="O38" s="15">
        <v>0</v>
      </c>
      <c r="P38" s="15">
        <v>0</v>
      </c>
    </row>
    <row r="39" spans="2:16">
      <c r="B39" s="15"/>
      <c r="C39" s="15"/>
      <c r="D39" s="15"/>
      <c r="E39" s="15"/>
      <c r="F39" s="15"/>
      <c r="G39" s="15"/>
      <c r="J39" t="s">
        <v>87</v>
      </c>
      <c r="K39" s="15">
        <v>0.01</v>
      </c>
      <c r="L39" s="15">
        <v>0</v>
      </c>
      <c r="M39" s="15">
        <v>0</v>
      </c>
      <c r="N39" s="15">
        <v>0.01</v>
      </c>
      <c r="O39" s="15">
        <v>0</v>
      </c>
      <c r="P39" s="15">
        <v>0</v>
      </c>
    </row>
    <row r="40" spans="2:16">
      <c r="B40" s="15"/>
      <c r="C40" s="15"/>
      <c r="D40" s="15"/>
      <c r="E40" s="15"/>
      <c r="F40" s="15"/>
      <c r="G40" s="15"/>
      <c r="J40" t="s">
        <v>126</v>
      </c>
      <c r="K40" s="15">
        <v>0</v>
      </c>
      <c r="L40" s="15">
        <v>0</v>
      </c>
      <c r="M40" s="15">
        <v>0.01</v>
      </c>
      <c r="N40" s="15">
        <v>0</v>
      </c>
      <c r="O40" s="15">
        <v>0</v>
      </c>
      <c r="P40" s="15">
        <v>0.01</v>
      </c>
    </row>
    <row r="41" spans="2:16">
      <c r="B41" s="15"/>
      <c r="C41" s="15"/>
      <c r="D41" s="15"/>
      <c r="E41" s="15"/>
      <c r="F41" s="15"/>
      <c r="G41" s="15"/>
      <c r="J41" t="s">
        <v>127</v>
      </c>
      <c r="K41" s="15">
        <v>7.0000000000000007E-2</v>
      </c>
      <c r="L41" s="15">
        <v>0</v>
      </c>
      <c r="M41" s="15">
        <v>0</v>
      </c>
      <c r="N41" s="15">
        <v>7.0000000000000007E-2</v>
      </c>
      <c r="O41" s="15">
        <v>0</v>
      </c>
      <c r="P41" s="15">
        <v>0</v>
      </c>
    </row>
    <row r="42" spans="2:16">
      <c r="B42" s="15"/>
      <c r="C42" s="15"/>
      <c r="D42" s="15"/>
      <c r="E42" s="15"/>
      <c r="F42" s="15"/>
      <c r="G42" s="15"/>
      <c r="J42" t="s">
        <v>128</v>
      </c>
      <c r="K42" s="15">
        <v>0.02</v>
      </c>
      <c r="L42" s="15">
        <v>0</v>
      </c>
      <c r="M42" s="15">
        <v>0.31</v>
      </c>
      <c r="N42" s="15">
        <v>0.02</v>
      </c>
      <c r="O42" s="15">
        <v>0</v>
      </c>
      <c r="P42" s="15">
        <v>0.01</v>
      </c>
    </row>
    <row r="43" spans="2:16">
      <c r="B43" s="15"/>
      <c r="C43" s="15"/>
      <c r="D43" s="15"/>
      <c r="E43" s="15"/>
      <c r="F43" s="15"/>
      <c r="G43" s="15"/>
      <c r="J43" t="s">
        <v>129</v>
      </c>
      <c r="K43" s="15">
        <v>0.15</v>
      </c>
      <c r="L43" s="15">
        <v>0</v>
      </c>
      <c r="M43" s="15">
        <v>0</v>
      </c>
      <c r="N43" s="15">
        <v>0.15</v>
      </c>
      <c r="O43" s="15">
        <v>0.41</v>
      </c>
      <c r="P43" s="15">
        <v>0.28999999999999998</v>
      </c>
    </row>
    <row r="44" spans="2:16">
      <c r="B44" s="15"/>
      <c r="C44" s="15"/>
      <c r="D44" s="15"/>
      <c r="E44" s="15"/>
      <c r="F44" s="15"/>
      <c r="G44" s="15"/>
      <c r="J44" t="s">
        <v>130</v>
      </c>
      <c r="K44" s="15">
        <v>0.01</v>
      </c>
      <c r="L44" s="15">
        <v>0</v>
      </c>
      <c r="M44" s="15">
        <v>0</v>
      </c>
      <c r="N44" s="15">
        <v>0.01</v>
      </c>
      <c r="O44" s="15">
        <v>0</v>
      </c>
      <c r="P44" s="15">
        <v>0</v>
      </c>
    </row>
    <row r="45" spans="2:16">
      <c r="B45" s="15"/>
      <c r="C45" s="15"/>
      <c r="D45" s="15"/>
      <c r="E45" s="15"/>
      <c r="F45" s="15"/>
      <c r="G45" s="15"/>
      <c r="J45" t="s">
        <v>131</v>
      </c>
      <c r="K45" s="15">
        <v>0.01</v>
      </c>
      <c r="L45" s="15">
        <v>0</v>
      </c>
      <c r="M45" s="15">
        <v>0</v>
      </c>
      <c r="N45" s="15">
        <v>0.01</v>
      </c>
      <c r="O45" s="15">
        <v>0</v>
      </c>
      <c r="P45" s="15">
        <v>0</v>
      </c>
    </row>
    <row r="46" spans="2:16">
      <c r="B46" s="15"/>
      <c r="C46" s="15"/>
      <c r="D46" s="15"/>
      <c r="E46" s="15"/>
      <c r="F46" s="15"/>
      <c r="G46" s="15"/>
      <c r="J46" t="s">
        <v>132</v>
      </c>
      <c r="K46" s="15">
        <v>0.01</v>
      </c>
      <c r="L46" s="15">
        <v>0</v>
      </c>
      <c r="M46" s="15">
        <v>0.01</v>
      </c>
      <c r="N46" s="15">
        <v>0.01</v>
      </c>
      <c r="O46" s="15">
        <v>0</v>
      </c>
      <c r="P46" s="15">
        <v>0.01</v>
      </c>
    </row>
    <row r="47" spans="2:16">
      <c r="B47" s="15"/>
      <c r="C47" s="15"/>
      <c r="D47" s="15"/>
      <c r="E47" s="15"/>
      <c r="F47" s="15"/>
      <c r="G47" s="15"/>
      <c r="J47" t="s">
        <v>133</v>
      </c>
      <c r="K47" s="15">
        <v>0.22</v>
      </c>
      <c r="L47" s="15">
        <v>0</v>
      </c>
      <c r="M47" s="15">
        <v>0</v>
      </c>
      <c r="N47" s="15">
        <v>0.22</v>
      </c>
      <c r="O47" s="15">
        <v>0.04</v>
      </c>
      <c r="P47" s="15">
        <v>0.06</v>
      </c>
    </row>
    <row r="49" spans="11:16">
      <c r="K49" s="10"/>
      <c r="L49" s="10"/>
      <c r="M49" s="10"/>
      <c r="N49" s="10"/>
      <c r="O49" s="10"/>
      <c r="P49" s="1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/>
  <cols>
    <col min="1" max="1" width="18" customWidth="1"/>
    <col min="2" max="2" width="10.42578125" customWidth="1"/>
    <col min="9" max="9" width="19.140625" customWidth="1"/>
  </cols>
  <sheetData>
    <row r="1" spans="1:15">
      <c r="A1" t="s">
        <v>160</v>
      </c>
    </row>
    <row r="2" spans="1:15">
      <c r="B2" t="s">
        <v>149</v>
      </c>
      <c r="J2" t="s">
        <v>150</v>
      </c>
    </row>
    <row r="3" spans="1:15">
      <c r="B3" s="29" t="s">
        <v>41</v>
      </c>
      <c r="C3" s="29" t="s">
        <v>42</v>
      </c>
      <c r="D3" s="29" t="s">
        <v>17</v>
      </c>
      <c r="E3" s="29" t="s">
        <v>44</v>
      </c>
      <c r="F3" s="29" t="s">
        <v>45</v>
      </c>
      <c r="G3" s="29" t="s">
        <v>20</v>
      </c>
      <c r="J3" s="29" t="s">
        <v>41</v>
      </c>
      <c r="K3" s="29" t="s">
        <v>42</v>
      </c>
      <c r="L3" s="29" t="s">
        <v>17</v>
      </c>
      <c r="M3" s="29" t="s">
        <v>44</v>
      </c>
      <c r="N3" s="29" t="s">
        <v>45</v>
      </c>
      <c r="O3" s="29" t="s">
        <v>20</v>
      </c>
    </row>
    <row r="4" spans="1:15">
      <c r="A4" t="s">
        <v>135</v>
      </c>
      <c r="B4" s="17">
        <v>2.9999999999999997E-4</v>
      </c>
      <c r="C4" s="26">
        <v>4.3E-3</v>
      </c>
      <c r="D4" s="26">
        <v>1.8499999999999999E-2</v>
      </c>
      <c r="E4" s="17">
        <v>2.9999999999999997E-4</v>
      </c>
      <c r="F4" s="26">
        <v>5.8999999999999999E-3</v>
      </c>
      <c r="G4" s="26">
        <v>1.4E-3</v>
      </c>
      <c r="H4" s="23"/>
      <c r="I4" s="23" t="s">
        <v>135</v>
      </c>
      <c r="J4" s="30">
        <v>7.3999999999999996E-2</v>
      </c>
      <c r="K4" s="27">
        <v>0.61</v>
      </c>
      <c r="L4" s="27">
        <v>0.99</v>
      </c>
      <c r="M4" s="30">
        <v>7.3999999999999996E-2</v>
      </c>
      <c r="N4" s="27">
        <v>0.39</v>
      </c>
      <c r="O4" s="30">
        <v>8.2000000000000003E-2</v>
      </c>
    </row>
    <row r="5" spans="1:15">
      <c r="A5" t="s">
        <v>136</v>
      </c>
      <c r="B5" s="17">
        <v>2.7000000000000001E-3</v>
      </c>
      <c r="C5" s="26">
        <v>8.0000000000000004E-4</v>
      </c>
      <c r="D5" s="26">
        <v>0</v>
      </c>
      <c r="E5" s="17">
        <v>2.7000000000000001E-3</v>
      </c>
      <c r="F5" s="26">
        <v>3.5000000000000001E-3</v>
      </c>
      <c r="G5" s="26">
        <v>2.0999999999999999E-3</v>
      </c>
      <c r="H5" s="23"/>
      <c r="I5" s="23" t="s">
        <v>136</v>
      </c>
      <c r="J5" s="16">
        <v>0.67</v>
      </c>
      <c r="K5" s="27">
        <v>0.11</v>
      </c>
      <c r="L5" s="34" t="s">
        <v>158</v>
      </c>
      <c r="M5" s="16">
        <v>0.67</v>
      </c>
      <c r="N5" s="27">
        <v>0.23</v>
      </c>
      <c r="O5" s="16">
        <v>0.12</v>
      </c>
    </row>
    <row r="6" spans="1:15">
      <c r="A6" t="s">
        <v>137</v>
      </c>
      <c r="B6" s="17">
        <v>1E-4</v>
      </c>
      <c r="C6" s="26">
        <v>0</v>
      </c>
      <c r="D6" s="26">
        <v>0</v>
      </c>
      <c r="E6" s="17">
        <v>1E-4</v>
      </c>
      <c r="F6" s="26">
        <v>1.2999999999999999E-3</v>
      </c>
      <c r="G6" s="26">
        <v>1.1999999999999999E-3</v>
      </c>
      <c r="H6" s="23"/>
      <c r="I6" s="23" t="s">
        <v>137</v>
      </c>
      <c r="J6" s="30">
        <v>2.1000000000000001E-2</v>
      </c>
      <c r="K6" s="34" t="s">
        <v>158</v>
      </c>
      <c r="L6" s="34" t="s">
        <v>158</v>
      </c>
      <c r="M6" s="30">
        <v>2.1000000000000001E-2</v>
      </c>
      <c r="N6" s="33">
        <v>8.6999999999999994E-2</v>
      </c>
      <c r="O6" s="30">
        <v>7.0999999999999994E-2</v>
      </c>
    </row>
    <row r="7" spans="1:15">
      <c r="A7" t="s">
        <v>138</v>
      </c>
      <c r="B7" s="17">
        <v>4.0000000000000002E-4</v>
      </c>
      <c r="C7" s="26">
        <v>0</v>
      </c>
      <c r="D7" s="26">
        <v>0</v>
      </c>
      <c r="E7" s="17">
        <v>4.0000000000000002E-4</v>
      </c>
      <c r="F7" s="26">
        <v>1.1999999999999999E-3</v>
      </c>
      <c r="G7" s="26">
        <v>1.1000000000000001E-3</v>
      </c>
      <c r="H7" s="23"/>
      <c r="I7" s="23" t="s">
        <v>138</v>
      </c>
      <c r="J7" s="25">
        <v>0.1</v>
      </c>
      <c r="K7" s="34" t="s">
        <v>158</v>
      </c>
      <c r="L7" s="34" t="s">
        <v>158</v>
      </c>
      <c r="M7" s="25">
        <v>0.1</v>
      </c>
      <c r="N7" s="33">
        <v>0.08</v>
      </c>
      <c r="O7" s="30">
        <v>6.4000000000000001E-2</v>
      </c>
    </row>
    <row r="8" spans="1:15">
      <c r="A8" t="s">
        <v>139</v>
      </c>
      <c r="B8" s="17">
        <v>1E-4</v>
      </c>
      <c r="C8" s="26">
        <v>8.0000000000000004E-4</v>
      </c>
      <c r="D8" s="26">
        <v>0</v>
      </c>
      <c r="E8" s="17">
        <v>1E-4</v>
      </c>
      <c r="F8" s="26">
        <v>2.0000000000000001E-4</v>
      </c>
      <c r="G8" s="26">
        <v>1E-4</v>
      </c>
      <c r="H8" s="23"/>
      <c r="I8" s="23" t="s">
        <v>139</v>
      </c>
      <c r="J8" s="31">
        <v>2.7E-2</v>
      </c>
      <c r="K8" s="27">
        <v>0.11</v>
      </c>
      <c r="L8" s="34" t="s">
        <v>158</v>
      </c>
      <c r="M8" s="31">
        <v>2.7E-2</v>
      </c>
      <c r="N8" s="33">
        <v>1.2999999999999999E-2</v>
      </c>
      <c r="O8" s="30">
        <v>6.0000000000000001E-3</v>
      </c>
    </row>
    <row r="9" spans="1:15">
      <c r="A9" t="s">
        <v>140</v>
      </c>
      <c r="B9" s="17">
        <v>2.0000000000000001E-4</v>
      </c>
      <c r="C9" s="26">
        <v>2.0000000000000001E-4</v>
      </c>
      <c r="D9" s="26">
        <v>0</v>
      </c>
      <c r="E9" s="17">
        <v>2.0000000000000001E-4</v>
      </c>
      <c r="F9" s="26">
        <v>2.0000000000000001E-4</v>
      </c>
      <c r="G9" s="26">
        <v>2.0000000000000001E-4</v>
      </c>
      <c r="H9" s="23"/>
      <c r="I9" s="23" t="s">
        <v>140</v>
      </c>
      <c r="J9" s="31">
        <v>4.9000000000000002E-2</v>
      </c>
      <c r="K9" s="33">
        <v>2.9000000000000001E-2</v>
      </c>
      <c r="L9" s="34" t="s">
        <v>158</v>
      </c>
      <c r="M9" s="31">
        <v>4.9000000000000002E-2</v>
      </c>
      <c r="N9" s="33">
        <v>1.2999999999999999E-2</v>
      </c>
      <c r="O9" s="30">
        <v>1.2E-2</v>
      </c>
    </row>
    <row r="10" spans="1:15">
      <c r="A10" t="s">
        <v>141</v>
      </c>
      <c r="B10" s="17">
        <v>0</v>
      </c>
      <c r="C10" s="26">
        <v>1E-4</v>
      </c>
      <c r="D10" s="26">
        <v>2.0000000000000001E-4</v>
      </c>
      <c r="E10" s="17">
        <v>0</v>
      </c>
      <c r="F10" s="26">
        <v>0</v>
      </c>
      <c r="G10" s="26">
        <v>0</v>
      </c>
      <c r="H10" s="23"/>
      <c r="I10" s="23" t="s">
        <v>141</v>
      </c>
      <c r="J10" s="34" t="s">
        <v>158</v>
      </c>
      <c r="K10" s="33">
        <v>1.4E-2</v>
      </c>
      <c r="L10" s="33">
        <v>1.0999999999999999E-2</v>
      </c>
      <c r="M10" s="31">
        <v>0</v>
      </c>
      <c r="N10" s="34" t="s">
        <v>158</v>
      </c>
      <c r="O10" s="34" t="s">
        <v>158</v>
      </c>
    </row>
    <row r="11" spans="1:15">
      <c r="A11" t="s">
        <v>142</v>
      </c>
      <c r="B11" s="17">
        <v>0</v>
      </c>
      <c r="C11" s="26">
        <v>0</v>
      </c>
      <c r="D11" s="26">
        <v>0</v>
      </c>
      <c r="E11" s="17">
        <v>0</v>
      </c>
      <c r="F11" s="26">
        <v>1E-4</v>
      </c>
      <c r="G11" s="26">
        <v>0</v>
      </c>
      <c r="H11" s="23"/>
      <c r="I11" s="23" t="s">
        <v>142</v>
      </c>
      <c r="J11" s="34" t="s">
        <v>158</v>
      </c>
      <c r="K11" s="34" t="s">
        <v>158</v>
      </c>
      <c r="L11" s="34" t="s">
        <v>158</v>
      </c>
      <c r="M11" s="31">
        <v>0</v>
      </c>
      <c r="N11" s="27">
        <v>0.13</v>
      </c>
      <c r="O11" s="34" t="s">
        <v>158</v>
      </c>
    </row>
    <row r="12" spans="1:15">
      <c r="A12" t="s">
        <v>143</v>
      </c>
      <c r="B12" s="17">
        <v>2.0000000000000001E-4</v>
      </c>
      <c r="C12" s="26">
        <v>0</v>
      </c>
      <c r="D12" s="26">
        <v>0</v>
      </c>
      <c r="E12" s="17">
        <v>2.0000000000000001E-4</v>
      </c>
      <c r="F12" s="26">
        <v>1.9E-3</v>
      </c>
      <c r="G12" s="26">
        <v>0.01</v>
      </c>
      <c r="H12" s="23"/>
      <c r="I12" s="23" t="s">
        <v>143</v>
      </c>
      <c r="J12" s="31">
        <v>4.2999999999999997E-2</v>
      </c>
      <c r="K12" s="34" t="s">
        <v>158</v>
      </c>
      <c r="L12" s="34" t="s">
        <v>158</v>
      </c>
      <c r="M12" s="31">
        <v>4.2999999999999997E-2</v>
      </c>
      <c r="N12" s="33">
        <v>0.02</v>
      </c>
      <c r="O12" s="16">
        <v>0.59</v>
      </c>
    </row>
    <row r="13" spans="1:15">
      <c r="A13" t="s">
        <v>144</v>
      </c>
      <c r="B13" s="17">
        <v>0</v>
      </c>
      <c r="C13" s="26">
        <v>8.0000000000000004E-4</v>
      </c>
      <c r="D13" s="26">
        <v>0</v>
      </c>
      <c r="E13" s="17">
        <v>0</v>
      </c>
      <c r="F13" s="26">
        <v>2.9999999999999997E-4</v>
      </c>
      <c r="G13" s="26">
        <v>5.9999999999999995E-4</v>
      </c>
      <c r="H13" s="23"/>
      <c r="I13" s="23" t="s">
        <v>144</v>
      </c>
      <c r="J13" s="34" t="s">
        <v>158</v>
      </c>
      <c r="K13" s="27">
        <v>0.11</v>
      </c>
      <c r="L13" s="34" t="s">
        <v>158</v>
      </c>
      <c r="M13" s="31">
        <v>0</v>
      </c>
      <c r="N13" s="33">
        <v>1.2999999999999999E-2</v>
      </c>
      <c r="O13" s="30">
        <v>3.5000000000000003E-2</v>
      </c>
    </row>
    <row r="14" spans="1:15">
      <c r="A14" t="s">
        <v>145</v>
      </c>
      <c r="B14" s="17">
        <v>0</v>
      </c>
      <c r="C14" s="26">
        <v>0</v>
      </c>
      <c r="D14" s="26">
        <v>0</v>
      </c>
      <c r="E14" s="17">
        <v>0</v>
      </c>
      <c r="F14" s="26">
        <v>2.0000000000000001E-4</v>
      </c>
      <c r="G14" s="26">
        <v>2.9999999999999997E-4</v>
      </c>
      <c r="H14" s="23"/>
      <c r="I14" s="23" t="s">
        <v>145</v>
      </c>
      <c r="J14" s="34" t="s">
        <v>158</v>
      </c>
      <c r="K14" s="34" t="s">
        <v>158</v>
      </c>
      <c r="L14" s="34" t="s">
        <v>158</v>
      </c>
      <c r="M14" s="31">
        <v>0</v>
      </c>
      <c r="N14" s="33">
        <v>1.2999999999999999E-2</v>
      </c>
      <c r="O14" s="30">
        <v>1.7999999999999999E-2</v>
      </c>
    </row>
    <row r="15" spans="1:15">
      <c r="A15" t="s">
        <v>146</v>
      </c>
      <c r="B15" s="17">
        <v>0</v>
      </c>
      <c r="C15" s="26">
        <v>0</v>
      </c>
      <c r="D15" s="26">
        <v>0</v>
      </c>
      <c r="E15" s="17">
        <v>0</v>
      </c>
      <c r="F15" s="26">
        <v>2.0000000000000001E-4</v>
      </c>
      <c r="G15" s="26">
        <v>0</v>
      </c>
      <c r="H15" s="23"/>
      <c r="I15" s="23" t="s">
        <v>146</v>
      </c>
      <c r="J15" s="34" t="s">
        <v>158</v>
      </c>
      <c r="K15" s="34" t="s">
        <v>158</v>
      </c>
      <c r="L15" s="34" t="s">
        <v>158</v>
      </c>
      <c r="M15" s="31">
        <v>0</v>
      </c>
      <c r="N15" s="34" t="s">
        <v>158</v>
      </c>
      <c r="O15" s="34" t="s">
        <v>158</v>
      </c>
    </row>
    <row r="16" spans="1:15">
      <c r="A16" t="s">
        <v>147</v>
      </c>
      <c r="B16" s="17">
        <v>0</v>
      </c>
      <c r="C16" s="26">
        <v>0</v>
      </c>
      <c r="D16" s="26">
        <v>0</v>
      </c>
      <c r="E16" s="17">
        <v>0</v>
      </c>
      <c r="F16" s="26">
        <v>0</v>
      </c>
      <c r="G16" s="26">
        <v>0</v>
      </c>
      <c r="H16" s="23"/>
      <c r="I16" s="23" t="s">
        <v>147</v>
      </c>
      <c r="J16" s="31">
        <v>0.01</v>
      </c>
      <c r="K16" s="34" t="s">
        <v>158</v>
      </c>
      <c r="L16" s="34" t="s">
        <v>158</v>
      </c>
      <c r="M16" s="31">
        <v>0.01</v>
      </c>
      <c r="N16" s="34" t="s">
        <v>158</v>
      </c>
      <c r="O16" s="34" t="s">
        <v>158</v>
      </c>
    </row>
    <row r="17" spans="1:15">
      <c r="A17" s="12" t="s">
        <v>148</v>
      </c>
      <c r="B17" s="17">
        <v>4.0000000000000001E-3</v>
      </c>
      <c r="C17" s="28">
        <v>7.0000000000000001E-3</v>
      </c>
      <c r="D17" s="28">
        <v>1.7999999999999999E-2</v>
      </c>
      <c r="E17" s="17">
        <v>4.0000000000000001E-3</v>
      </c>
      <c r="F17" s="28">
        <v>1.4999999999999999E-2</v>
      </c>
      <c r="G17" s="28">
        <v>1.7000000000000001E-2</v>
      </c>
      <c r="H17" s="23"/>
      <c r="I17" s="29"/>
      <c r="J17" s="25"/>
      <c r="K17" s="28"/>
      <c r="L17" s="26"/>
      <c r="M17" s="25"/>
      <c r="N17" s="28"/>
      <c r="O17" s="17"/>
    </row>
    <row r="19" spans="1:15">
      <c r="K19" s="32"/>
      <c r="L19" s="32"/>
      <c r="N19" s="32"/>
      <c r="O19" s="32"/>
    </row>
    <row r="20" spans="1:15">
      <c r="A20" t="s">
        <v>159</v>
      </c>
      <c r="K20" s="32"/>
      <c r="L20" s="32"/>
      <c r="N20" s="32"/>
      <c r="O20" s="32"/>
    </row>
    <row r="21" spans="1:15">
      <c r="A21" s="12"/>
      <c r="B21" s="29" t="s">
        <v>41</v>
      </c>
      <c r="C21" s="29" t="s">
        <v>42</v>
      </c>
      <c r="D21" s="29" t="s">
        <v>43</v>
      </c>
      <c r="E21" s="29" t="s">
        <v>44</v>
      </c>
      <c r="F21" s="29" t="s">
        <v>45</v>
      </c>
      <c r="G21" s="29" t="s">
        <v>46</v>
      </c>
      <c r="K21" s="32"/>
      <c r="L21" s="32"/>
      <c r="N21" s="32"/>
      <c r="O21" s="32"/>
    </row>
    <row r="22" spans="1:15">
      <c r="A22" s="12" t="s">
        <v>31</v>
      </c>
      <c r="B22" s="35">
        <v>53.55</v>
      </c>
      <c r="C22" s="35">
        <v>90.2</v>
      </c>
      <c r="D22" s="35">
        <v>99.76</v>
      </c>
      <c r="E22" s="35">
        <v>53.55</v>
      </c>
      <c r="F22" s="35">
        <v>50.41</v>
      </c>
      <c r="G22" s="35">
        <v>43.99</v>
      </c>
      <c r="K22" s="32"/>
      <c r="L22" s="32"/>
      <c r="N22" s="32"/>
      <c r="O22" s="32"/>
    </row>
    <row r="23" spans="1:15">
      <c r="A23" s="12" t="s">
        <v>49</v>
      </c>
      <c r="B23" s="35">
        <v>29.905000000000001</v>
      </c>
      <c r="C23" s="35">
        <v>0.02</v>
      </c>
      <c r="D23" s="35">
        <v>0</v>
      </c>
      <c r="E23" s="35">
        <v>8.9849999999999994</v>
      </c>
      <c r="F23" s="35">
        <v>32.19</v>
      </c>
      <c r="G23" s="35">
        <v>37.630000000000003</v>
      </c>
      <c r="K23" s="32"/>
      <c r="L23" s="32"/>
      <c r="N23" s="32"/>
      <c r="O23" s="32"/>
    </row>
    <row r="24" spans="1:15">
      <c r="A24" s="12" t="s">
        <v>47</v>
      </c>
      <c r="B24" s="35">
        <v>8.9849999999999994</v>
      </c>
      <c r="C24" s="35">
        <v>9.49</v>
      </c>
      <c r="D24" s="35">
        <v>0.04</v>
      </c>
      <c r="E24" s="35">
        <v>29.905000000000001</v>
      </c>
      <c r="F24" s="35">
        <v>12.69</v>
      </c>
      <c r="G24" s="35">
        <v>12.02</v>
      </c>
      <c r="K24" s="32"/>
      <c r="L24" s="32"/>
      <c r="N24" s="32"/>
      <c r="O24" s="32"/>
    </row>
    <row r="25" spans="1:15">
      <c r="K25" s="32"/>
      <c r="L25" s="32"/>
      <c r="N25" s="32"/>
      <c r="O25" s="32"/>
    </row>
    <row r="26" spans="1:15">
      <c r="K26" s="32"/>
      <c r="L26" s="32"/>
      <c r="N26" s="32"/>
      <c r="O26" s="32"/>
    </row>
    <row r="27" spans="1:15">
      <c r="K27" s="32"/>
      <c r="L27" s="32"/>
      <c r="N27" s="32"/>
      <c r="O27" s="32"/>
    </row>
    <row r="28" spans="1:15">
      <c r="K28" s="32"/>
      <c r="L28" s="32"/>
      <c r="N28" s="32"/>
      <c r="O28" s="32"/>
    </row>
    <row r="29" spans="1:15">
      <c r="G29" s="17"/>
      <c r="K29" s="32"/>
      <c r="L29" s="32"/>
      <c r="N29" s="32"/>
      <c r="O29" s="32"/>
    </row>
    <row r="30" spans="1:15">
      <c r="K30" s="32"/>
      <c r="L30" s="32"/>
      <c r="N30" s="32"/>
      <c r="O30" s="32"/>
    </row>
    <row r="31" spans="1:15">
      <c r="K31" s="32"/>
      <c r="L31" s="32"/>
      <c r="N31" s="32"/>
      <c r="O31" s="3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1</vt:lpstr>
      <vt:lpstr>Fig2</vt:lpstr>
      <vt:lpstr>Fig 3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2017-02-27T10:11:01Z</dcterms:modified>
</cp:coreProperties>
</file>