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.soton.ac.uk\users\iv1g15\mydesktop\"/>
    </mc:Choice>
  </mc:AlternateContent>
  <bookViews>
    <workbookView xWindow="0" yWindow="0" windowWidth="9195" windowHeight="3045" tabRatio="926" activeTab="19"/>
  </bookViews>
  <sheets>
    <sheet name="InO no sharing" sheetId="8" r:id="rId1"/>
    <sheet name="InO sharing caches" sheetId="1" r:id="rId2"/>
    <sheet name="InO sharing L2 + TLB" sheetId="28" r:id="rId3"/>
    <sheet name="InO sharing all" sheetId="31" r:id="rId4"/>
    <sheet name="OoO no sharing" sheetId="7" r:id="rId5"/>
    <sheet name="OoO sharing caches" sheetId="6" r:id="rId6"/>
    <sheet name="OoO sharing L2 + TLB" sheetId="29" r:id="rId7"/>
    <sheet name="OoO sharing all" sheetId="30" r:id="rId8"/>
    <sheet name="FIg.1" sheetId="35" r:id="rId9"/>
    <sheet name="Fig.2" sheetId="34" r:id="rId10"/>
    <sheet name="Fig.3" sheetId="24" r:id="rId11"/>
    <sheet name="Fig.4" sheetId="27" r:id="rId12"/>
    <sheet name="Fig.5" sheetId="33" r:id="rId13"/>
    <sheet name="Fig.6" sheetId="32" r:id="rId14"/>
    <sheet name="Fig.7" sheetId="25" r:id="rId15"/>
    <sheet name="Fig.8" sheetId="26" r:id="rId16"/>
    <sheet name="Averages" sheetId="13" r:id="rId17"/>
    <sheet name="Fig.9" sheetId="14" r:id="rId18"/>
    <sheet name="Fig.10" sheetId="15" r:id="rId19"/>
    <sheet name="Switching Data" sheetId="22" r:id="rId20"/>
    <sheet name="Fig.11" sheetId="36" r:id="rId21"/>
    <sheet name="Fig.12" sheetId="38" r:id="rId22"/>
    <sheet name="Fig.13" sheetId="37" r:id="rId23"/>
    <sheet name="Fig.14" sheetId="39" r:id="rId24"/>
  </sheets>
  <calcPr calcId="152511"/>
</workbook>
</file>

<file path=xl/calcChain.xml><?xml version="1.0" encoding="utf-8"?>
<calcChain xmlns="http://schemas.openxmlformats.org/spreadsheetml/2006/main">
  <c r="B26" i="31" l="1"/>
  <c r="C26" i="31"/>
  <c r="D26" i="31"/>
  <c r="E26" i="31"/>
  <c r="F26" i="31"/>
  <c r="B26" i="30"/>
  <c r="C26" i="30"/>
  <c r="D26" i="30"/>
  <c r="E26" i="30"/>
  <c r="F26" i="30"/>
  <c r="B26" i="29"/>
  <c r="C26" i="29"/>
  <c r="D26" i="29"/>
  <c r="E26" i="29"/>
  <c r="F26" i="29"/>
  <c r="B26" i="28"/>
  <c r="C26" i="28"/>
  <c r="D26" i="28"/>
  <c r="E26" i="28"/>
  <c r="F26" i="28"/>
  <c r="B17" i="7" l="1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B20" i="7"/>
  <c r="C20" i="7"/>
  <c r="D20" i="7"/>
  <c r="E20" i="7"/>
  <c r="F20" i="7"/>
  <c r="B21" i="7"/>
  <c r="C21" i="7"/>
  <c r="D21" i="7"/>
  <c r="E21" i="7"/>
  <c r="F21" i="7"/>
  <c r="B22" i="7"/>
  <c r="C22" i="7"/>
  <c r="D22" i="7"/>
  <c r="E22" i="7"/>
  <c r="F22" i="7"/>
  <c r="B23" i="7"/>
  <c r="C23" i="7"/>
  <c r="D23" i="7"/>
  <c r="E23" i="7"/>
  <c r="F23" i="7"/>
  <c r="B24" i="7"/>
  <c r="C24" i="7"/>
  <c r="D24" i="7"/>
  <c r="E24" i="7"/>
  <c r="F24" i="7"/>
  <c r="B25" i="7"/>
  <c r="C25" i="7"/>
  <c r="D25" i="7"/>
  <c r="E25" i="7"/>
  <c r="F25" i="7"/>
  <c r="B26" i="7"/>
  <c r="C26" i="7"/>
  <c r="D26" i="7"/>
  <c r="E26" i="7"/>
  <c r="F26" i="7"/>
  <c r="F25" i="8"/>
  <c r="E25" i="8"/>
  <c r="D25" i="8"/>
  <c r="C25" i="8"/>
  <c r="B25" i="8"/>
  <c r="F24" i="8"/>
  <c r="E24" i="8"/>
  <c r="D24" i="8"/>
  <c r="C24" i="8"/>
  <c r="B24" i="8"/>
  <c r="F23" i="8"/>
  <c r="E23" i="8"/>
  <c r="D23" i="8"/>
  <c r="C23" i="8"/>
  <c r="B23" i="8"/>
  <c r="F22" i="8"/>
  <c r="E22" i="8"/>
  <c r="D22" i="8"/>
  <c r="C22" i="8"/>
  <c r="B22" i="8"/>
  <c r="F21" i="8"/>
  <c r="E21" i="8"/>
  <c r="D21" i="8"/>
  <c r="C21" i="8"/>
  <c r="B21" i="8"/>
  <c r="F20" i="8"/>
  <c r="E20" i="8"/>
  <c r="D20" i="8"/>
  <c r="C20" i="8"/>
  <c r="B20" i="8"/>
  <c r="F19" i="8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F16" i="8"/>
  <c r="E16" i="8"/>
  <c r="E26" i="8" s="1"/>
  <c r="D16" i="8"/>
  <c r="C16" i="8"/>
  <c r="C26" i="8" s="1"/>
  <c r="B16" i="8"/>
  <c r="F15" i="8"/>
  <c r="F26" i="8" s="1"/>
  <c r="E15" i="8"/>
  <c r="D15" i="8"/>
  <c r="D26" i="8" s="1"/>
  <c r="C15" i="8"/>
  <c r="B15" i="8"/>
  <c r="B26" i="8" s="1"/>
  <c r="F16" i="7"/>
  <c r="E16" i="7"/>
  <c r="E27" i="7" s="1"/>
  <c r="D16" i="7"/>
  <c r="C16" i="7"/>
  <c r="C27" i="7" s="1"/>
  <c r="B16" i="7"/>
  <c r="B27" i="7" s="1"/>
  <c r="F25" i="6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F26" i="6" s="1"/>
  <c r="E15" i="6"/>
  <c r="D15" i="6"/>
  <c r="D26" i="6" s="1"/>
  <c r="C15" i="6"/>
  <c r="B15" i="6"/>
  <c r="B26" i="6" s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C15" i="1"/>
  <c r="D15" i="1"/>
  <c r="D26" i="1" s="1"/>
  <c r="E15" i="1"/>
  <c r="F15" i="1"/>
  <c r="F26" i="1" s="1"/>
  <c r="B15" i="1"/>
  <c r="B26" i="1" l="1"/>
  <c r="E26" i="1"/>
  <c r="C26" i="1"/>
  <c r="C26" i="6"/>
  <c r="E26" i="6"/>
  <c r="D27" i="7"/>
  <c r="F27" i="7"/>
</calcChain>
</file>

<file path=xl/sharedStrings.xml><?xml version="1.0" encoding="utf-8"?>
<sst xmlns="http://schemas.openxmlformats.org/spreadsheetml/2006/main" count="284" uniqueCount="42">
  <si>
    <t>workload</t>
  </si>
  <si>
    <t>Instructions</t>
  </si>
  <si>
    <t>Benchmark</t>
  </si>
  <si>
    <t>1k</t>
  </si>
  <si>
    <t>10k</t>
  </si>
  <si>
    <t>100k</t>
  </si>
  <si>
    <t>1M</t>
  </si>
  <si>
    <t>Average</t>
  </si>
  <si>
    <t>FFT</t>
  </si>
  <si>
    <t>basicmath</t>
  </si>
  <si>
    <t>jpeg</t>
  </si>
  <si>
    <t>patricia</t>
  </si>
  <si>
    <t>rijndael</t>
  </si>
  <si>
    <t>susan</t>
  </si>
  <si>
    <t>adpcm</t>
  </si>
  <si>
    <t>dijkstra</t>
  </si>
  <si>
    <t>qsort</t>
  </si>
  <si>
    <t>stringsearch</t>
  </si>
  <si>
    <t>bitcounts</t>
  </si>
  <si>
    <t>No sharing</t>
  </si>
  <si>
    <t>Share caches</t>
  </si>
  <si>
    <t>Share L2 + TLB</t>
  </si>
  <si>
    <t>Share caches +TLB</t>
  </si>
  <si>
    <t>InO</t>
  </si>
  <si>
    <t>OoO</t>
  </si>
  <si>
    <t>Average Performance (Norm.)</t>
  </si>
  <si>
    <t>10M Instructions</t>
  </si>
  <si>
    <t>Migration</t>
  </si>
  <si>
    <t>No migration</t>
  </si>
  <si>
    <t>Period</t>
  </si>
  <si>
    <t>10M</t>
  </si>
  <si>
    <t>Relative performance</t>
  </si>
  <si>
    <t>No Trade-Off</t>
  </si>
  <si>
    <t>InO-&gt;OoO</t>
  </si>
  <si>
    <t>Migration periond (insts.)</t>
  </si>
  <si>
    <t>No sharing (Avg)</t>
  </si>
  <si>
    <t>No sharing (Max)</t>
  </si>
  <si>
    <t>Share caches +TLB (Avg)</t>
  </si>
  <si>
    <t>Share caches +TLB (Max)</t>
  </si>
  <si>
    <t>OoO-&gt;InO</t>
  </si>
  <si>
    <t>max</t>
  </si>
  <si>
    <t>EDP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</si>
</sst>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ourier New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0" borderId="0" xfId="0" applyAlignment="1"/>
    <xf numFmtId="2" fontId="0" fillId="0" borderId="0" xfId="1" applyNumberFormat="1" applyFont="1" applyAlignment="1">
      <alignment horizontal="center"/>
    </xf>
    <xf numFmtId="0" fontId="1" fillId="0" borderId="0" xfId="2" applyAlignment="1"/>
    <xf numFmtId="0" fontId="4" fillId="0" borderId="0" xfId="2" applyFont="1" applyAlignment="1"/>
    <xf numFmtId="0" fontId="1" fillId="0" borderId="0" xfId="2" applyFont="1" applyAlignment="1"/>
    <xf numFmtId="2" fontId="0" fillId="0" borderId="0" xfId="3" applyNumberFormat="1" applyFont="1" applyAlignment="1"/>
    <xf numFmtId="0" fontId="5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2" fontId="1" fillId="0" borderId="0" xfId="2" applyNumberFormat="1" applyAlignment="1">
      <alignment horizontal="center"/>
    </xf>
    <xf numFmtId="2" fontId="0" fillId="0" borderId="0" xfId="3" applyNumberFormat="1" applyFont="1" applyAlignment="1">
      <alignment horizontal="center"/>
    </xf>
    <xf numFmtId="165" fontId="5" fillId="0" borderId="0" xfId="2" applyNumberFormat="1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2" applyAlignment="1">
      <alignment horizontal="center"/>
    </xf>
    <xf numFmtId="2" fontId="1" fillId="0" borderId="0" xfId="2" applyNumberFormat="1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1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chartsheet" Target="chartsheets/sheet14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3.xml"/><Relationship Id="rId28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10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6.xml"/><Relationship Id="rId22" Type="http://schemas.openxmlformats.org/officeDocument/2006/relationships/chartsheet" Target="chartsheets/sheet1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'InO no sharing'!$B$14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'InO no sharing'!$A$15:$A$26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no sharing'!$B$15:$B$26</c:f>
              <c:numCache>
                <c:formatCode>0.00</c:formatCode>
                <c:ptCount val="12"/>
                <c:pt idx="0">
                  <c:v>0.12516563816037332</c:v>
                </c:pt>
                <c:pt idx="1">
                  <c:v>7.7356040538982526E-2</c:v>
                </c:pt>
                <c:pt idx="2">
                  <c:v>0.14557001922762403</c:v>
                </c:pt>
                <c:pt idx="3">
                  <c:v>8.7377124129324968E-2</c:v>
                </c:pt>
                <c:pt idx="4">
                  <c:v>4.9836304710852625E-2</c:v>
                </c:pt>
                <c:pt idx="5">
                  <c:v>0.15015472497653229</c:v>
                </c:pt>
                <c:pt idx="6">
                  <c:v>0.14763212619911303</c:v>
                </c:pt>
                <c:pt idx="7">
                  <c:v>0.30614806139730788</c:v>
                </c:pt>
                <c:pt idx="8">
                  <c:v>8.4841926364056783E-2</c:v>
                </c:pt>
                <c:pt idx="9">
                  <c:v>8.8824708226446975E-2</c:v>
                </c:pt>
                <c:pt idx="10">
                  <c:v>0.11054949543180694</c:v>
                </c:pt>
                <c:pt idx="11">
                  <c:v>0.12485965176022011</c:v>
                </c:pt>
              </c:numCache>
            </c:numRef>
          </c:val>
        </c:ser>
        <c:ser>
          <c:idx val="1"/>
          <c:order val="1"/>
          <c:tx>
            <c:strRef>
              <c:f>'InO no sharing'!$C$14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'InO no sharing'!$A$15:$A$26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no sharing'!$C$15:$C$26</c:f>
              <c:numCache>
                <c:formatCode>0.00</c:formatCode>
                <c:ptCount val="12"/>
                <c:pt idx="0">
                  <c:v>0.35861330782754441</c:v>
                </c:pt>
                <c:pt idx="1">
                  <c:v>0.20881254697118481</c:v>
                </c:pt>
                <c:pt idx="2">
                  <c:v>0.37037461625222906</c:v>
                </c:pt>
                <c:pt idx="3">
                  <c:v>0.15170173391338926</c:v>
                </c:pt>
                <c:pt idx="4">
                  <c:v>0.19204836519445359</c:v>
                </c:pt>
                <c:pt idx="5">
                  <c:v>0.48689597634874598</c:v>
                </c:pt>
                <c:pt idx="6">
                  <c:v>0.29396347864757394</c:v>
                </c:pt>
                <c:pt idx="7">
                  <c:v>0.77507997944266305</c:v>
                </c:pt>
                <c:pt idx="8">
                  <c:v>0.30680732093418622</c:v>
                </c:pt>
                <c:pt idx="9">
                  <c:v>0.29856956453358724</c:v>
                </c:pt>
                <c:pt idx="10">
                  <c:v>0.2749870254899851</c:v>
                </c:pt>
                <c:pt idx="11">
                  <c:v>0.33798671959595844</c:v>
                </c:pt>
              </c:numCache>
            </c:numRef>
          </c:val>
        </c:ser>
        <c:ser>
          <c:idx val="2"/>
          <c:order val="2"/>
          <c:tx>
            <c:strRef>
              <c:f>'InO no sharing'!$D$14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'InO no sharing'!$A$15:$A$26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no sharing'!$D$15:$D$26</c:f>
              <c:numCache>
                <c:formatCode>0.00</c:formatCode>
                <c:ptCount val="12"/>
                <c:pt idx="0">
                  <c:v>0.78219462039214283</c:v>
                </c:pt>
                <c:pt idx="1">
                  <c:v>0.58074279218423375</c:v>
                </c:pt>
                <c:pt idx="2">
                  <c:v>0.67666913323511424</c:v>
                </c:pt>
                <c:pt idx="3">
                  <c:v>0.55002186718077783</c:v>
                </c:pt>
                <c:pt idx="4">
                  <c:v>0.46402920316615331</c:v>
                </c:pt>
                <c:pt idx="5">
                  <c:v>0.84694120852832622</c:v>
                </c:pt>
                <c:pt idx="6">
                  <c:v>0.5104821720530881</c:v>
                </c:pt>
                <c:pt idx="7">
                  <c:v>0.95256648408405797</c:v>
                </c:pt>
                <c:pt idx="8">
                  <c:v>0.69482287465356329</c:v>
                </c:pt>
                <c:pt idx="9">
                  <c:v>0.68904057190248469</c:v>
                </c:pt>
                <c:pt idx="10">
                  <c:v>0.52001847733839524</c:v>
                </c:pt>
                <c:pt idx="11">
                  <c:v>0.66068449133803064</c:v>
                </c:pt>
              </c:numCache>
            </c:numRef>
          </c:val>
        </c:ser>
        <c:ser>
          <c:idx val="3"/>
          <c:order val="3"/>
          <c:tx>
            <c:strRef>
              <c:f>'InO no sharing'!$E$14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'InO no sharing'!$A$15:$A$26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no sharing'!$E$15:$E$26</c:f>
              <c:numCache>
                <c:formatCode>0.00</c:formatCode>
                <c:ptCount val="12"/>
                <c:pt idx="0">
                  <c:v>0.95790957712968272</c:v>
                </c:pt>
                <c:pt idx="1">
                  <c:v>0.89876905295502763</c:v>
                </c:pt>
                <c:pt idx="2">
                  <c:v>0.91645398398191724</c:v>
                </c:pt>
                <c:pt idx="3">
                  <c:v>0.87428096950655465</c:v>
                </c:pt>
                <c:pt idx="4">
                  <c:v>0.8704780281625466</c:v>
                </c:pt>
                <c:pt idx="5">
                  <c:v>0.97186352521593389</c:v>
                </c:pt>
                <c:pt idx="6">
                  <c:v>0.88048334176639775</c:v>
                </c:pt>
                <c:pt idx="7">
                  <c:v>0.9888501275931485</c:v>
                </c:pt>
                <c:pt idx="8">
                  <c:v>0.91127170980295347</c:v>
                </c:pt>
                <c:pt idx="9">
                  <c:v>0.93199996008026431</c:v>
                </c:pt>
                <c:pt idx="10">
                  <c:v>0.87566378242835108</c:v>
                </c:pt>
                <c:pt idx="11">
                  <c:v>0.91618400532934319</c:v>
                </c:pt>
              </c:numCache>
            </c:numRef>
          </c:val>
        </c:ser>
        <c:ser>
          <c:idx val="4"/>
          <c:order val="4"/>
          <c:tx>
            <c:strRef>
              <c:f>'InO no sharing'!$F$14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'InO no sharing'!$A$15:$A$26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no sharing'!$F$15:$F$26</c:f>
              <c:numCache>
                <c:formatCode>0.00</c:formatCode>
                <c:ptCount val="12"/>
                <c:pt idx="0">
                  <c:v>0.99191298259842187</c:v>
                </c:pt>
                <c:pt idx="1">
                  <c:v>0.9875479847182782</c:v>
                </c:pt>
                <c:pt idx="2">
                  <c:v>1.0017725678005698</c:v>
                </c:pt>
                <c:pt idx="3">
                  <c:v>0.98508468135181992</c:v>
                </c:pt>
                <c:pt idx="4">
                  <c:v>0.99741775630852358</c:v>
                </c:pt>
                <c:pt idx="5">
                  <c:v>0.99962860057796532</c:v>
                </c:pt>
                <c:pt idx="6">
                  <c:v>0.9882536395734155</c:v>
                </c:pt>
                <c:pt idx="7">
                  <c:v>0.99456026329747915</c:v>
                </c:pt>
                <c:pt idx="8">
                  <c:v>0.98229731247535712</c:v>
                </c:pt>
                <c:pt idx="9">
                  <c:v>0.99298519805067387</c:v>
                </c:pt>
                <c:pt idx="10">
                  <c:v>0.99938962518321173</c:v>
                </c:pt>
                <c:pt idx="11">
                  <c:v>0.99280460108506507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491616"/>
        <c:axId val="523601064"/>
      </c:barChart>
      <c:catAx>
        <c:axId val="38049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601064"/>
        <c:crosses val="autoZero"/>
        <c:auto val="1"/>
        <c:lblAlgn val="ctr"/>
        <c:lblOffset val="100"/>
        <c:noMultiLvlLbl val="0"/>
      </c:catAx>
      <c:valAx>
        <c:axId val="52360106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804916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1"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Averages!$A$15</c:f>
              <c:strCache>
                <c:ptCount val="1"/>
                <c:pt idx="0">
                  <c:v>No sharing</c:v>
                </c:pt>
              </c:strCache>
            </c:strRef>
          </c:tx>
          <c:spPr>
            <a:ln w="57150"/>
          </c:spPr>
          <c:marker>
            <c:spPr>
              <a:ln w="60325">
                <a:miter lim="800000"/>
              </a:ln>
            </c:spPr>
          </c:marker>
          <c:xVal>
            <c:numRef>
              <c:f>Averages!$B$14:$F$14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Averages!$B$15:$F$15</c:f>
              <c:numCache>
                <c:formatCode>0.00</c:formatCode>
                <c:ptCount val="5"/>
                <c:pt idx="0">
                  <c:v>0.10231351905399162</c:v>
                </c:pt>
                <c:pt idx="1">
                  <c:v>0.29435510177703073</c:v>
                </c:pt>
                <c:pt idx="2">
                  <c:v>0.60993639625202611</c:v>
                </c:pt>
                <c:pt idx="3">
                  <c:v>0.8888786804191402</c:v>
                </c:pt>
                <c:pt idx="4">
                  <c:v>0.97795865511394708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Averages!$A$16</c:f>
              <c:strCache>
                <c:ptCount val="1"/>
                <c:pt idx="0">
                  <c:v>Share caches</c:v>
                </c:pt>
              </c:strCache>
            </c:strRef>
          </c:tx>
          <c:spPr>
            <a:ln w="57150"/>
          </c:spPr>
          <c:marker>
            <c:spPr>
              <a:ln w="38100">
                <a:miter lim="800000"/>
              </a:ln>
            </c:spPr>
          </c:marker>
          <c:xVal>
            <c:numRef>
              <c:f>Averages!$B$14:$F$14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Averages!$B$16:$F$16</c:f>
              <c:numCache>
                <c:formatCode>0.00</c:formatCode>
                <c:ptCount val="5"/>
                <c:pt idx="0">
                  <c:v>0.46432038142036391</c:v>
                </c:pt>
                <c:pt idx="1">
                  <c:v>0.72576593026795821</c:v>
                </c:pt>
                <c:pt idx="2">
                  <c:v>0.90547046567379563</c:v>
                </c:pt>
                <c:pt idx="3">
                  <c:v>0.97862323214468538</c:v>
                </c:pt>
                <c:pt idx="4">
                  <c:v>0.99671880956278613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Averages!$A$18</c:f>
              <c:strCache>
                <c:ptCount val="1"/>
                <c:pt idx="0">
                  <c:v>Share caches +TLB</c:v>
                </c:pt>
              </c:strCache>
            </c:strRef>
          </c:tx>
          <c:spPr>
            <a:ln w="57150"/>
          </c:spPr>
          <c:marker>
            <c:spPr>
              <a:ln w="50800">
                <a:miter lim="800000"/>
              </a:ln>
            </c:spPr>
          </c:marker>
          <c:xVal>
            <c:numRef>
              <c:f>Averages!$B$14:$F$14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Averages!$B$18:$F$18</c:f>
              <c:numCache>
                <c:formatCode>0.00</c:formatCode>
                <c:ptCount val="5"/>
                <c:pt idx="0">
                  <c:v>0.63779132083481815</c:v>
                </c:pt>
                <c:pt idx="1">
                  <c:v>0.78112374815318186</c:v>
                </c:pt>
                <c:pt idx="2">
                  <c:v>0.91881022705918169</c:v>
                </c:pt>
                <c:pt idx="3">
                  <c:v>0.97998722093709079</c:v>
                </c:pt>
                <c:pt idx="4">
                  <c:v>0.99599887090318195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Averages!$A$17</c:f>
              <c:strCache>
                <c:ptCount val="1"/>
                <c:pt idx="0">
                  <c:v>Share L2 + TLB</c:v>
                </c:pt>
              </c:strCache>
            </c:strRef>
          </c:tx>
          <c:spPr>
            <a:ln w="57150" cmpd="sng">
              <a:solidFill>
                <a:schemeClr val="accent2"/>
              </a:solidFill>
              <a:prstDash val="sysDash"/>
            </a:ln>
          </c:spPr>
          <c:marker>
            <c:symbol val="triangle"/>
            <c:size val="11"/>
            <c:spPr>
              <a:solidFill>
                <a:schemeClr val="accent2"/>
              </a:solidFill>
              <a:ln w="50800">
                <a:solidFill>
                  <a:schemeClr val="accent2"/>
                </a:solidFill>
                <a:miter lim="800000"/>
              </a:ln>
            </c:spPr>
          </c:marker>
          <c:xVal>
            <c:numRef>
              <c:f>Averages!$B$14:$F$14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Averages!$B$17:$F$17</c:f>
              <c:numCache>
                <c:formatCode>0.00</c:formatCode>
                <c:ptCount val="5"/>
                <c:pt idx="0">
                  <c:v>0.46851912321036371</c:v>
                </c:pt>
                <c:pt idx="1">
                  <c:v>0.71044574947936379</c:v>
                </c:pt>
                <c:pt idx="2">
                  <c:v>0.88854190278699996</c:v>
                </c:pt>
                <c:pt idx="3">
                  <c:v>0.9754609406668181</c:v>
                </c:pt>
                <c:pt idx="4">
                  <c:v>0.99551316557590919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619464"/>
        <c:axId val="532622992"/>
      </c:scatterChart>
      <c:valAx>
        <c:axId val="532619464"/>
        <c:scaling>
          <c:logBase val="10"/>
          <c:orientation val="minMax"/>
          <c:max val="15000000"/>
          <c:min val="10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n-US" b="1"/>
                  <a:t>Migration Period (Thousands of Instructions)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32622992"/>
        <c:crosses val="autoZero"/>
        <c:crossBetween val="midCat"/>
        <c:dispUnits>
          <c:builtInUnit val="thousands"/>
        </c:dispUnits>
      </c:valAx>
      <c:valAx>
        <c:axId val="53262299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Relative Performance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32619464"/>
        <c:crosses val="autoZero"/>
        <c:crossBetween val="midCat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0"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2"/>
          <c:tx>
            <c:strRef>
              <c:f>'Switching Data'!$A$7</c:f>
              <c:strCache>
                <c:ptCount val="1"/>
                <c:pt idx="0">
                  <c:v>No sharing (Max)</c:v>
                </c:pt>
              </c:strCache>
            </c:strRef>
          </c:tx>
          <c:spPr>
            <a:pattFill prst="dkDnDiag">
              <a:fgClr>
                <a:schemeClr val="tx2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Data'!$B$7:$F$7</c:f>
              <c:numCache>
                <c:formatCode>General</c:formatCode>
                <c:ptCount val="5"/>
                <c:pt idx="0">
                  <c:v>1.000200040008E-4</c:v>
                </c:pt>
                <c:pt idx="1">
                  <c:v>1.6303260652130398E-2</c:v>
                </c:pt>
                <c:pt idx="2">
                  <c:v>1.5791551519936801E-3</c:v>
                </c:pt>
                <c:pt idx="3">
                  <c:v>1.9801980198019798E-3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'Switching Data'!$A$9</c:f>
              <c:strCache>
                <c:ptCount val="1"/>
                <c:pt idx="0">
                  <c:v>Share caches +TLB (Max)</c:v>
                </c:pt>
              </c:strCache>
            </c:strRef>
          </c:tx>
          <c:spPr>
            <a:pattFill prst="dkUpDiag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Data'!$B$9:$F$9</c:f>
              <c:numCache>
                <c:formatCode>General</c:formatCode>
                <c:ptCount val="5"/>
                <c:pt idx="0">
                  <c:v>1.0201020102010201E-2</c:v>
                </c:pt>
                <c:pt idx="1">
                  <c:v>9.8009800980097997E-2</c:v>
                </c:pt>
                <c:pt idx="2">
                  <c:v>7.5018754688672095E-4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2623776"/>
        <c:axId val="532622600"/>
      </c:barChart>
      <c:barChart>
        <c:barDir val="col"/>
        <c:grouping val="clustered"/>
        <c:varyColors val="0"/>
        <c:ser>
          <c:idx val="0"/>
          <c:order val="0"/>
          <c:tx>
            <c:strRef>
              <c:f>'Switching Data'!$A$6</c:f>
              <c:strCache>
                <c:ptCount val="1"/>
                <c:pt idx="0">
                  <c:v>No sharing (Avg)</c:v>
                </c:pt>
              </c:strCache>
            </c:strRef>
          </c:tx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Data'!$B$6:$F$6</c:f>
              <c:numCache>
                <c:formatCode>General</c:formatCode>
                <c:ptCount val="5"/>
                <c:pt idx="0">
                  <c:v>2.7278182909299999E-5</c:v>
                </c:pt>
                <c:pt idx="1">
                  <c:v>1.7682619275500001E-3</c:v>
                </c:pt>
                <c:pt idx="2">
                  <c:v>1.8072364429899999E-4</c:v>
                </c:pt>
                <c:pt idx="3">
                  <c:v>1.8001800180000001E-4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'Switching Data'!$A$8</c:f>
              <c:strCache>
                <c:ptCount val="1"/>
                <c:pt idx="0">
                  <c:v>Share caches +TLB (Avg)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Data'!$B$8:$F$8</c:f>
              <c:numCache>
                <c:formatCode>General</c:formatCode>
                <c:ptCount val="5"/>
                <c:pt idx="0">
                  <c:v>1.19145197563E-3</c:v>
                </c:pt>
                <c:pt idx="1">
                  <c:v>1.07690460728E-2</c:v>
                </c:pt>
                <c:pt idx="2">
                  <c:v>1.26862346102E-4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2624560"/>
        <c:axId val="532624168"/>
      </c:barChart>
      <c:catAx>
        <c:axId val="53262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Migration Period (Thousands of Instructions)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32622600"/>
        <c:crosses val="autoZero"/>
        <c:auto val="1"/>
        <c:lblAlgn val="ctr"/>
        <c:lblOffset val="100"/>
        <c:noMultiLvlLbl val="0"/>
      </c:catAx>
      <c:valAx>
        <c:axId val="532622600"/>
        <c:scaling>
          <c:orientation val="minMax"/>
          <c:max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Beneficial Migrations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32623776"/>
        <c:crosses val="autoZero"/>
        <c:crossBetween val="between"/>
      </c:valAx>
      <c:valAx>
        <c:axId val="5326241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2624560"/>
        <c:crosses val="max"/>
        <c:crossBetween val="between"/>
      </c:valAx>
      <c:catAx>
        <c:axId val="532624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3262416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 baseline="0"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2"/>
          <c:tx>
            <c:strRef>
              <c:f>'Switching Data'!$A$7</c:f>
              <c:strCache>
                <c:ptCount val="1"/>
                <c:pt idx="0">
                  <c:v>No sharing (Max)</c:v>
                </c:pt>
              </c:strCache>
            </c:strRef>
          </c:tx>
          <c:spPr>
            <a:pattFill prst="dkDnDiag">
              <a:fgClr>
                <a:schemeClr val="tx2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Data'!$B$28:$F$28</c:f>
              <c:numCache>
                <c:formatCode>General</c:formatCode>
                <c:ptCount val="5"/>
                <c:pt idx="0">
                  <c:v>1.2002400480096E-3</c:v>
                </c:pt>
                <c:pt idx="1">
                  <c:v>0.15993198639727901</c:v>
                </c:pt>
                <c:pt idx="2">
                  <c:v>0.661598822952427</c:v>
                </c:pt>
                <c:pt idx="3">
                  <c:v>0.90909090909090895</c:v>
                </c:pt>
                <c:pt idx="4">
                  <c:v>0.99657534246575297</c:v>
                </c:pt>
              </c:numCache>
            </c:numRef>
          </c:val>
        </c:ser>
        <c:ser>
          <c:idx val="3"/>
          <c:order val="3"/>
          <c:tx>
            <c:strRef>
              <c:f>'Switching Data'!$A$9</c:f>
              <c:strCache>
                <c:ptCount val="1"/>
                <c:pt idx="0">
                  <c:v>Share caches +TLB (Max)</c:v>
                </c:pt>
              </c:strCache>
            </c:strRef>
          </c:tx>
          <c:spPr>
            <a:pattFill prst="dkUpDiag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Data'!$B$30:$F$30</c:f>
              <c:numCache>
                <c:formatCode>General</c:formatCode>
                <c:ptCount val="5"/>
                <c:pt idx="0">
                  <c:v>0.513051305130513</c:v>
                </c:pt>
                <c:pt idx="1">
                  <c:v>0.72624524904980903</c:v>
                </c:pt>
                <c:pt idx="2">
                  <c:v>0.95389538953895403</c:v>
                </c:pt>
                <c:pt idx="3">
                  <c:v>0.99795151928986003</c:v>
                </c:pt>
                <c:pt idx="4">
                  <c:v>0.99657534246575297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2630048"/>
        <c:axId val="532628088"/>
      </c:barChart>
      <c:barChart>
        <c:barDir val="col"/>
        <c:grouping val="clustered"/>
        <c:varyColors val="0"/>
        <c:ser>
          <c:idx val="0"/>
          <c:order val="0"/>
          <c:tx>
            <c:strRef>
              <c:f>'Switching Data'!$A$6</c:f>
              <c:strCache>
                <c:ptCount val="1"/>
                <c:pt idx="0">
                  <c:v>No sharing (Avg)</c:v>
                </c:pt>
              </c:strCache>
            </c:strRef>
          </c:tx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Data'!$B$27:$F$27</c:f>
              <c:numCache>
                <c:formatCode>General</c:formatCode>
                <c:ptCount val="5"/>
                <c:pt idx="0">
                  <c:v>2.64522284449E-4</c:v>
                </c:pt>
                <c:pt idx="1">
                  <c:v>2.4051373850700001E-2</c:v>
                </c:pt>
                <c:pt idx="2">
                  <c:v>0.119348896866</c:v>
                </c:pt>
                <c:pt idx="3">
                  <c:v>0.43748663543999999</c:v>
                </c:pt>
                <c:pt idx="4">
                  <c:v>0.57914151698600003</c:v>
                </c:pt>
              </c:numCache>
            </c:numRef>
          </c:val>
        </c:ser>
        <c:ser>
          <c:idx val="2"/>
          <c:order val="1"/>
          <c:tx>
            <c:strRef>
              <c:f>'Switching Data'!$A$8</c:f>
              <c:strCache>
                <c:ptCount val="1"/>
                <c:pt idx="0">
                  <c:v>Share caches +TLB (Avg)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Data'!$B$29:$F$29</c:f>
              <c:numCache>
                <c:formatCode>General</c:formatCode>
                <c:ptCount val="5"/>
                <c:pt idx="0">
                  <c:v>9.2797882984000005E-2</c:v>
                </c:pt>
                <c:pt idx="1">
                  <c:v>0.21838625618999999</c:v>
                </c:pt>
                <c:pt idx="2">
                  <c:v>0.48138692186699999</c:v>
                </c:pt>
                <c:pt idx="3">
                  <c:v>0.66833807667099998</c:v>
                </c:pt>
                <c:pt idx="4">
                  <c:v>0.61549653235099999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2629264"/>
        <c:axId val="532628872"/>
      </c:barChart>
      <c:catAx>
        <c:axId val="5326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Migration Period (Thousands of Instructions)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32628088"/>
        <c:crosses val="autoZero"/>
        <c:auto val="1"/>
        <c:lblAlgn val="ctr"/>
        <c:lblOffset val="100"/>
        <c:noMultiLvlLbl val="0"/>
      </c:catAx>
      <c:valAx>
        <c:axId val="53262808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Beneficial Migrations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32630048"/>
        <c:crosses val="autoZero"/>
        <c:crossBetween val="between"/>
      </c:valAx>
      <c:valAx>
        <c:axId val="5326288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2629264"/>
        <c:crosses val="max"/>
        <c:crossBetween val="between"/>
      </c:valAx>
      <c:catAx>
        <c:axId val="53262926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32628872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2"/>
          <c:tx>
            <c:strRef>
              <c:f>'Switching Data'!$A$7</c:f>
              <c:strCache>
                <c:ptCount val="1"/>
                <c:pt idx="0">
                  <c:v>No sharing (Max)</c:v>
                </c:pt>
              </c:strCache>
            </c:strRef>
          </c:tx>
          <c:spPr>
            <a:pattFill prst="dkDnDiag">
              <a:fgClr>
                <a:schemeClr val="tx2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Data'!$B$15:$F$15</c:f>
              <c:numCache>
                <c:formatCode>General</c:formatCode>
                <c:ptCount val="5"/>
                <c:pt idx="0">
                  <c:v>1.1006603962377399E-3</c:v>
                </c:pt>
                <c:pt idx="1">
                  <c:v>1.912103313645E-2</c:v>
                </c:pt>
                <c:pt idx="2">
                  <c:v>2.7657052548399801E-3</c:v>
                </c:pt>
                <c:pt idx="3">
                  <c:v>5.9405940594059398E-3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'Switching Data'!$A$9</c:f>
              <c:strCache>
                <c:ptCount val="1"/>
                <c:pt idx="0">
                  <c:v>Share caches +TLB (Max)</c:v>
                </c:pt>
              </c:strCache>
            </c:strRef>
          </c:tx>
          <c:spPr>
            <a:pattFill prst="dkUpDiag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Data'!$B$17:$F$17</c:f>
              <c:numCache>
                <c:formatCode>General</c:formatCode>
                <c:ptCount val="5"/>
                <c:pt idx="0">
                  <c:v>2.3718975180144101E-2</c:v>
                </c:pt>
                <c:pt idx="1">
                  <c:v>6.2637582549529697E-2</c:v>
                </c:pt>
                <c:pt idx="2">
                  <c:v>6.6795740561471403E-2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2627304"/>
        <c:axId val="532628480"/>
      </c:barChart>
      <c:barChart>
        <c:barDir val="col"/>
        <c:grouping val="clustered"/>
        <c:varyColors val="0"/>
        <c:ser>
          <c:idx val="0"/>
          <c:order val="0"/>
          <c:tx>
            <c:strRef>
              <c:f>'Switching Data'!$A$6</c:f>
              <c:strCache>
                <c:ptCount val="1"/>
                <c:pt idx="0">
                  <c:v>No sharing (Avg)</c:v>
                </c:pt>
              </c:strCache>
            </c:strRef>
          </c:tx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Data'!$B$14:$F$14</c:f>
              <c:numCache>
                <c:formatCode>General</c:formatCode>
                <c:ptCount val="5"/>
                <c:pt idx="0">
                  <c:v>2.8320315199299999E-4</c:v>
                </c:pt>
                <c:pt idx="1">
                  <c:v>3.1846058348200001E-3</c:v>
                </c:pt>
                <c:pt idx="2">
                  <c:v>3.33335133126E-4</c:v>
                </c:pt>
                <c:pt idx="3">
                  <c:v>5.4005400540099995E-4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'Switching Data'!$A$8</c:f>
              <c:strCache>
                <c:ptCount val="1"/>
                <c:pt idx="0">
                  <c:v>Share caches +TLB (Avg)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Data'!$B$16:$F$16</c:f>
              <c:numCache>
                <c:formatCode>General</c:formatCode>
                <c:ptCount val="5"/>
                <c:pt idx="0">
                  <c:v>4.8309473558199997E-3</c:v>
                </c:pt>
                <c:pt idx="1">
                  <c:v>1.23688203898E-2</c:v>
                </c:pt>
                <c:pt idx="2">
                  <c:v>6.1815283197600001E-3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3454784"/>
        <c:axId val="532627696"/>
      </c:barChart>
      <c:catAx>
        <c:axId val="53262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Migration Period (Thousands of Instructions)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32628480"/>
        <c:crosses val="autoZero"/>
        <c:auto val="1"/>
        <c:lblAlgn val="ctr"/>
        <c:lblOffset val="100"/>
        <c:noMultiLvlLbl val="0"/>
      </c:catAx>
      <c:valAx>
        <c:axId val="532628480"/>
        <c:scaling>
          <c:orientation val="minMax"/>
          <c:max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Beneficial Migrations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32627304"/>
        <c:crosses val="autoZero"/>
        <c:crossBetween val="between"/>
      </c:valAx>
      <c:valAx>
        <c:axId val="5326276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3454784"/>
        <c:crosses val="max"/>
        <c:crossBetween val="between"/>
      </c:valAx>
      <c:catAx>
        <c:axId val="5334547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3262769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 baseline="0"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2"/>
          <c:tx>
            <c:strRef>
              <c:f>'Switching Data'!$A$7</c:f>
              <c:strCache>
                <c:ptCount val="1"/>
                <c:pt idx="0">
                  <c:v>No sharing (Max)</c:v>
                </c:pt>
              </c:strCache>
            </c:strRef>
          </c:tx>
          <c:spPr>
            <a:pattFill prst="dkDnDiag">
              <a:fgClr>
                <a:schemeClr val="tx2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Data'!$B$40:$F$40</c:f>
              <c:numCache>
                <c:formatCode>General</c:formatCode>
                <c:ptCount val="5"/>
                <c:pt idx="0">
                  <c:v>1.7210326195717399E-2</c:v>
                </c:pt>
                <c:pt idx="1">
                  <c:v>0.150966062668935</c:v>
                </c:pt>
                <c:pt idx="2">
                  <c:v>0.59243243243243204</c:v>
                </c:pt>
                <c:pt idx="3">
                  <c:v>0.60371517027863697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'Switching Data'!$A$9</c:f>
              <c:strCache>
                <c:ptCount val="1"/>
                <c:pt idx="0">
                  <c:v>Share caches +TLB (Max)</c:v>
                </c:pt>
              </c:strCache>
            </c:strRef>
          </c:tx>
          <c:spPr>
            <a:pattFill prst="dkUpDiag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Data'!$B$42:$F$42</c:f>
              <c:numCache>
                <c:formatCode>General</c:formatCode>
                <c:ptCount val="5"/>
                <c:pt idx="0">
                  <c:v>0.30244195356284997</c:v>
                </c:pt>
                <c:pt idx="1">
                  <c:v>0.594718943788757</c:v>
                </c:pt>
                <c:pt idx="2">
                  <c:v>0.60206917850524999</c:v>
                </c:pt>
                <c:pt idx="3">
                  <c:v>0.98513513513513495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3452040"/>
        <c:axId val="533452432"/>
      </c:barChart>
      <c:barChart>
        <c:barDir val="col"/>
        <c:grouping val="clustered"/>
        <c:varyColors val="0"/>
        <c:ser>
          <c:idx val="0"/>
          <c:order val="0"/>
          <c:tx>
            <c:strRef>
              <c:f>'Switching Data'!$A$6</c:f>
              <c:strCache>
                <c:ptCount val="1"/>
                <c:pt idx="0">
                  <c:v>No sharing (Avg)</c:v>
                </c:pt>
              </c:strCache>
            </c:strRef>
          </c:tx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Data'!$B$39:$F$39</c:f>
              <c:numCache>
                <c:formatCode>General</c:formatCode>
                <c:ptCount val="5"/>
                <c:pt idx="0">
                  <c:v>3.4010250624499998E-3</c:v>
                </c:pt>
                <c:pt idx="1">
                  <c:v>2.2199811049100002E-2</c:v>
                </c:pt>
                <c:pt idx="2">
                  <c:v>7.9507458845199996E-2</c:v>
                </c:pt>
                <c:pt idx="3">
                  <c:v>0.146968787726</c:v>
                </c:pt>
                <c:pt idx="4">
                  <c:v>0.26190891844500003</c:v>
                </c:pt>
              </c:numCache>
            </c:numRef>
          </c:val>
        </c:ser>
        <c:ser>
          <c:idx val="2"/>
          <c:order val="1"/>
          <c:tx>
            <c:strRef>
              <c:f>'Switching Data'!$A$8</c:f>
              <c:strCache>
                <c:ptCount val="1"/>
                <c:pt idx="0">
                  <c:v>Share caches +TLB (Avg)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'Switching Data'!$B$5:$F$5</c:f>
              <c:numCache>
                <c:formatCode>0.00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</c:numCache>
            </c:numRef>
          </c:cat>
          <c:val>
            <c:numRef>
              <c:f>'Switching Data'!$B$41:$F$41</c:f>
              <c:numCache>
                <c:formatCode>General</c:formatCode>
                <c:ptCount val="5"/>
                <c:pt idx="0">
                  <c:v>6.2613768065000006E-2</c:v>
                </c:pt>
                <c:pt idx="1">
                  <c:v>0.15996050925999999</c:v>
                </c:pt>
                <c:pt idx="2">
                  <c:v>0.189273797287</c:v>
                </c:pt>
                <c:pt idx="3">
                  <c:v>0.31105562300700001</c:v>
                </c:pt>
                <c:pt idx="4">
                  <c:v>0.27056359762100002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3450080"/>
        <c:axId val="533449688"/>
      </c:barChart>
      <c:catAx>
        <c:axId val="53345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Migration Period (Thousands of Instructions)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33452432"/>
        <c:crosses val="autoZero"/>
        <c:auto val="1"/>
        <c:lblAlgn val="ctr"/>
        <c:lblOffset val="100"/>
        <c:noMultiLvlLbl val="0"/>
      </c:catAx>
      <c:valAx>
        <c:axId val="5334524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Beneficial Migrations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533452040"/>
        <c:crosses val="autoZero"/>
        <c:crossBetween val="between"/>
      </c:valAx>
      <c:valAx>
        <c:axId val="5334496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3450080"/>
        <c:crosses val="max"/>
        <c:crossBetween val="between"/>
      </c:valAx>
      <c:catAx>
        <c:axId val="5334500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33449688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'InO sharing caches'!$B$14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'InO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caches'!$B$15:$B$26</c:f>
              <c:numCache>
                <c:formatCode>0.00</c:formatCode>
                <c:ptCount val="12"/>
                <c:pt idx="0">
                  <c:v>0.61352245695064156</c:v>
                </c:pt>
                <c:pt idx="1">
                  <c:v>0.27917321307792675</c:v>
                </c:pt>
                <c:pt idx="2">
                  <c:v>0.58240814729649326</c:v>
                </c:pt>
                <c:pt idx="3">
                  <c:v>0.33751072578893887</c:v>
                </c:pt>
                <c:pt idx="4">
                  <c:v>0.31553129678982333</c:v>
                </c:pt>
                <c:pt idx="5">
                  <c:v>0.74413992532467677</c:v>
                </c:pt>
                <c:pt idx="6">
                  <c:v>0.41066558293468391</c:v>
                </c:pt>
                <c:pt idx="7">
                  <c:v>0.64658969295543944</c:v>
                </c:pt>
                <c:pt idx="8">
                  <c:v>0.64246285557305582</c:v>
                </c:pt>
                <c:pt idx="9">
                  <c:v>0.32843073850564708</c:v>
                </c:pt>
                <c:pt idx="10">
                  <c:v>0.56131804973075983</c:v>
                </c:pt>
                <c:pt idx="11">
                  <c:v>0.49652297135709877</c:v>
                </c:pt>
              </c:numCache>
            </c:numRef>
          </c:val>
        </c:ser>
        <c:ser>
          <c:idx val="1"/>
          <c:order val="1"/>
          <c:tx>
            <c:strRef>
              <c:f>'InO sharing caches'!$C$14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'InO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caches'!$C$15:$C$26</c:f>
              <c:numCache>
                <c:formatCode>0.00</c:formatCode>
                <c:ptCount val="12"/>
                <c:pt idx="0">
                  <c:v>0.82498010178506176</c:v>
                </c:pt>
                <c:pt idx="1">
                  <c:v>0.53593136803462793</c:v>
                </c:pt>
                <c:pt idx="2">
                  <c:v>0.80982625246742945</c:v>
                </c:pt>
                <c:pt idx="3">
                  <c:v>0.44877244083844153</c:v>
                </c:pt>
                <c:pt idx="4">
                  <c:v>0.62251341784384528</c:v>
                </c:pt>
                <c:pt idx="5">
                  <c:v>0.93409813259746344</c:v>
                </c:pt>
                <c:pt idx="6">
                  <c:v>0.62756102404935921</c:v>
                </c:pt>
                <c:pt idx="7">
                  <c:v>0.93859600649955566</c:v>
                </c:pt>
                <c:pt idx="8">
                  <c:v>0.86982544955400132</c:v>
                </c:pt>
                <c:pt idx="9">
                  <c:v>0.65192170762101365</c:v>
                </c:pt>
                <c:pt idx="10">
                  <c:v>0.75866652782635779</c:v>
                </c:pt>
                <c:pt idx="11">
                  <c:v>0.72933567537428712</c:v>
                </c:pt>
              </c:numCache>
            </c:numRef>
          </c:val>
        </c:ser>
        <c:ser>
          <c:idx val="2"/>
          <c:order val="2"/>
          <c:tx>
            <c:strRef>
              <c:f>'InO sharing caches'!$D$14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'InO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caches'!$D$15:$D$26</c:f>
              <c:numCache>
                <c:formatCode>0.00</c:formatCode>
                <c:ptCount val="12"/>
                <c:pt idx="0">
                  <c:v>0.96819988582826666</c:v>
                </c:pt>
                <c:pt idx="1">
                  <c:v>0.85030077201128962</c:v>
                </c:pt>
                <c:pt idx="2">
                  <c:v>0.93232817174914751</c:v>
                </c:pt>
                <c:pt idx="3">
                  <c:v>0.83750306498530247</c:v>
                </c:pt>
                <c:pt idx="4">
                  <c:v>0.80154383130865869</c:v>
                </c:pt>
                <c:pt idx="5">
                  <c:v>0.98672751353104193</c:v>
                </c:pt>
                <c:pt idx="6">
                  <c:v>0.7981821694443122</c:v>
                </c:pt>
                <c:pt idx="7">
                  <c:v>0.99171080878801676</c:v>
                </c:pt>
                <c:pt idx="8">
                  <c:v>0.96968915327188066</c:v>
                </c:pt>
                <c:pt idx="9">
                  <c:v>0.89771588588725559</c:v>
                </c:pt>
                <c:pt idx="10">
                  <c:v>0.89428233656563516</c:v>
                </c:pt>
                <c:pt idx="11">
                  <c:v>0.90256214485189146</c:v>
                </c:pt>
              </c:numCache>
            </c:numRef>
          </c:val>
        </c:ser>
        <c:ser>
          <c:idx val="3"/>
          <c:order val="3"/>
          <c:tx>
            <c:strRef>
              <c:f>'InO sharing caches'!$E$14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'InO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caches'!$E$15:$E$26</c:f>
              <c:numCache>
                <c:formatCode>0.00</c:formatCode>
                <c:ptCount val="12"/>
                <c:pt idx="0">
                  <c:v>0.9983882050024524</c:v>
                </c:pt>
                <c:pt idx="1">
                  <c:v>0.97685156921118588</c:v>
                </c:pt>
                <c:pt idx="2">
                  <c:v>0.99598465967636984</c:v>
                </c:pt>
                <c:pt idx="3">
                  <c:v>0.96625544702124966</c:v>
                </c:pt>
                <c:pt idx="4">
                  <c:v>0.96747874164649472</c:v>
                </c:pt>
                <c:pt idx="5">
                  <c:v>1.0015136917422816</c:v>
                </c:pt>
                <c:pt idx="6">
                  <c:v>0.96233132389943143</c:v>
                </c:pt>
                <c:pt idx="7">
                  <c:v>0.99869798652807484</c:v>
                </c:pt>
                <c:pt idx="8">
                  <c:v>0.9905977747593584</c:v>
                </c:pt>
                <c:pt idx="9">
                  <c:v>0.98301243396428251</c:v>
                </c:pt>
                <c:pt idx="10">
                  <c:v>0.9683228091645022</c:v>
                </c:pt>
                <c:pt idx="11">
                  <c:v>0.98267587660142586</c:v>
                </c:pt>
              </c:numCache>
            </c:numRef>
          </c:val>
        </c:ser>
        <c:ser>
          <c:idx val="4"/>
          <c:order val="4"/>
          <c:tx>
            <c:strRef>
              <c:f>'InO sharing caches'!$F$14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'InO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caches'!$F$15:$F$26</c:f>
              <c:numCache>
                <c:formatCode>0.00</c:formatCode>
                <c:ptCount val="12"/>
                <c:pt idx="0">
                  <c:v>1.0015252501864651</c:v>
                </c:pt>
                <c:pt idx="1">
                  <c:v>1.0004230297275467</c:v>
                </c:pt>
                <c:pt idx="2">
                  <c:v>1.0184607685971638</c:v>
                </c:pt>
                <c:pt idx="3">
                  <c:v>0.9970704750781928</c:v>
                </c:pt>
                <c:pt idx="4">
                  <c:v>1.0069454651171501</c:v>
                </c:pt>
                <c:pt idx="5">
                  <c:v>1.006261729035504</c:v>
                </c:pt>
                <c:pt idx="6">
                  <c:v>0.99771439113819116</c:v>
                </c:pt>
                <c:pt idx="7">
                  <c:v>0.99928063676079115</c:v>
                </c:pt>
                <c:pt idx="8">
                  <c:v>0.99723587035945083</c:v>
                </c:pt>
                <c:pt idx="9">
                  <c:v>1.0019531670665636</c:v>
                </c:pt>
                <c:pt idx="10">
                  <c:v>1.0006298135052254</c:v>
                </c:pt>
                <c:pt idx="11">
                  <c:v>1.0025000542338403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08528"/>
        <c:axId val="516604216"/>
      </c:barChart>
      <c:catAx>
        <c:axId val="51660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04216"/>
        <c:crosses val="autoZero"/>
        <c:auto val="1"/>
        <c:lblAlgn val="ctr"/>
        <c:lblOffset val="100"/>
        <c:noMultiLvlLbl val="0"/>
      </c:catAx>
      <c:valAx>
        <c:axId val="51660421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085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1" baseline="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'InO sharing L2 + TLB'!$B$14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'InO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L2 + TLB'!$B$15:$B$26</c:f>
              <c:numCache>
                <c:formatCode>0.00</c:formatCode>
                <c:ptCount val="12"/>
                <c:pt idx="0">
                  <c:v>0.69821330053999997</c:v>
                </c:pt>
                <c:pt idx="1">
                  <c:v>0.53127518631500004</c:v>
                </c:pt>
                <c:pt idx="2">
                  <c:v>0.68677462264900002</c:v>
                </c:pt>
                <c:pt idx="3">
                  <c:v>0.62721329858499997</c:v>
                </c:pt>
                <c:pt idx="4">
                  <c:v>0.35234036235299998</c:v>
                </c:pt>
                <c:pt idx="5">
                  <c:v>0.69706415998100002</c:v>
                </c:pt>
                <c:pt idx="6">
                  <c:v>0.775454128237</c:v>
                </c:pt>
                <c:pt idx="7">
                  <c:v>0.760981401236</c:v>
                </c:pt>
                <c:pt idx="8">
                  <c:v>0.597975850812</c:v>
                </c:pt>
                <c:pt idx="9">
                  <c:v>0.549613512295</c:v>
                </c:pt>
                <c:pt idx="10">
                  <c:v>0.658739414784</c:v>
                </c:pt>
                <c:pt idx="11">
                  <c:v>0.6305132034351818</c:v>
                </c:pt>
              </c:numCache>
            </c:numRef>
          </c:val>
        </c:ser>
        <c:ser>
          <c:idx val="1"/>
          <c:order val="1"/>
          <c:tx>
            <c:strRef>
              <c:f>'InO sharing L2 + TLB'!$C$14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'InO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L2 + TLB'!$C$15:$C$26</c:f>
              <c:numCache>
                <c:formatCode>0.00</c:formatCode>
                <c:ptCount val="12"/>
                <c:pt idx="0">
                  <c:v>0.88459471756300001</c:v>
                </c:pt>
                <c:pt idx="1">
                  <c:v>0.75737528832699996</c:v>
                </c:pt>
                <c:pt idx="2">
                  <c:v>0.91611134298600005</c:v>
                </c:pt>
                <c:pt idx="3">
                  <c:v>0.78193815731899996</c:v>
                </c:pt>
                <c:pt idx="4">
                  <c:v>0.72353049298600003</c:v>
                </c:pt>
                <c:pt idx="5">
                  <c:v>0.92343875116399998</c:v>
                </c:pt>
                <c:pt idx="6">
                  <c:v>0.959252523661</c:v>
                </c:pt>
                <c:pt idx="7">
                  <c:v>0.96818376003499995</c:v>
                </c:pt>
                <c:pt idx="8">
                  <c:v>0.85365630955799998</c:v>
                </c:pt>
                <c:pt idx="9">
                  <c:v>0.81759898102799999</c:v>
                </c:pt>
                <c:pt idx="10">
                  <c:v>0.88662074059399998</c:v>
                </c:pt>
                <c:pt idx="11">
                  <c:v>0.86111827865645452</c:v>
                </c:pt>
              </c:numCache>
            </c:numRef>
          </c:val>
        </c:ser>
        <c:ser>
          <c:idx val="2"/>
          <c:order val="2"/>
          <c:tx>
            <c:strRef>
              <c:f>'InO sharing L2 + TLB'!$D$14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'InO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L2 + TLB'!$D$15:$D$26</c:f>
              <c:numCache>
                <c:formatCode>0.00</c:formatCode>
                <c:ptCount val="12"/>
                <c:pt idx="0">
                  <c:v>0.98673897408199995</c:v>
                </c:pt>
                <c:pt idx="1">
                  <c:v>0.94951145628400002</c:v>
                </c:pt>
                <c:pt idx="2">
                  <c:v>0.97676779178200002</c:v>
                </c:pt>
                <c:pt idx="3">
                  <c:v>0.96312920344700004</c:v>
                </c:pt>
                <c:pt idx="4">
                  <c:v>0.92509489737100004</c:v>
                </c:pt>
                <c:pt idx="5">
                  <c:v>0.98872335030699998</c:v>
                </c:pt>
                <c:pt idx="6">
                  <c:v>0.95160969407899998</c:v>
                </c:pt>
                <c:pt idx="7">
                  <c:v>0.99646555111099999</c:v>
                </c:pt>
                <c:pt idx="8">
                  <c:v>0.97320694273399999</c:v>
                </c:pt>
                <c:pt idx="9">
                  <c:v>0.95318341977900001</c:v>
                </c:pt>
                <c:pt idx="10">
                  <c:v>0.97327030277799997</c:v>
                </c:pt>
                <c:pt idx="11">
                  <c:v>0.96706378034127272</c:v>
                </c:pt>
              </c:numCache>
            </c:numRef>
          </c:val>
        </c:ser>
        <c:ser>
          <c:idx val="3"/>
          <c:order val="3"/>
          <c:tx>
            <c:strRef>
              <c:f>'InO sharing L2 + TLB'!$E$14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dPt>
            <c:idx val="11"/>
            <c:invertIfNegative val="0"/>
            <c:bubble3D val="0"/>
          </c:dPt>
          <c:cat>
            <c:strRef>
              <c:f>'InO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L2 + TLB'!$E$15:$E$26</c:f>
              <c:numCache>
                <c:formatCode>0.00</c:formatCode>
                <c:ptCount val="12"/>
                <c:pt idx="0">
                  <c:v>1.0007321628200001</c:v>
                </c:pt>
                <c:pt idx="1">
                  <c:v>0.99679407412900001</c:v>
                </c:pt>
                <c:pt idx="2">
                  <c:v>0.99620585412399998</c:v>
                </c:pt>
                <c:pt idx="3">
                  <c:v>0.99790365105300005</c:v>
                </c:pt>
                <c:pt idx="4">
                  <c:v>0.98985526185100003</c:v>
                </c:pt>
                <c:pt idx="5">
                  <c:v>0.99977165719100003</c:v>
                </c:pt>
                <c:pt idx="6">
                  <c:v>0.99208409908899997</c:v>
                </c:pt>
                <c:pt idx="7">
                  <c:v>0.99950068002699999</c:v>
                </c:pt>
                <c:pt idx="8">
                  <c:v>0.995349753655</c:v>
                </c:pt>
                <c:pt idx="9">
                  <c:v>0.99413641835099997</c:v>
                </c:pt>
                <c:pt idx="10">
                  <c:v>0.99894691238800004</c:v>
                </c:pt>
                <c:pt idx="11">
                  <c:v>0.99648004769800014</c:v>
                </c:pt>
              </c:numCache>
            </c:numRef>
          </c:val>
        </c:ser>
        <c:ser>
          <c:idx val="4"/>
          <c:order val="4"/>
          <c:tx>
            <c:strRef>
              <c:f>'InO sharing L2 + TLB'!$F$14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'InO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L2 + TLB'!$F$15:$F$26</c:f>
              <c:numCache>
                <c:formatCode>0.00</c:formatCode>
                <c:ptCount val="12"/>
                <c:pt idx="0">
                  <c:v>1.00248873441</c:v>
                </c:pt>
                <c:pt idx="1">
                  <c:v>1.00394752451</c:v>
                </c:pt>
                <c:pt idx="2">
                  <c:v>0.99916161719600005</c:v>
                </c:pt>
                <c:pt idx="3">
                  <c:v>1.00265184623</c:v>
                </c:pt>
                <c:pt idx="4">
                  <c:v>0.99869134724800002</c:v>
                </c:pt>
                <c:pt idx="5">
                  <c:v>1.00134010602</c:v>
                </c:pt>
                <c:pt idx="6">
                  <c:v>0.99904848495099996</c:v>
                </c:pt>
                <c:pt idx="7">
                  <c:v>0.99974087248599997</c:v>
                </c:pt>
                <c:pt idx="8">
                  <c:v>0.998349027434</c:v>
                </c:pt>
                <c:pt idx="9">
                  <c:v>1.00435923925</c:v>
                </c:pt>
                <c:pt idx="10">
                  <c:v>1.00057927292</c:v>
                </c:pt>
                <c:pt idx="11">
                  <c:v>1.0009416429686362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12448"/>
        <c:axId val="516608920"/>
      </c:barChart>
      <c:catAx>
        <c:axId val="5166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08920"/>
        <c:crosses val="autoZero"/>
        <c:auto val="1"/>
        <c:lblAlgn val="ctr"/>
        <c:lblOffset val="100"/>
        <c:noMultiLvlLbl val="0"/>
      </c:catAx>
      <c:valAx>
        <c:axId val="5166089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124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'InO sharing all'!$B$14</c:f>
              <c:strCache>
                <c:ptCount val="1"/>
                <c:pt idx="0">
                  <c:v>1k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'InO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all'!$B$15:$B$26</c:f>
              <c:numCache>
                <c:formatCode>0.00</c:formatCode>
                <c:ptCount val="12"/>
                <c:pt idx="0" formatCode="General">
                  <c:v>0.90893066755600005</c:v>
                </c:pt>
                <c:pt idx="1">
                  <c:v>0.865922845986</c:v>
                </c:pt>
                <c:pt idx="2">
                  <c:v>0.89451474260999997</c:v>
                </c:pt>
                <c:pt idx="3">
                  <c:v>0.88001315653000001</c:v>
                </c:pt>
                <c:pt idx="4">
                  <c:v>0.858455829926</c:v>
                </c:pt>
                <c:pt idx="5">
                  <c:v>0.87235652259700003</c:v>
                </c:pt>
                <c:pt idx="6">
                  <c:v>0.939840742397</c:v>
                </c:pt>
                <c:pt idx="7">
                  <c:v>0.82698418244500005</c:v>
                </c:pt>
                <c:pt idx="8">
                  <c:v>0.856377447249</c:v>
                </c:pt>
                <c:pt idx="9">
                  <c:v>0.83896361088899996</c:v>
                </c:pt>
                <c:pt idx="10">
                  <c:v>0.89227576222399996</c:v>
                </c:pt>
                <c:pt idx="11">
                  <c:v>0.87587595549172725</c:v>
                </c:pt>
              </c:numCache>
            </c:numRef>
          </c:val>
        </c:ser>
        <c:ser>
          <c:idx val="1"/>
          <c:order val="1"/>
          <c:tx>
            <c:strRef>
              <c:f>'InO sharing all'!$C$14</c:f>
              <c:strCache>
                <c:ptCount val="1"/>
                <c:pt idx="0">
                  <c:v>10k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'InO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all'!$C$15:$C$26</c:f>
              <c:numCache>
                <c:formatCode>0.00</c:formatCode>
                <c:ptCount val="12"/>
                <c:pt idx="0" formatCode="General">
                  <c:v>0.96507594587800005</c:v>
                </c:pt>
                <c:pt idx="1">
                  <c:v>0.93448954265700002</c:v>
                </c:pt>
                <c:pt idx="2">
                  <c:v>0.99033879473700004</c:v>
                </c:pt>
                <c:pt idx="3">
                  <c:v>0.92757890504700002</c:v>
                </c:pt>
                <c:pt idx="4">
                  <c:v>0.95592227604500002</c:v>
                </c:pt>
                <c:pt idx="5">
                  <c:v>0.97383756226700002</c:v>
                </c:pt>
                <c:pt idx="6">
                  <c:v>1.0299845918499999</c:v>
                </c:pt>
                <c:pt idx="7">
                  <c:v>0.97782318401099999</c:v>
                </c:pt>
                <c:pt idx="8">
                  <c:v>0.96164541914400004</c:v>
                </c:pt>
                <c:pt idx="9">
                  <c:v>0.93744902539700004</c:v>
                </c:pt>
                <c:pt idx="10">
                  <c:v>0.96354165182600005</c:v>
                </c:pt>
                <c:pt idx="11">
                  <c:v>0.96524426353263637</c:v>
                </c:pt>
              </c:numCache>
            </c:numRef>
          </c:val>
        </c:ser>
        <c:ser>
          <c:idx val="2"/>
          <c:order val="2"/>
          <c:tx>
            <c:strRef>
              <c:f>'InO sharing all'!$D$14</c:f>
              <c:strCache>
                <c:ptCount val="1"/>
                <c:pt idx="0">
                  <c:v>100k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'InO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all'!$D$15:$D$26</c:f>
              <c:numCache>
                <c:formatCode>0.00</c:formatCode>
                <c:ptCount val="12"/>
                <c:pt idx="0" formatCode="General">
                  <c:v>1.0004879168900001</c:v>
                </c:pt>
                <c:pt idx="1">
                  <c:v>0.98912788626100001</c:v>
                </c:pt>
                <c:pt idx="2">
                  <c:v>0.99179933906100004</c:v>
                </c:pt>
                <c:pt idx="3">
                  <c:v>0.98596518052299997</c:v>
                </c:pt>
                <c:pt idx="4">
                  <c:v>0.98549448715900001</c:v>
                </c:pt>
                <c:pt idx="5">
                  <c:v>0.99691338803999996</c:v>
                </c:pt>
                <c:pt idx="6">
                  <c:v>0.99434799910100002</c:v>
                </c:pt>
                <c:pt idx="7">
                  <c:v>0.99770763064699997</c:v>
                </c:pt>
                <c:pt idx="8">
                  <c:v>0.99256011168500002</c:v>
                </c:pt>
                <c:pt idx="9">
                  <c:v>0.98030367159800003</c:v>
                </c:pt>
                <c:pt idx="10">
                  <c:v>0.99063072958099996</c:v>
                </c:pt>
                <c:pt idx="11">
                  <c:v>0.99139439459509082</c:v>
                </c:pt>
              </c:numCache>
            </c:numRef>
          </c:val>
        </c:ser>
        <c:ser>
          <c:idx val="3"/>
          <c:order val="3"/>
          <c:tx>
            <c:strRef>
              <c:f>'InO sharing all'!$E$14</c:f>
              <c:strCache>
                <c:ptCount val="1"/>
                <c:pt idx="0">
                  <c:v>1M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'InO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all'!$E$15:$E$26</c:f>
              <c:numCache>
                <c:formatCode>0.00</c:formatCode>
                <c:ptCount val="12"/>
                <c:pt idx="0" formatCode="General">
                  <c:v>1.00299783789</c:v>
                </c:pt>
                <c:pt idx="1">
                  <c:v>1.0023335035100001</c:v>
                </c:pt>
                <c:pt idx="2">
                  <c:v>0.99831495158600003</c:v>
                </c:pt>
                <c:pt idx="3">
                  <c:v>1.0007238060999999</c:v>
                </c:pt>
                <c:pt idx="4">
                  <c:v>0.99728660834500005</c:v>
                </c:pt>
                <c:pt idx="5">
                  <c:v>1.00094897218</c:v>
                </c:pt>
                <c:pt idx="6">
                  <c:v>0.99664181480900005</c:v>
                </c:pt>
                <c:pt idx="7">
                  <c:v>0.99975764795699995</c:v>
                </c:pt>
                <c:pt idx="8">
                  <c:v>0.99823979380299999</c:v>
                </c:pt>
                <c:pt idx="9">
                  <c:v>0.99779631157299997</c:v>
                </c:pt>
                <c:pt idx="10">
                  <c:v>1.00167023764</c:v>
                </c:pt>
                <c:pt idx="11">
                  <c:v>0.99970104412663641</c:v>
                </c:pt>
              </c:numCache>
            </c:numRef>
          </c:val>
        </c:ser>
        <c:ser>
          <c:idx val="4"/>
          <c:order val="4"/>
          <c:tx>
            <c:strRef>
              <c:f>'InO sharing all'!$F$14</c:f>
              <c:strCache>
                <c:ptCount val="1"/>
                <c:pt idx="0">
                  <c:v>10M Instructions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'InO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'InO sharing all'!$F$15:$F$26</c:f>
              <c:numCache>
                <c:formatCode>0.00</c:formatCode>
                <c:ptCount val="12"/>
                <c:pt idx="0" formatCode="General">
                  <c:v>1.00258526497</c:v>
                </c:pt>
                <c:pt idx="1">
                  <c:v>1.0044975350000001</c:v>
                </c:pt>
                <c:pt idx="2">
                  <c:v>0.99942369582000001</c:v>
                </c:pt>
                <c:pt idx="3">
                  <c:v>1.00286020312</c:v>
                </c:pt>
                <c:pt idx="4">
                  <c:v>0.99953351356300002</c:v>
                </c:pt>
                <c:pt idx="5">
                  <c:v>1.0015506305999999</c:v>
                </c:pt>
                <c:pt idx="6">
                  <c:v>0.99944218762000003</c:v>
                </c:pt>
                <c:pt idx="7">
                  <c:v>0.999934221294</c:v>
                </c:pt>
                <c:pt idx="8">
                  <c:v>0.99870036778600002</c:v>
                </c:pt>
                <c:pt idx="9">
                  <c:v>1.00497121656</c:v>
                </c:pt>
                <c:pt idx="10">
                  <c:v>1.00167755881</c:v>
                </c:pt>
                <c:pt idx="11">
                  <c:v>1.0013796722857273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06960"/>
        <c:axId val="516607352"/>
      </c:barChart>
      <c:catAx>
        <c:axId val="51660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07352"/>
        <c:crosses val="autoZero"/>
        <c:auto val="1"/>
        <c:lblAlgn val="ctr"/>
        <c:lblOffset val="100"/>
        <c:noMultiLvlLbl val="0"/>
      </c:catAx>
      <c:valAx>
        <c:axId val="51660735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06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'OoO no sharing'!$B$15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'OoO no sharing'!$A$16:$A$27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no sharing'!$B$16:$B$27</c:f>
              <c:numCache>
                <c:formatCode>0.00</c:formatCode>
                <c:ptCount val="12"/>
                <c:pt idx="0">
                  <c:v>9.4195143594945061E-2</c:v>
                </c:pt>
                <c:pt idx="1">
                  <c:v>5.6656380515912007E-2</c:v>
                </c:pt>
                <c:pt idx="2">
                  <c:v>0.11259914131446305</c:v>
                </c:pt>
                <c:pt idx="3">
                  <c:v>6.6785619030437712E-2</c:v>
                </c:pt>
                <c:pt idx="4">
                  <c:v>4.8479857256967213E-2</c:v>
                </c:pt>
                <c:pt idx="5">
                  <c:v>0.1065956924267788</c:v>
                </c:pt>
                <c:pt idx="6">
                  <c:v>0.12291182070103682</c:v>
                </c:pt>
                <c:pt idx="7">
                  <c:v>0.25964265278869531</c:v>
                </c:pt>
                <c:pt idx="8">
                  <c:v>7.3120980425062918E-2</c:v>
                </c:pt>
                <c:pt idx="9">
                  <c:v>7.2153150333412588E-2</c:v>
                </c:pt>
                <c:pt idx="10">
                  <c:v>0.11230827120619649</c:v>
                </c:pt>
                <c:pt idx="11">
                  <c:v>0.10231351905399162</c:v>
                </c:pt>
              </c:numCache>
            </c:numRef>
          </c:val>
        </c:ser>
        <c:ser>
          <c:idx val="1"/>
          <c:order val="1"/>
          <c:tx>
            <c:strRef>
              <c:f>'OoO no sharing'!$C$15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'OoO no sharing'!$A$16:$A$27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no sharing'!$C$16:$C$27</c:f>
              <c:numCache>
                <c:formatCode>0.00</c:formatCode>
                <c:ptCount val="12"/>
                <c:pt idx="0">
                  <c:v>0.2852826899969787</c:v>
                </c:pt>
                <c:pt idx="1">
                  <c:v>0.15877780304562605</c:v>
                </c:pt>
                <c:pt idx="2">
                  <c:v>0.30232807535544409</c:v>
                </c:pt>
                <c:pt idx="3">
                  <c:v>0.11622811741479677</c:v>
                </c:pt>
                <c:pt idx="4">
                  <c:v>0.18360112847949117</c:v>
                </c:pt>
                <c:pt idx="5">
                  <c:v>0.386303103811722</c:v>
                </c:pt>
                <c:pt idx="6">
                  <c:v>0.2568522552093509</c:v>
                </c:pt>
                <c:pt idx="7">
                  <c:v>0.74704780808312743</c:v>
                </c:pt>
                <c:pt idx="8">
                  <c:v>0.27726577087301252</c:v>
                </c:pt>
                <c:pt idx="9">
                  <c:v>0.25128223779514858</c:v>
                </c:pt>
                <c:pt idx="10">
                  <c:v>0.27293712948263982</c:v>
                </c:pt>
                <c:pt idx="11">
                  <c:v>0.29435510177703073</c:v>
                </c:pt>
              </c:numCache>
            </c:numRef>
          </c:val>
        </c:ser>
        <c:ser>
          <c:idx val="2"/>
          <c:order val="2"/>
          <c:tx>
            <c:strRef>
              <c:f>'OoO no sharing'!$D$15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'OoO no sharing'!$A$16:$A$27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no sharing'!$D$16:$D$27</c:f>
              <c:numCache>
                <c:formatCode>0.00</c:formatCode>
                <c:ptCount val="12"/>
                <c:pt idx="0">
                  <c:v>0.7024774421507145</c:v>
                </c:pt>
                <c:pt idx="1">
                  <c:v>0.49148010815929599</c:v>
                </c:pt>
                <c:pt idx="2">
                  <c:v>0.60419867540331917</c:v>
                </c:pt>
                <c:pt idx="3">
                  <c:v>0.4543866745316239</c:v>
                </c:pt>
                <c:pt idx="4">
                  <c:v>0.4553870002578233</c:v>
                </c:pt>
                <c:pt idx="5">
                  <c:v>0.79292380773348481</c:v>
                </c:pt>
                <c:pt idx="6">
                  <c:v>0.46492133853827894</c:v>
                </c:pt>
                <c:pt idx="7">
                  <c:v>0.9445067655360283</c:v>
                </c:pt>
                <c:pt idx="8">
                  <c:v>0.65624798304698162</c:v>
                </c:pt>
                <c:pt idx="9">
                  <c:v>0.62842821696189655</c:v>
                </c:pt>
                <c:pt idx="10">
                  <c:v>0.51434234645283905</c:v>
                </c:pt>
                <c:pt idx="11">
                  <c:v>0.60993639625202611</c:v>
                </c:pt>
              </c:numCache>
            </c:numRef>
          </c:val>
        </c:ser>
        <c:ser>
          <c:idx val="3"/>
          <c:order val="3"/>
          <c:tx>
            <c:strRef>
              <c:f>'OoO no sharing'!$E$15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'OoO no sharing'!$A$16:$A$27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no sharing'!$E$16:$E$27</c:f>
              <c:numCache>
                <c:formatCode>0.00</c:formatCode>
                <c:ptCount val="12"/>
                <c:pt idx="0">
                  <c:v>0.9296309734088628</c:v>
                </c:pt>
                <c:pt idx="1">
                  <c:v>0.85232775072563682</c:v>
                </c:pt>
                <c:pt idx="2">
                  <c:v>0.86015041727269503</c:v>
                </c:pt>
                <c:pt idx="3">
                  <c:v>0.82011701322331754</c:v>
                </c:pt>
                <c:pt idx="4">
                  <c:v>0.8514558594274152</c:v>
                </c:pt>
                <c:pt idx="5">
                  <c:v>0.94974595779696303</c:v>
                </c:pt>
                <c:pt idx="6">
                  <c:v>0.85433746789068477</c:v>
                </c:pt>
                <c:pt idx="7">
                  <c:v>0.98874428902140266</c:v>
                </c:pt>
                <c:pt idx="8">
                  <c:v>0.90337261110634182</c:v>
                </c:pt>
                <c:pt idx="9">
                  <c:v>0.90835596775524818</c:v>
                </c:pt>
                <c:pt idx="10">
                  <c:v>0.85942717698197468</c:v>
                </c:pt>
                <c:pt idx="11">
                  <c:v>0.8888786804191402</c:v>
                </c:pt>
              </c:numCache>
            </c:numRef>
          </c:val>
        </c:ser>
        <c:ser>
          <c:idx val="4"/>
          <c:order val="4"/>
          <c:tx>
            <c:strRef>
              <c:f>'OoO no sharing'!$F$15</c:f>
              <c:strCache>
                <c:ptCount val="1"/>
                <c:pt idx="0">
                  <c:v>10M</c:v>
                </c:pt>
              </c:strCache>
            </c:strRef>
          </c:tx>
          <c:invertIfNegative val="0"/>
          <c:cat>
            <c:strRef>
              <c:f>'OoO no sharing'!$A$16:$A$27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no sharing'!$F$16:$F$27</c:f>
              <c:numCache>
                <c:formatCode>0.00</c:formatCode>
                <c:ptCount val="12"/>
                <c:pt idx="0">
                  <c:v>0.9827787883248349</c:v>
                </c:pt>
                <c:pt idx="1">
                  <c:v>0.97831907393526196</c:v>
                </c:pt>
                <c:pt idx="2">
                  <c:v>0.9384881345376257</c:v>
                </c:pt>
                <c:pt idx="3">
                  <c:v>0.96556899713784827</c:v>
                </c:pt>
                <c:pt idx="4">
                  <c:v>0.96215077715381181</c:v>
                </c:pt>
                <c:pt idx="5">
                  <c:v>0.97583853364066364</c:v>
                </c:pt>
                <c:pt idx="6">
                  <c:v>0.97250900285570552</c:v>
                </c:pt>
                <c:pt idx="7">
                  <c:v>0.99803325167004653</c:v>
                </c:pt>
                <c:pt idx="8">
                  <c:v>0.99928251972697479</c:v>
                </c:pt>
                <c:pt idx="9">
                  <c:v>0.98390180984177023</c:v>
                </c:pt>
                <c:pt idx="10">
                  <c:v>1.0006743174288748</c:v>
                </c:pt>
                <c:pt idx="11">
                  <c:v>0.97795865511394708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05392"/>
        <c:axId val="516609704"/>
      </c:barChart>
      <c:catAx>
        <c:axId val="51660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09704"/>
        <c:crosses val="autoZero"/>
        <c:auto val="1"/>
        <c:lblAlgn val="ctr"/>
        <c:lblOffset val="100"/>
        <c:noMultiLvlLbl val="0"/>
      </c:catAx>
      <c:valAx>
        <c:axId val="51660970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05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1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'OoO sharing caches'!$B$14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'OoO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caches'!$B$15:$B$26</c:f>
              <c:numCache>
                <c:formatCode>0.00</c:formatCode>
                <c:ptCount val="12"/>
                <c:pt idx="0">
                  <c:v>0.50631013965901472</c:v>
                </c:pt>
                <c:pt idx="1">
                  <c:v>0.29093521172454845</c:v>
                </c:pt>
                <c:pt idx="2">
                  <c:v>0.43943094976754959</c:v>
                </c:pt>
                <c:pt idx="3">
                  <c:v>0.37149367919041842</c:v>
                </c:pt>
                <c:pt idx="4">
                  <c:v>0.36997089420514295</c:v>
                </c:pt>
                <c:pt idx="5">
                  <c:v>0.47491485650971671</c:v>
                </c:pt>
                <c:pt idx="6">
                  <c:v>0.43734287896520996</c:v>
                </c:pt>
                <c:pt idx="7">
                  <c:v>0.55763526448442269</c:v>
                </c:pt>
                <c:pt idx="8">
                  <c:v>0.62015403380443812</c:v>
                </c:pt>
                <c:pt idx="9">
                  <c:v>0.3764184471474411</c:v>
                </c:pt>
                <c:pt idx="10">
                  <c:v>0.66291784016610078</c:v>
                </c:pt>
                <c:pt idx="11">
                  <c:v>0.46432038142036391</c:v>
                </c:pt>
              </c:numCache>
            </c:numRef>
          </c:val>
        </c:ser>
        <c:ser>
          <c:idx val="1"/>
          <c:order val="1"/>
          <c:tx>
            <c:strRef>
              <c:f>'OoO sharing caches'!$C$14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'OoO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caches'!$C$15:$C$26</c:f>
              <c:numCache>
                <c:formatCode>0.00</c:formatCode>
                <c:ptCount val="12"/>
                <c:pt idx="0">
                  <c:v>0.67402263387346129</c:v>
                </c:pt>
                <c:pt idx="1">
                  <c:v>0.50167424423988327</c:v>
                </c:pt>
                <c:pt idx="2">
                  <c:v>0.73256025432370253</c:v>
                </c:pt>
                <c:pt idx="3">
                  <c:v>0.52005829761616018</c:v>
                </c:pt>
                <c:pt idx="4">
                  <c:v>0.72925907633052622</c:v>
                </c:pt>
                <c:pt idx="5">
                  <c:v>0.82481155289792429</c:v>
                </c:pt>
                <c:pt idx="6">
                  <c:v>0.76852597536456579</c:v>
                </c:pt>
                <c:pt idx="7">
                  <c:v>0.9309099649382222</c:v>
                </c:pt>
                <c:pt idx="8">
                  <c:v>0.8676642968701167</c:v>
                </c:pt>
                <c:pt idx="9">
                  <c:v>0.63658451356386192</c:v>
                </c:pt>
                <c:pt idx="10">
                  <c:v>0.79735442292911596</c:v>
                </c:pt>
                <c:pt idx="11">
                  <c:v>0.72576593026795821</c:v>
                </c:pt>
              </c:numCache>
            </c:numRef>
          </c:val>
        </c:ser>
        <c:ser>
          <c:idx val="2"/>
          <c:order val="2"/>
          <c:tx>
            <c:strRef>
              <c:f>'OoO sharing caches'!$D$14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'OoO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caches'!$D$15:$D$26</c:f>
              <c:numCache>
                <c:formatCode>0.00</c:formatCode>
                <c:ptCount val="12"/>
                <c:pt idx="0">
                  <c:v>0.89967465414666825</c:v>
                </c:pt>
                <c:pt idx="1">
                  <c:v>0.83201397352235851</c:v>
                </c:pt>
                <c:pt idx="2">
                  <c:v>0.9024936240921726</c:v>
                </c:pt>
                <c:pt idx="3">
                  <c:v>0.81269649042151504</c:v>
                </c:pt>
                <c:pt idx="4">
                  <c:v>0.90569818891755793</c:v>
                </c:pt>
                <c:pt idx="5">
                  <c:v>0.96500737152331284</c:v>
                </c:pt>
                <c:pt idx="6">
                  <c:v>0.87276249871508904</c:v>
                </c:pt>
                <c:pt idx="7">
                  <c:v>0.98844255607615217</c:v>
                </c:pt>
                <c:pt idx="8">
                  <c:v>0.97265840140330784</c:v>
                </c:pt>
                <c:pt idx="9">
                  <c:v>0.90073390914974749</c:v>
                </c:pt>
                <c:pt idx="10">
                  <c:v>0.90799345444387103</c:v>
                </c:pt>
                <c:pt idx="11">
                  <c:v>0.90547046567379563</c:v>
                </c:pt>
              </c:numCache>
            </c:numRef>
          </c:val>
        </c:ser>
        <c:ser>
          <c:idx val="3"/>
          <c:order val="3"/>
          <c:tx>
            <c:strRef>
              <c:f>'OoO sharing caches'!$E$14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'OoO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caches'!$E$15:$E$26</c:f>
              <c:numCache>
                <c:formatCode>0.00</c:formatCode>
                <c:ptCount val="12"/>
                <c:pt idx="0">
                  <c:v>0.97768617533144808</c:v>
                </c:pt>
                <c:pt idx="1">
                  <c:v>0.96790314681070611</c:v>
                </c:pt>
                <c:pt idx="2">
                  <c:v>0.97674707780297843</c:v>
                </c:pt>
                <c:pt idx="3">
                  <c:v>0.96000560965627213</c:v>
                </c:pt>
                <c:pt idx="4">
                  <c:v>0.97224377920495986</c:v>
                </c:pt>
                <c:pt idx="5">
                  <c:v>0.99356158089274105</c:v>
                </c:pt>
                <c:pt idx="6">
                  <c:v>0.96899385816049011</c:v>
                </c:pt>
                <c:pt idx="7">
                  <c:v>0.99629753090782325</c:v>
                </c:pt>
                <c:pt idx="8">
                  <c:v>0.99326052397420606</c:v>
                </c:pt>
                <c:pt idx="9">
                  <c:v>0.97838550236891619</c:v>
                </c:pt>
                <c:pt idx="10">
                  <c:v>0.97977076848099975</c:v>
                </c:pt>
                <c:pt idx="11">
                  <c:v>0.97862323214468538</c:v>
                </c:pt>
              </c:numCache>
            </c:numRef>
          </c:val>
        </c:ser>
        <c:ser>
          <c:idx val="4"/>
          <c:order val="4"/>
          <c:tx>
            <c:strRef>
              <c:f>'OoO sharing caches'!$F$14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'OoO sharing caches'!$A$15:$A$26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caches'!$F$15:$F$26</c:f>
              <c:numCache>
                <c:formatCode>0.00</c:formatCode>
                <c:ptCount val="12"/>
                <c:pt idx="0">
                  <c:v>0.99277627539502589</c:v>
                </c:pt>
                <c:pt idx="1">
                  <c:v>0.99610167010587269</c:v>
                </c:pt>
                <c:pt idx="2">
                  <c:v>0.99199617451615918</c:v>
                </c:pt>
                <c:pt idx="3">
                  <c:v>0.98927603746652515</c:v>
                </c:pt>
                <c:pt idx="4">
                  <c:v>0.99499564064680501</c:v>
                </c:pt>
                <c:pt idx="5">
                  <c:v>0.99926039325030702</c:v>
                </c:pt>
                <c:pt idx="6">
                  <c:v>0.99250479728962626</c:v>
                </c:pt>
                <c:pt idx="7">
                  <c:v>0.99672924285923759</c:v>
                </c:pt>
                <c:pt idx="8">
                  <c:v>1.0146297632102852</c:v>
                </c:pt>
                <c:pt idx="9">
                  <c:v>0.99457763297746749</c:v>
                </c:pt>
                <c:pt idx="10">
                  <c:v>1.0010592774733365</c:v>
                </c:pt>
                <c:pt idx="11">
                  <c:v>0.99671880956278613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07744"/>
        <c:axId val="516612056"/>
      </c:barChart>
      <c:catAx>
        <c:axId val="51660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12056"/>
        <c:crosses val="autoZero"/>
        <c:auto val="1"/>
        <c:lblAlgn val="ctr"/>
        <c:lblOffset val="100"/>
        <c:noMultiLvlLbl val="0"/>
      </c:catAx>
      <c:valAx>
        <c:axId val="5166120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07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1"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'OoO sharing L2 + TLB'!$B$14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'OoO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L2 + TLB'!$B$15:$B$26</c:f>
              <c:numCache>
                <c:formatCode>0.00</c:formatCode>
                <c:ptCount val="12"/>
                <c:pt idx="0">
                  <c:v>0.486771686318</c:v>
                </c:pt>
                <c:pt idx="1">
                  <c:v>0.31960015770299999</c:v>
                </c:pt>
                <c:pt idx="2">
                  <c:v>0.497411381258</c:v>
                </c:pt>
                <c:pt idx="3">
                  <c:v>0.40491060367699999</c:v>
                </c:pt>
                <c:pt idx="4">
                  <c:v>0.30877374999899998</c:v>
                </c:pt>
                <c:pt idx="5">
                  <c:v>0.48073429974800003</c:v>
                </c:pt>
                <c:pt idx="6">
                  <c:v>0.66787844541600005</c:v>
                </c:pt>
                <c:pt idx="7">
                  <c:v>0.55783630315099997</c:v>
                </c:pt>
                <c:pt idx="8">
                  <c:v>0.52806373599</c:v>
                </c:pt>
                <c:pt idx="9">
                  <c:v>0.35001228597099998</c:v>
                </c:pt>
                <c:pt idx="10">
                  <c:v>0.55171770608299997</c:v>
                </c:pt>
                <c:pt idx="11">
                  <c:v>0.46851912321036371</c:v>
                </c:pt>
              </c:numCache>
            </c:numRef>
          </c:val>
        </c:ser>
        <c:ser>
          <c:idx val="1"/>
          <c:order val="1"/>
          <c:tx>
            <c:strRef>
              <c:f>'OoO sharing L2 + TLB'!$C$14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'OoO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L2 + TLB'!$C$15:$C$26</c:f>
              <c:numCache>
                <c:formatCode>0.00</c:formatCode>
                <c:ptCount val="12"/>
                <c:pt idx="0">
                  <c:v>0.65348943556500005</c:v>
                </c:pt>
                <c:pt idx="1">
                  <c:v>0.460915013195</c:v>
                </c:pt>
                <c:pt idx="2">
                  <c:v>0.75822905548099995</c:v>
                </c:pt>
                <c:pt idx="3">
                  <c:v>0.48858814186900001</c:v>
                </c:pt>
                <c:pt idx="4">
                  <c:v>0.64958387701300002</c:v>
                </c:pt>
                <c:pt idx="5">
                  <c:v>0.81236761771599997</c:v>
                </c:pt>
                <c:pt idx="6">
                  <c:v>0.92600718486</c:v>
                </c:pt>
                <c:pt idx="7">
                  <c:v>0.92262109152399996</c:v>
                </c:pt>
                <c:pt idx="8">
                  <c:v>0.79079632690699997</c:v>
                </c:pt>
                <c:pt idx="9">
                  <c:v>0.60657915502100002</c:v>
                </c:pt>
                <c:pt idx="10">
                  <c:v>0.74572634512199998</c:v>
                </c:pt>
                <c:pt idx="11">
                  <c:v>0.71044574947936379</c:v>
                </c:pt>
              </c:numCache>
            </c:numRef>
          </c:val>
        </c:ser>
        <c:ser>
          <c:idx val="2"/>
          <c:order val="2"/>
          <c:tx>
            <c:strRef>
              <c:f>'OoO sharing L2 + TLB'!$D$14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'OoO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L2 + TLB'!$D$15:$D$26</c:f>
              <c:numCache>
                <c:formatCode>0.00</c:formatCode>
                <c:ptCount val="12"/>
                <c:pt idx="0">
                  <c:v>0.89107617739900002</c:v>
                </c:pt>
                <c:pt idx="1">
                  <c:v>0.79231384053200005</c:v>
                </c:pt>
                <c:pt idx="2">
                  <c:v>0.89864450205099999</c:v>
                </c:pt>
                <c:pt idx="3">
                  <c:v>0.80050047710500005</c:v>
                </c:pt>
                <c:pt idx="4">
                  <c:v>0.85716278371099996</c:v>
                </c:pt>
                <c:pt idx="5">
                  <c:v>0.96323082332599996</c:v>
                </c:pt>
                <c:pt idx="6">
                  <c:v>0.85582256549199998</c:v>
                </c:pt>
                <c:pt idx="7">
                  <c:v>0.99085309048100001</c:v>
                </c:pt>
                <c:pt idx="8">
                  <c:v>0.94513282276900001</c:v>
                </c:pt>
                <c:pt idx="9">
                  <c:v>0.87951922956700002</c:v>
                </c:pt>
                <c:pt idx="10">
                  <c:v>0.89970461822400005</c:v>
                </c:pt>
                <c:pt idx="11">
                  <c:v>0.88854190278699996</c:v>
                </c:pt>
              </c:numCache>
            </c:numRef>
          </c:val>
        </c:ser>
        <c:ser>
          <c:idx val="3"/>
          <c:order val="3"/>
          <c:tx>
            <c:strRef>
              <c:f>'OoO sharing L2 + TLB'!$E$14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'OoO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L2 + TLB'!$E$15:$E$26</c:f>
              <c:numCache>
                <c:formatCode>0.00</c:formatCode>
                <c:ptCount val="12"/>
                <c:pt idx="0">
                  <c:v>0.97569269481200005</c:v>
                </c:pt>
                <c:pt idx="1">
                  <c:v>0.95916908198999995</c:v>
                </c:pt>
                <c:pt idx="2">
                  <c:v>0.97289797233899999</c:v>
                </c:pt>
                <c:pt idx="3">
                  <c:v>0.95830091755299995</c:v>
                </c:pt>
                <c:pt idx="4">
                  <c:v>0.96616484729499996</c:v>
                </c:pt>
                <c:pt idx="5">
                  <c:v>0.99330001054399997</c:v>
                </c:pt>
                <c:pt idx="6">
                  <c:v>0.96431532777200002</c:v>
                </c:pt>
                <c:pt idx="7">
                  <c:v>0.99861714300299997</c:v>
                </c:pt>
                <c:pt idx="8">
                  <c:v>0.98881482123700004</c:v>
                </c:pt>
                <c:pt idx="9">
                  <c:v>0.97649017091300006</c:v>
                </c:pt>
                <c:pt idx="10">
                  <c:v>0.97630735987700001</c:v>
                </c:pt>
                <c:pt idx="11">
                  <c:v>0.9754609406668181</c:v>
                </c:pt>
              </c:numCache>
            </c:numRef>
          </c:val>
        </c:ser>
        <c:ser>
          <c:idx val="4"/>
          <c:order val="4"/>
          <c:tx>
            <c:strRef>
              <c:f>'OoO sharing L2 + TLB'!$F$14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'OoO sharing L2 + TLB'!$A$15:$A$26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L2 + TLB'!$F$15:$F$26</c:f>
              <c:numCache>
                <c:formatCode>0.00</c:formatCode>
                <c:ptCount val="12"/>
                <c:pt idx="0">
                  <c:v>0.99264260930100001</c:v>
                </c:pt>
                <c:pt idx="1">
                  <c:v>0.99523146713800004</c:v>
                </c:pt>
                <c:pt idx="2">
                  <c:v>0.99334012261100002</c:v>
                </c:pt>
                <c:pt idx="3">
                  <c:v>0.98917792072800004</c:v>
                </c:pt>
                <c:pt idx="4">
                  <c:v>0.99362154989200002</c:v>
                </c:pt>
                <c:pt idx="5">
                  <c:v>0.99866264173899999</c:v>
                </c:pt>
                <c:pt idx="6">
                  <c:v>0.99248961733899999</c:v>
                </c:pt>
                <c:pt idx="7">
                  <c:v>0.99944649167300004</c:v>
                </c:pt>
                <c:pt idx="8">
                  <c:v>0.99967819945199998</c:v>
                </c:pt>
                <c:pt idx="9">
                  <c:v>0.99611328276199995</c:v>
                </c:pt>
                <c:pt idx="10">
                  <c:v>1.0002409187000001</c:v>
                </c:pt>
                <c:pt idx="11">
                  <c:v>0.99551316557590919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13232"/>
        <c:axId val="516611272"/>
      </c:barChart>
      <c:catAx>
        <c:axId val="51661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11272"/>
        <c:crosses val="autoZero"/>
        <c:auto val="1"/>
        <c:lblAlgn val="ctr"/>
        <c:lblOffset val="100"/>
        <c:noMultiLvlLbl val="0"/>
      </c:catAx>
      <c:valAx>
        <c:axId val="51661127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13232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'OoO sharing all'!$B$14</c:f>
              <c:strCache>
                <c:ptCount val="1"/>
                <c:pt idx="0">
                  <c:v>1k</c:v>
                </c:pt>
              </c:strCache>
            </c:strRef>
          </c:tx>
          <c:invertIfNegative val="0"/>
          <c:cat>
            <c:strRef>
              <c:f>'OoO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all'!$B$15:$B$26</c:f>
              <c:numCache>
                <c:formatCode>0.00</c:formatCode>
                <c:ptCount val="12"/>
                <c:pt idx="0">
                  <c:v>0.60302991158899999</c:v>
                </c:pt>
                <c:pt idx="1">
                  <c:v>0.51054621608999995</c:v>
                </c:pt>
                <c:pt idx="2">
                  <c:v>0.62962763987000003</c:v>
                </c:pt>
                <c:pt idx="3">
                  <c:v>0.53927777872299998</c:v>
                </c:pt>
                <c:pt idx="4">
                  <c:v>0.79764235073199996</c:v>
                </c:pt>
                <c:pt idx="5">
                  <c:v>0.57169266021999998</c:v>
                </c:pt>
                <c:pt idx="6">
                  <c:v>0.82885067122</c:v>
                </c:pt>
                <c:pt idx="7">
                  <c:v>0.58293643071699996</c:v>
                </c:pt>
                <c:pt idx="8">
                  <c:v>0.72578717288600003</c:v>
                </c:pt>
                <c:pt idx="9">
                  <c:v>0.53002515017499996</c:v>
                </c:pt>
                <c:pt idx="10">
                  <c:v>0.69628854696099995</c:v>
                </c:pt>
                <c:pt idx="11">
                  <c:v>0.63779132083481815</c:v>
                </c:pt>
              </c:numCache>
            </c:numRef>
          </c:val>
        </c:ser>
        <c:ser>
          <c:idx val="1"/>
          <c:order val="1"/>
          <c:tx>
            <c:strRef>
              <c:f>'OoO sharing all'!$C$14</c:f>
              <c:strCache>
                <c:ptCount val="1"/>
                <c:pt idx="0">
                  <c:v>10k</c:v>
                </c:pt>
              </c:strCache>
            </c:strRef>
          </c:tx>
          <c:invertIfNegative val="0"/>
          <c:cat>
            <c:strRef>
              <c:f>'OoO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all'!$C$15:$C$26</c:f>
              <c:numCache>
                <c:formatCode>0.00</c:formatCode>
                <c:ptCount val="12"/>
                <c:pt idx="0">
                  <c:v>0.69857027858300003</c:v>
                </c:pt>
                <c:pt idx="1">
                  <c:v>0.56977513331700003</c:v>
                </c:pt>
                <c:pt idx="2">
                  <c:v>0.81892814387099999</c:v>
                </c:pt>
                <c:pt idx="3">
                  <c:v>0.56346652826700006</c:v>
                </c:pt>
                <c:pt idx="4">
                  <c:v>0.87917768472400004</c:v>
                </c:pt>
                <c:pt idx="5">
                  <c:v>0.859137872734</c:v>
                </c:pt>
                <c:pt idx="6">
                  <c:v>0.871</c:v>
                </c:pt>
                <c:pt idx="7">
                  <c:v>0.92911118986200003</c:v>
                </c:pt>
                <c:pt idx="8">
                  <c:v>0.90957493196399997</c:v>
                </c:pt>
                <c:pt idx="9">
                  <c:v>0.69704560571800001</c:v>
                </c:pt>
                <c:pt idx="10">
                  <c:v>0.79657386064500002</c:v>
                </c:pt>
                <c:pt idx="11">
                  <c:v>0.78112374815318186</c:v>
                </c:pt>
              </c:numCache>
            </c:numRef>
          </c:val>
        </c:ser>
        <c:ser>
          <c:idx val="2"/>
          <c:order val="2"/>
          <c:tx>
            <c:strRef>
              <c:f>'OoO sharing all'!$D$14</c:f>
              <c:strCache>
                <c:ptCount val="1"/>
                <c:pt idx="0">
                  <c:v>100k</c:v>
                </c:pt>
              </c:strCache>
            </c:strRef>
          </c:tx>
          <c:invertIfNegative val="0"/>
          <c:cat>
            <c:strRef>
              <c:f>'OoO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all'!$D$15:$D$26</c:f>
              <c:numCache>
                <c:formatCode>0.00</c:formatCode>
                <c:ptCount val="12"/>
                <c:pt idx="0">
                  <c:v>0.904229351633</c:v>
                </c:pt>
                <c:pt idx="1">
                  <c:v>0.85340818278499997</c:v>
                </c:pt>
                <c:pt idx="2">
                  <c:v>0.91604416453199999</c:v>
                </c:pt>
                <c:pt idx="3">
                  <c:v>0.82255394747400001</c:v>
                </c:pt>
                <c:pt idx="4">
                  <c:v>0.92902181260899996</c:v>
                </c:pt>
                <c:pt idx="5">
                  <c:v>0.97276858077299999</c:v>
                </c:pt>
                <c:pt idx="6">
                  <c:v>0.90908604037999996</c:v>
                </c:pt>
                <c:pt idx="7">
                  <c:v>0.99166273773900004</c:v>
                </c:pt>
                <c:pt idx="8">
                  <c:v>0.98013889553900002</c:v>
                </c:pt>
                <c:pt idx="9">
                  <c:v>0.91393489566899999</c:v>
                </c:pt>
                <c:pt idx="10">
                  <c:v>0.91406388851800002</c:v>
                </c:pt>
                <c:pt idx="11">
                  <c:v>0.91881022705918169</c:v>
                </c:pt>
              </c:numCache>
            </c:numRef>
          </c:val>
        </c:ser>
        <c:ser>
          <c:idx val="3"/>
          <c:order val="3"/>
          <c:tx>
            <c:strRef>
              <c:f>'OoO sharing all'!$E$14</c:f>
              <c:strCache>
                <c:ptCount val="1"/>
                <c:pt idx="0">
                  <c:v>1M</c:v>
                </c:pt>
              </c:strCache>
            </c:strRef>
          </c:tx>
          <c:invertIfNegative val="0"/>
          <c:cat>
            <c:strRef>
              <c:f>'OoO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all'!$E$15:$E$26</c:f>
              <c:numCache>
                <c:formatCode>0.00</c:formatCode>
                <c:ptCount val="12"/>
                <c:pt idx="0">
                  <c:v>0.97804553557499996</c:v>
                </c:pt>
                <c:pt idx="1">
                  <c:v>0.97019692826199999</c:v>
                </c:pt>
                <c:pt idx="2">
                  <c:v>0.975661135289</c:v>
                </c:pt>
                <c:pt idx="3">
                  <c:v>0.96216263429500004</c:v>
                </c:pt>
                <c:pt idx="4">
                  <c:v>0.97573023193999997</c:v>
                </c:pt>
                <c:pt idx="5">
                  <c:v>0.99479872203200004</c:v>
                </c:pt>
                <c:pt idx="6">
                  <c:v>0.97060745100900003</c:v>
                </c:pt>
                <c:pt idx="7">
                  <c:v>0.998798214824</c:v>
                </c:pt>
                <c:pt idx="8">
                  <c:v>0.99455364796000001</c:v>
                </c:pt>
                <c:pt idx="9">
                  <c:v>0.981988757431</c:v>
                </c:pt>
                <c:pt idx="10">
                  <c:v>0.97731617169100005</c:v>
                </c:pt>
                <c:pt idx="11">
                  <c:v>0.97998722093709079</c:v>
                </c:pt>
              </c:numCache>
            </c:numRef>
          </c:val>
        </c:ser>
        <c:ser>
          <c:idx val="4"/>
          <c:order val="4"/>
          <c:tx>
            <c:strRef>
              <c:f>'OoO sharing all'!$F$14</c:f>
              <c:strCache>
                <c:ptCount val="1"/>
                <c:pt idx="0">
                  <c:v>10M Instructions</c:v>
                </c:pt>
              </c:strCache>
            </c:strRef>
          </c:tx>
          <c:invertIfNegative val="0"/>
          <c:cat>
            <c:strRef>
              <c:f>'OoO sharing all'!$A$15:$A$26</c:f>
              <c:strCache>
                <c:ptCount val="12"/>
                <c:pt idx="0">
                  <c:v>FFT</c:v>
                </c:pt>
                <c:pt idx="1">
                  <c:v>basicmath</c:v>
                </c:pt>
                <c:pt idx="2">
                  <c:v>jpeg</c:v>
                </c:pt>
                <c:pt idx="3">
                  <c:v>patricia</c:v>
                </c:pt>
                <c:pt idx="4">
                  <c:v>rijndael</c:v>
                </c:pt>
                <c:pt idx="5">
                  <c:v>susan</c:v>
                </c:pt>
                <c:pt idx="6">
                  <c:v>adpcm</c:v>
                </c:pt>
                <c:pt idx="7">
                  <c:v>bitcounts</c:v>
                </c:pt>
                <c:pt idx="8">
                  <c:v>dijkstra</c:v>
                </c:pt>
                <c:pt idx="9">
                  <c:v>qsort</c:v>
                </c:pt>
                <c:pt idx="10">
                  <c:v>stringsearch</c:v>
                </c:pt>
                <c:pt idx="11">
                  <c:v>Average</c:v>
                </c:pt>
              </c:strCache>
            </c:strRef>
          </c:cat>
          <c:val>
            <c:numRef>
              <c:f>'OoO sharing all'!$F$15:$F$26</c:f>
              <c:numCache>
                <c:formatCode>0.00</c:formatCode>
                <c:ptCount val="12"/>
                <c:pt idx="0">
                  <c:v>0.99296528132999995</c:v>
                </c:pt>
                <c:pt idx="1">
                  <c:v>0.99631584441800003</c:v>
                </c:pt>
                <c:pt idx="2">
                  <c:v>0.99390941544800004</c:v>
                </c:pt>
                <c:pt idx="3">
                  <c:v>0.98955193555200005</c:v>
                </c:pt>
                <c:pt idx="4">
                  <c:v>0.99458598617100002</c:v>
                </c:pt>
                <c:pt idx="5">
                  <c:v>0.99876221709799995</c:v>
                </c:pt>
                <c:pt idx="6">
                  <c:v>0.99288811761600004</c:v>
                </c:pt>
                <c:pt idx="7">
                  <c:v>0.99957492268699999</c:v>
                </c:pt>
                <c:pt idx="8">
                  <c:v>1.0003076279900001</c:v>
                </c:pt>
                <c:pt idx="9">
                  <c:v>0.99659977964500002</c:v>
                </c:pt>
                <c:pt idx="10">
                  <c:v>1.0005264519799999</c:v>
                </c:pt>
                <c:pt idx="11">
                  <c:v>0.99599887090318195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604608"/>
        <c:axId val="516614408"/>
      </c:barChart>
      <c:catAx>
        <c:axId val="51660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6614408"/>
        <c:crosses val="autoZero"/>
        <c:auto val="1"/>
        <c:lblAlgn val="ctr"/>
        <c:lblOffset val="100"/>
        <c:noMultiLvlLbl val="0"/>
      </c:catAx>
      <c:valAx>
        <c:axId val="51661440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 Performance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6046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Averages!$A$3</c:f>
              <c:strCache>
                <c:ptCount val="1"/>
                <c:pt idx="0">
                  <c:v>No sharing</c:v>
                </c:pt>
              </c:strCache>
            </c:strRef>
          </c:tx>
          <c:spPr>
            <a:ln w="57150"/>
          </c:spPr>
          <c:marker>
            <c:spPr>
              <a:ln w="60325" cap="flat">
                <a:miter lim="800000"/>
              </a:ln>
            </c:spPr>
          </c:marker>
          <c:xVal>
            <c:numRef>
              <c:f>Averages!$B$2:$F$2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Averages!$B$3:$F$3</c:f>
              <c:numCache>
                <c:formatCode>0.00</c:formatCode>
                <c:ptCount val="5"/>
                <c:pt idx="0">
                  <c:v>0.12485965176022011</c:v>
                </c:pt>
                <c:pt idx="1">
                  <c:v>0.33798671959595844</c:v>
                </c:pt>
                <c:pt idx="2">
                  <c:v>0.66068449133803064</c:v>
                </c:pt>
                <c:pt idx="3">
                  <c:v>0.91618400532934319</c:v>
                </c:pt>
                <c:pt idx="4">
                  <c:v>0.99280460108506507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Averages!$A$4</c:f>
              <c:strCache>
                <c:ptCount val="1"/>
                <c:pt idx="0">
                  <c:v>Share caches</c:v>
                </c:pt>
              </c:strCache>
            </c:strRef>
          </c:tx>
          <c:spPr>
            <a:ln w="57150"/>
          </c:spPr>
          <c:marker>
            <c:spPr>
              <a:ln w="50800">
                <a:miter lim="800000"/>
              </a:ln>
            </c:spPr>
          </c:marker>
          <c:xVal>
            <c:numRef>
              <c:f>Averages!$B$2:$F$2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Averages!$B$4:$F$4</c:f>
              <c:numCache>
                <c:formatCode>0.00</c:formatCode>
                <c:ptCount val="5"/>
                <c:pt idx="0">
                  <c:v>0.49652297135709877</c:v>
                </c:pt>
                <c:pt idx="1">
                  <c:v>0.72933567537428701</c:v>
                </c:pt>
                <c:pt idx="2">
                  <c:v>0.90256214485189146</c:v>
                </c:pt>
                <c:pt idx="3">
                  <c:v>0.98267587660142586</c:v>
                </c:pt>
                <c:pt idx="4">
                  <c:v>1.0025000542338403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Averages!$A$6</c:f>
              <c:strCache>
                <c:ptCount val="1"/>
                <c:pt idx="0">
                  <c:v>Share caches +TLB</c:v>
                </c:pt>
              </c:strCache>
            </c:strRef>
          </c:tx>
          <c:spPr>
            <a:ln w="57150"/>
          </c:spPr>
          <c:marker>
            <c:symbol val="x"/>
            <c:size val="15"/>
            <c:spPr>
              <a:ln w="50800">
                <a:solidFill>
                  <a:schemeClr val="accent5">
                    <a:tint val="58000"/>
                    <a:shade val="95000"/>
                    <a:satMod val="105000"/>
                  </a:schemeClr>
                </a:solidFill>
                <a:miter lim="800000"/>
              </a:ln>
            </c:spPr>
          </c:marker>
          <c:xVal>
            <c:numRef>
              <c:f>Averages!$B$2:$F$2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Averages!$B$6:$F$6</c:f>
              <c:numCache>
                <c:formatCode>0.00</c:formatCode>
                <c:ptCount val="5"/>
                <c:pt idx="0">
                  <c:v>0.87587595549172725</c:v>
                </c:pt>
                <c:pt idx="1">
                  <c:v>0.96524426353263637</c:v>
                </c:pt>
                <c:pt idx="2">
                  <c:v>0.99139439459509082</c:v>
                </c:pt>
                <c:pt idx="3">
                  <c:v>0.99970104412663641</c:v>
                </c:pt>
                <c:pt idx="4">
                  <c:v>1.0013796722857273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Averages!$A$5</c:f>
              <c:strCache>
                <c:ptCount val="1"/>
                <c:pt idx="0">
                  <c:v>Share L2 + TLB</c:v>
                </c:pt>
              </c:strCache>
            </c:strRef>
          </c:tx>
          <c:spPr>
            <a:ln w="57150">
              <a:solidFill>
                <a:schemeClr val="accent2"/>
              </a:solidFill>
              <a:prstDash val="sysDash"/>
            </a:ln>
          </c:spPr>
          <c:marker>
            <c:spPr>
              <a:solidFill>
                <a:schemeClr val="accent2"/>
              </a:solidFill>
              <a:ln w="38100">
                <a:solidFill>
                  <a:schemeClr val="accent2"/>
                </a:solidFill>
                <a:miter lim="800000"/>
              </a:ln>
            </c:spPr>
          </c:marker>
          <c:xVal>
            <c:numRef>
              <c:f>Averages!$B$2:$F$2</c:f>
              <c:numCache>
                <c:formatCode>0.00</c:formatCode>
                <c:ptCount val="5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>
                  <c:v>1000000</c:v>
                </c:pt>
                <c:pt idx="4">
                  <c:v>10000000</c:v>
                </c:pt>
              </c:numCache>
            </c:numRef>
          </c:xVal>
          <c:yVal>
            <c:numRef>
              <c:f>Averages!$B$5:$F$5</c:f>
              <c:numCache>
                <c:formatCode>0.00</c:formatCode>
                <c:ptCount val="5"/>
                <c:pt idx="0">
                  <c:v>0.6305132034351818</c:v>
                </c:pt>
                <c:pt idx="1">
                  <c:v>0.86111827865645452</c:v>
                </c:pt>
                <c:pt idx="2">
                  <c:v>0.96706378034127272</c:v>
                </c:pt>
                <c:pt idx="3">
                  <c:v>0.99648004769800014</c:v>
                </c:pt>
                <c:pt idx="4">
                  <c:v>1.0009416429686362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623384"/>
        <c:axId val="532621032"/>
      </c:scatterChart>
      <c:valAx>
        <c:axId val="532623384"/>
        <c:scaling>
          <c:logBase val="10"/>
          <c:orientation val="minMax"/>
          <c:max val="15000000"/>
          <c:min val="10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n-US" b="1"/>
                  <a:t>Migration Period (Thousands of Instructions)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32621032"/>
        <c:crosses val="autoZero"/>
        <c:crossBetween val="midCat"/>
        <c:dispUnits>
          <c:builtInUnit val="thousands"/>
        </c:dispUnits>
      </c:valAx>
      <c:valAx>
        <c:axId val="5326210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Relative Performance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32623384"/>
        <c:crosses val="autoZero"/>
        <c:crossBetween val="midCat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200" b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3212" cy="60447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6856" cy="60572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46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L22" sqref="L22"/>
    </sheetView>
  </sheetViews>
  <sheetFormatPr defaultRowHeight="12.75" x14ac:dyDescent="0.2"/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</row>
    <row r="2" spans="1:11" ht="15" x14ac:dyDescent="0.2">
      <c r="A2" t="s">
        <v>8</v>
      </c>
      <c r="B2" s="2">
        <v>8.3557593230099994E-2</v>
      </c>
      <c r="C2" s="2">
        <v>0.239268438177</v>
      </c>
      <c r="D2" s="2">
        <v>0.52178606207099998</v>
      </c>
      <c r="E2" s="2">
        <v>0.63803789612299999</v>
      </c>
      <c r="F2" s="2">
        <v>0.66252473797900002</v>
      </c>
      <c r="G2" s="4">
        <v>0.66757613717463404</v>
      </c>
      <c r="H2" s="4">
        <v>0.66720457092480001</v>
      </c>
      <c r="I2" s="4">
        <v>0.66707958411860402</v>
      </c>
      <c r="J2" s="4">
        <v>0.66607319871969695</v>
      </c>
      <c r="K2" s="4">
        <v>0.66792626934214105</v>
      </c>
    </row>
    <row r="3" spans="1:11" ht="15" x14ac:dyDescent="0.2">
      <c r="A3" t="s">
        <v>9</v>
      </c>
      <c r="B3" s="2">
        <v>5.5227501428299998E-2</v>
      </c>
      <c r="C3" s="2">
        <v>0.149345122133</v>
      </c>
      <c r="D3" s="2">
        <v>0.414727954831</v>
      </c>
      <c r="E3" s="2">
        <v>0.64071557547699998</v>
      </c>
      <c r="F3" s="2">
        <v>0.70605596357</v>
      </c>
      <c r="G3" s="4">
        <v>0.71393909310118897</v>
      </c>
      <c r="H3" s="4">
        <v>0.71521143867666603</v>
      </c>
      <c r="I3" s="4">
        <v>0.71413362406301295</v>
      </c>
      <c r="J3" s="4">
        <v>0.71288121611488098</v>
      </c>
      <c r="K3" s="4">
        <v>0.71495863947453597</v>
      </c>
    </row>
    <row r="4" spans="1:11" ht="15" x14ac:dyDescent="0.2">
      <c r="A4" t="s">
        <v>10</v>
      </c>
      <c r="B4" s="2">
        <v>0.113100014471</v>
      </c>
      <c r="C4" s="2">
        <v>0.28997263734299999</v>
      </c>
      <c r="D4" s="2">
        <v>0.52966395037799996</v>
      </c>
      <c r="E4" s="2">
        <v>0.71105941311900001</v>
      </c>
      <c r="F4" s="2">
        <v>0.78591081863199996</v>
      </c>
      <c r="G4" s="4">
        <v>0.77694579605810499</v>
      </c>
      <c r="H4" s="4">
        <v>0.78291714555709602</v>
      </c>
      <c r="I4" s="4">
        <v>0.782751753202793</v>
      </c>
      <c r="J4" s="4">
        <v>0.77588119594341798</v>
      </c>
      <c r="K4" s="4">
        <v>0.78452020338059103</v>
      </c>
    </row>
    <row r="5" spans="1:11" ht="15" x14ac:dyDescent="0.2">
      <c r="A5" t="s">
        <v>11</v>
      </c>
      <c r="B5" s="2">
        <v>4.86609405212E-2</v>
      </c>
      <c r="C5" s="2">
        <v>8.5128436642399996E-2</v>
      </c>
      <c r="D5" s="2">
        <v>0.307768814655</v>
      </c>
      <c r="E5" s="2">
        <v>0.48877781651500002</v>
      </c>
      <c r="F5" s="2">
        <v>0.55197227416799999</v>
      </c>
      <c r="G5" s="4">
        <v>0.55690709674969396</v>
      </c>
      <c r="H5" s="4">
        <v>0.56115664894774497</v>
      </c>
      <c r="I5" s="4">
        <v>0.55955741583969498</v>
      </c>
      <c r="J5" s="4">
        <v>0.55906262810554697</v>
      </c>
      <c r="K5" s="4">
        <v>0.56032977125432004</v>
      </c>
    </row>
    <row r="6" spans="1:11" ht="15" x14ac:dyDescent="0.2">
      <c r="A6" t="s">
        <v>12</v>
      </c>
      <c r="B6" s="2">
        <v>4.6608182368600003E-2</v>
      </c>
      <c r="C6" s="2">
        <v>0.17936811001200001</v>
      </c>
      <c r="D6" s="2">
        <v>0.436010259746</v>
      </c>
      <c r="E6" s="2">
        <v>0.81593765942300001</v>
      </c>
      <c r="F6" s="2">
        <v>0.92954717097899997</v>
      </c>
      <c r="G6" s="4">
        <v>0.935225487503899</v>
      </c>
      <c r="H6" s="4">
        <v>0.93397363643468401</v>
      </c>
      <c r="I6" s="4">
        <v>0.93961814638178998</v>
      </c>
      <c r="J6" s="4">
        <v>0.93734434761705199</v>
      </c>
      <c r="K6" s="4">
        <v>0.93195370254815302</v>
      </c>
    </row>
    <row r="7" spans="1:11" ht="15" x14ac:dyDescent="0.2">
      <c r="A7" t="s">
        <v>13</v>
      </c>
      <c r="B7" s="2">
        <v>0.137244895092</v>
      </c>
      <c r="C7" s="2">
        <v>0.44379526172200001</v>
      </c>
      <c r="D7" s="2">
        <v>0.773916343964</v>
      </c>
      <c r="E7" s="2">
        <v>0.88812790127300001</v>
      </c>
      <c r="F7" s="2">
        <v>0.91759997213699995</v>
      </c>
      <c r="G7" s="4">
        <v>0.91402315254115396</v>
      </c>
      <c r="H7" s="4">
        <v>0.91147859764633898</v>
      </c>
      <c r="I7" s="4">
        <v>0.91377811844671397</v>
      </c>
      <c r="J7" s="4">
        <v>0.91384014136724701</v>
      </c>
      <c r="K7" s="4">
        <v>0.91794089485481101</v>
      </c>
    </row>
    <row r="8" spans="1:11" ht="15" x14ac:dyDescent="0.2">
      <c r="A8" t="s">
        <v>14</v>
      </c>
      <c r="B8" s="2">
        <v>0.129014446261</v>
      </c>
      <c r="C8" s="2">
        <v>0.255763979453</v>
      </c>
      <c r="D8" s="2">
        <v>0.44451565772000001</v>
      </c>
      <c r="E8" s="2">
        <v>0.76502159088499999</v>
      </c>
      <c r="F8" s="2">
        <v>0.85660777267300003</v>
      </c>
      <c r="G8" s="4">
        <v>0.87389140549934796</v>
      </c>
      <c r="H8" s="4">
        <v>0.87005358839024205</v>
      </c>
      <c r="I8" s="4">
        <v>0.87077606634570603</v>
      </c>
      <c r="J8" s="4">
        <v>0.86886549079990305</v>
      </c>
      <c r="K8" s="4">
        <v>0.86678939330064997</v>
      </c>
    </row>
    <row r="9" spans="1:11" ht="15" x14ac:dyDescent="0.2">
      <c r="A9" t="s">
        <v>18</v>
      </c>
      <c r="B9" s="2">
        <v>0.33382917220899999</v>
      </c>
      <c r="C9" s="2">
        <v>0.84483791324900004</v>
      </c>
      <c r="D9" s="2">
        <v>1.0375552991600001</v>
      </c>
      <c r="E9" s="2">
        <v>1.0782451661400001</v>
      </c>
      <c r="F9" s="2">
        <v>1.08879550794</v>
      </c>
      <c r="G9" s="4">
        <v>1.0904173970116</v>
      </c>
      <c r="H9" s="4">
        <v>1.0900009491362399</v>
      </c>
      <c r="I9" s="4">
        <v>1.0892208748638299</v>
      </c>
      <c r="J9" s="4">
        <v>1.09040302069277</v>
      </c>
      <c r="K9" s="4">
        <v>1.09475066330328</v>
      </c>
    </row>
    <row r="10" spans="1:11" ht="15" x14ac:dyDescent="0.2">
      <c r="A10" t="s">
        <v>15</v>
      </c>
      <c r="B10" s="2">
        <v>8.1563069762400006E-2</v>
      </c>
      <c r="C10" s="2">
        <v>0.29529153554300003</v>
      </c>
      <c r="D10" s="2">
        <v>0.671852927938</v>
      </c>
      <c r="E10" s="2">
        <v>0.88374097458300005</v>
      </c>
      <c r="F10" s="2">
        <v>0.96348074267499995</v>
      </c>
      <c r="G10" s="4">
        <v>0.96135334566088004</v>
      </c>
      <c r="H10" s="4">
        <v>0.96246574118204797</v>
      </c>
      <c r="I10" s="4">
        <v>0.96694129172558396</v>
      </c>
      <c r="J10" s="4">
        <v>0.96978866464985902</v>
      </c>
      <c r="K10" s="4">
        <v>0.980844323239631</v>
      </c>
    </row>
    <row r="11" spans="1:11" ht="15" x14ac:dyDescent="0.2">
      <c r="A11" t="s">
        <v>16</v>
      </c>
      <c r="B11" s="2">
        <v>6.6255503549599998E-2</v>
      </c>
      <c r="C11" s="2">
        <v>0.223131905671</v>
      </c>
      <c r="D11" s="2">
        <v>0.51471442764499997</v>
      </c>
      <c r="E11" s="2">
        <v>0.69745287083800001</v>
      </c>
      <c r="F11" s="2">
        <v>0.74686254557300003</v>
      </c>
      <c r="G11" s="4">
        <v>0.74591298831728503</v>
      </c>
      <c r="H11" s="4">
        <v>0.74733640724421202</v>
      </c>
      <c r="I11" s="4">
        <v>0.74700162607818699</v>
      </c>
      <c r="J11" s="4">
        <v>0.74834002222267804</v>
      </c>
      <c r="K11" s="4">
        <v>0.75213864923582296</v>
      </c>
    </row>
    <row r="12" spans="1:11" ht="15" x14ac:dyDescent="0.2">
      <c r="A12" t="s">
        <v>17</v>
      </c>
      <c r="B12" s="2">
        <v>5.1454597390200002E-2</v>
      </c>
      <c r="C12" s="2">
        <v>0.12784085966799999</v>
      </c>
      <c r="D12" s="2">
        <v>0.242464170299</v>
      </c>
      <c r="E12" s="2">
        <v>0.41187111457199999</v>
      </c>
      <c r="F12" s="2">
        <v>0.51412400000000003</v>
      </c>
      <c r="G12" s="4">
        <v>0.46544398225625599</v>
      </c>
      <c r="H12" s="4">
        <v>0.46489778723271402</v>
      </c>
      <c r="I12" s="4">
        <v>0.46626068277420002</v>
      </c>
      <c r="J12" s="4">
        <v>0.47035303142242302</v>
      </c>
      <c r="K12" s="4">
        <v>0.51443799999999895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f>B2/G2</f>
        <v>0.12516563816037332</v>
      </c>
      <c r="C15" s="1">
        <f t="shared" ref="C15:F25" si="0">C2/H2</f>
        <v>0.35861330782754441</v>
      </c>
      <c r="D15" s="1">
        <f t="shared" si="0"/>
        <v>0.78219462039214283</v>
      </c>
      <c r="E15" s="1">
        <f t="shared" si="0"/>
        <v>0.95790957712968272</v>
      </c>
      <c r="F15" s="1">
        <f t="shared" si="0"/>
        <v>0.99191298259842187</v>
      </c>
    </row>
    <row r="16" spans="1:11" x14ac:dyDescent="0.2">
      <c r="A16" t="s">
        <v>9</v>
      </c>
      <c r="B16" s="1">
        <f t="shared" ref="B16:B25" si="1">B3/G3</f>
        <v>7.7356040538982526E-2</v>
      </c>
      <c r="C16" s="1">
        <f t="shared" si="0"/>
        <v>0.20881254697118481</v>
      </c>
      <c r="D16" s="1">
        <f t="shared" si="0"/>
        <v>0.58074279218423375</v>
      </c>
      <c r="E16" s="1">
        <f t="shared" si="0"/>
        <v>0.89876905295502763</v>
      </c>
      <c r="F16" s="1">
        <f t="shared" si="0"/>
        <v>0.9875479847182782</v>
      </c>
    </row>
    <row r="17" spans="1:6" x14ac:dyDescent="0.2">
      <c r="A17" t="s">
        <v>10</v>
      </c>
      <c r="B17" s="1">
        <f t="shared" si="1"/>
        <v>0.14557001922762403</v>
      </c>
      <c r="C17" s="1">
        <f t="shared" si="0"/>
        <v>0.37037461625222906</v>
      </c>
      <c r="D17" s="1">
        <f t="shared" si="0"/>
        <v>0.67666913323511424</v>
      </c>
      <c r="E17" s="1">
        <f t="shared" si="0"/>
        <v>0.91645398398191724</v>
      </c>
      <c r="F17" s="1">
        <f t="shared" si="0"/>
        <v>1.0017725678005698</v>
      </c>
    </row>
    <row r="18" spans="1:6" x14ac:dyDescent="0.2">
      <c r="A18" t="s">
        <v>11</v>
      </c>
      <c r="B18" s="1">
        <f t="shared" si="1"/>
        <v>8.7377124129324968E-2</v>
      </c>
      <c r="C18" s="1">
        <f t="shared" si="0"/>
        <v>0.15170173391338926</v>
      </c>
      <c r="D18" s="1">
        <f t="shared" si="0"/>
        <v>0.55002186718077783</v>
      </c>
      <c r="E18" s="1">
        <f t="shared" si="0"/>
        <v>0.87428096950655465</v>
      </c>
      <c r="F18" s="1">
        <f t="shared" si="0"/>
        <v>0.98508468135181992</v>
      </c>
    </row>
    <row r="19" spans="1:6" x14ac:dyDescent="0.2">
      <c r="A19" t="s">
        <v>12</v>
      </c>
      <c r="B19" s="1">
        <f t="shared" si="1"/>
        <v>4.9836304710852625E-2</v>
      </c>
      <c r="C19" s="1">
        <f t="shared" si="0"/>
        <v>0.19204836519445359</v>
      </c>
      <c r="D19" s="1">
        <f t="shared" si="0"/>
        <v>0.46402920316615331</v>
      </c>
      <c r="E19" s="1">
        <f t="shared" si="0"/>
        <v>0.8704780281625466</v>
      </c>
      <c r="F19" s="1">
        <f t="shared" si="0"/>
        <v>0.99741775630852358</v>
      </c>
    </row>
    <row r="20" spans="1:6" x14ac:dyDescent="0.2">
      <c r="A20" t="s">
        <v>13</v>
      </c>
      <c r="B20" s="1">
        <f t="shared" si="1"/>
        <v>0.15015472497653229</v>
      </c>
      <c r="C20" s="1">
        <f t="shared" si="0"/>
        <v>0.48689597634874598</v>
      </c>
      <c r="D20" s="1">
        <f t="shared" si="0"/>
        <v>0.84694120852832622</v>
      </c>
      <c r="E20" s="1">
        <f t="shared" si="0"/>
        <v>0.97186352521593389</v>
      </c>
      <c r="F20" s="1">
        <f t="shared" si="0"/>
        <v>0.99962860057796532</v>
      </c>
    </row>
    <row r="21" spans="1:6" x14ac:dyDescent="0.2">
      <c r="A21" t="s">
        <v>14</v>
      </c>
      <c r="B21" s="1">
        <f t="shared" si="1"/>
        <v>0.14763212619911303</v>
      </c>
      <c r="C21" s="1">
        <f t="shared" si="0"/>
        <v>0.29396347864757394</v>
      </c>
      <c r="D21" s="1">
        <f t="shared" si="0"/>
        <v>0.5104821720530881</v>
      </c>
      <c r="E21" s="1">
        <f t="shared" si="0"/>
        <v>0.88048334176639775</v>
      </c>
      <c r="F21" s="1">
        <f t="shared" si="0"/>
        <v>0.9882536395734155</v>
      </c>
    </row>
    <row r="22" spans="1:6" x14ac:dyDescent="0.2">
      <c r="A22" t="s">
        <v>18</v>
      </c>
      <c r="B22" s="1">
        <f t="shared" si="1"/>
        <v>0.30614806139730788</v>
      </c>
      <c r="C22" s="1">
        <f t="shared" si="0"/>
        <v>0.77507997944266305</v>
      </c>
      <c r="D22" s="1">
        <f t="shared" si="0"/>
        <v>0.95256648408405797</v>
      </c>
      <c r="E22" s="1">
        <f t="shared" si="0"/>
        <v>0.9888501275931485</v>
      </c>
      <c r="F22" s="1">
        <f t="shared" si="0"/>
        <v>0.99456026329747915</v>
      </c>
    </row>
    <row r="23" spans="1:6" x14ac:dyDescent="0.2">
      <c r="A23" t="s">
        <v>15</v>
      </c>
      <c r="B23" s="1">
        <f t="shared" si="1"/>
        <v>8.4841926364056783E-2</v>
      </c>
      <c r="C23" s="1">
        <f t="shared" si="0"/>
        <v>0.30680732093418622</v>
      </c>
      <c r="D23" s="1">
        <f t="shared" si="0"/>
        <v>0.69482287465356329</v>
      </c>
      <c r="E23" s="1">
        <f t="shared" si="0"/>
        <v>0.91127170980295347</v>
      </c>
      <c r="F23" s="1">
        <f t="shared" si="0"/>
        <v>0.98229731247535712</v>
      </c>
    </row>
    <row r="24" spans="1:6" x14ac:dyDescent="0.2">
      <c r="A24" t="s">
        <v>16</v>
      </c>
      <c r="B24" s="1">
        <f t="shared" si="1"/>
        <v>8.8824708226446975E-2</v>
      </c>
      <c r="C24" s="1">
        <f t="shared" si="0"/>
        <v>0.29856956453358724</v>
      </c>
      <c r="D24" s="1">
        <f t="shared" si="0"/>
        <v>0.68904057190248469</v>
      </c>
      <c r="E24" s="1">
        <f t="shared" si="0"/>
        <v>0.93199996008026431</v>
      </c>
      <c r="F24" s="1">
        <f t="shared" si="0"/>
        <v>0.99298519805067387</v>
      </c>
    </row>
    <row r="25" spans="1:6" x14ac:dyDescent="0.2">
      <c r="A25" t="s">
        <v>17</v>
      </c>
      <c r="B25" s="1">
        <f t="shared" si="1"/>
        <v>0.11054949543180694</v>
      </c>
      <c r="C25" s="1">
        <f t="shared" si="0"/>
        <v>0.2749870254899851</v>
      </c>
      <c r="D25" s="1">
        <f t="shared" si="0"/>
        <v>0.52001847733839524</v>
      </c>
      <c r="E25" s="1">
        <f t="shared" si="0"/>
        <v>0.87566378242835108</v>
      </c>
      <c r="F25" s="1">
        <f t="shared" si="0"/>
        <v>0.99938962518321173</v>
      </c>
    </row>
    <row r="26" spans="1:6" x14ac:dyDescent="0.2">
      <c r="A26" t="s">
        <v>7</v>
      </c>
      <c r="B26" s="1">
        <f>AVERAGE(B15:B25)</f>
        <v>0.12485965176022011</v>
      </c>
      <c r="C26" s="1">
        <f>AVERAGE(C15:C25)</f>
        <v>0.33798671959595844</v>
      </c>
      <c r="D26" s="1">
        <f>AVERAGE(D15:D25)</f>
        <v>0.66068449133803064</v>
      </c>
      <c r="E26" s="1">
        <f>AVERAGE(E15:E25)</f>
        <v>0.91618400532934319</v>
      </c>
      <c r="F26" s="1">
        <f>AVERAGE(F15:F25)</f>
        <v>0.99280460108506507</v>
      </c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abSelected="1" zoomScaleNormal="100" workbookViewId="0">
      <selection activeCell="J50" sqref="J50"/>
    </sheetView>
  </sheetViews>
  <sheetFormatPr defaultRowHeight="15" x14ac:dyDescent="0.25"/>
  <cols>
    <col min="1" max="1" width="22.7109375" style="7" bestFit="1" customWidth="1"/>
    <col min="2" max="2" width="15.5703125" style="7" bestFit="1" customWidth="1"/>
    <col min="3" max="3" width="16" style="7" bestFit="1" customWidth="1"/>
    <col min="4" max="4" width="9.5703125" style="7" bestFit="1" customWidth="1"/>
    <col min="5" max="5" width="10.5703125" style="7" bestFit="1" customWidth="1"/>
    <col min="6" max="6" width="11.5703125" style="7" bestFit="1" customWidth="1"/>
    <col min="7" max="16384" width="9.140625" style="7"/>
  </cols>
  <sheetData>
    <row r="2" spans="1:13" x14ac:dyDescent="0.25">
      <c r="C2" s="8" t="s">
        <v>32</v>
      </c>
    </row>
    <row r="4" spans="1:13" x14ac:dyDescent="0.25">
      <c r="A4" s="8" t="s">
        <v>33</v>
      </c>
      <c r="B4" s="18" t="s">
        <v>25</v>
      </c>
      <c r="C4" s="18"/>
      <c r="D4" s="18"/>
      <c r="E4" s="18"/>
      <c r="F4" s="18"/>
    </row>
    <row r="5" spans="1:13" x14ac:dyDescent="0.25">
      <c r="A5" s="9" t="s">
        <v>34</v>
      </c>
      <c r="B5" s="10">
        <v>1</v>
      </c>
      <c r="C5" s="10">
        <v>10</v>
      </c>
      <c r="D5" s="10">
        <v>100</v>
      </c>
      <c r="E5" s="10">
        <v>1000</v>
      </c>
      <c r="F5" s="10">
        <v>10000</v>
      </c>
      <c r="H5" s="9"/>
      <c r="I5" s="10"/>
      <c r="J5" s="10"/>
      <c r="K5" s="10"/>
      <c r="L5" s="10"/>
      <c r="M5" s="10"/>
    </row>
    <row r="6" spans="1:13" x14ac:dyDescent="0.25">
      <c r="A6" s="9" t="s">
        <v>35</v>
      </c>
      <c r="B6" s="11">
        <v>2.7278182909299999E-5</v>
      </c>
      <c r="C6" s="12">
        <v>1.7682619275500001E-3</v>
      </c>
      <c r="D6" s="12">
        <v>1.8072364429899999E-4</v>
      </c>
      <c r="E6" s="12">
        <v>1.8001800180000001E-4</v>
      </c>
      <c r="F6" s="11">
        <v>0</v>
      </c>
      <c r="H6" s="9"/>
      <c r="I6" s="11"/>
      <c r="J6" s="11"/>
      <c r="K6" s="11"/>
      <c r="L6" s="11"/>
      <c r="M6" s="11"/>
    </row>
    <row r="7" spans="1:13" x14ac:dyDescent="0.25">
      <c r="A7" s="9" t="s">
        <v>36</v>
      </c>
      <c r="B7" s="12">
        <v>1.000200040008E-4</v>
      </c>
      <c r="C7" s="12">
        <v>1.6303260652130398E-2</v>
      </c>
      <c r="D7" s="12">
        <v>1.5791551519936801E-3</v>
      </c>
      <c r="E7" s="12">
        <v>1.9801980198019798E-3</v>
      </c>
      <c r="F7" s="11">
        <v>0</v>
      </c>
      <c r="H7" s="9"/>
      <c r="I7" s="11"/>
      <c r="J7" s="11"/>
      <c r="K7" s="11"/>
      <c r="L7" s="11"/>
      <c r="M7" s="11"/>
    </row>
    <row r="8" spans="1:13" x14ac:dyDescent="0.25">
      <c r="A8" s="9" t="s">
        <v>37</v>
      </c>
      <c r="B8" s="12">
        <v>1.19145197563E-3</v>
      </c>
      <c r="C8" s="12">
        <v>1.07690460728E-2</v>
      </c>
      <c r="D8" s="12">
        <v>1.26862346102E-4</v>
      </c>
      <c r="E8" s="11">
        <v>0</v>
      </c>
      <c r="F8" s="11">
        <v>0</v>
      </c>
    </row>
    <row r="9" spans="1:13" x14ac:dyDescent="0.25">
      <c r="A9" s="9" t="s">
        <v>38</v>
      </c>
      <c r="B9" s="12">
        <v>1.0201020102010201E-2</v>
      </c>
      <c r="C9" s="12">
        <v>9.8009800980097997E-2</v>
      </c>
      <c r="D9" s="12">
        <v>7.5018754688672095E-4</v>
      </c>
      <c r="E9" s="11">
        <v>0</v>
      </c>
      <c r="F9" s="11">
        <v>0</v>
      </c>
    </row>
    <row r="10" spans="1:13" x14ac:dyDescent="0.25">
      <c r="B10" s="13"/>
      <c r="C10" s="13"/>
      <c r="D10" s="13"/>
      <c r="E10" s="13"/>
      <c r="F10" s="13"/>
    </row>
    <row r="11" spans="1:13" x14ac:dyDescent="0.25">
      <c r="B11" s="13"/>
      <c r="C11" s="13"/>
      <c r="D11" s="13"/>
      <c r="E11" s="13"/>
      <c r="F11" s="13"/>
    </row>
    <row r="12" spans="1:13" x14ac:dyDescent="0.25">
      <c r="A12" s="8" t="s">
        <v>39</v>
      </c>
      <c r="B12" s="19" t="s">
        <v>25</v>
      </c>
      <c r="C12" s="19"/>
      <c r="D12" s="19"/>
      <c r="E12" s="19" t="s">
        <v>40</v>
      </c>
      <c r="F12" s="19"/>
    </row>
    <row r="13" spans="1:13" x14ac:dyDescent="0.25">
      <c r="A13" s="9" t="s">
        <v>34</v>
      </c>
      <c r="B13" s="10">
        <v>1000</v>
      </c>
      <c r="C13" s="10">
        <v>10000</v>
      </c>
      <c r="D13" s="10">
        <v>100000</v>
      </c>
      <c r="E13" s="10">
        <v>1000000</v>
      </c>
      <c r="F13" s="10">
        <v>10000000</v>
      </c>
      <c r="H13" s="9"/>
      <c r="I13" s="14"/>
      <c r="J13" s="14"/>
      <c r="K13" s="14"/>
      <c r="L13" s="14"/>
      <c r="M13" s="14"/>
    </row>
    <row r="14" spans="1:13" x14ac:dyDescent="0.25">
      <c r="A14" s="9" t="s">
        <v>35</v>
      </c>
      <c r="B14" s="12">
        <v>2.8320315199299999E-4</v>
      </c>
      <c r="C14" s="12">
        <v>3.1846058348200001E-3</v>
      </c>
      <c r="D14" s="12">
        <v>3.33335133126E-4</v>
      </c>
      <c r="E14" s="12">
        <v>5.4005400540099995E-4</v>
      </c>
      <c r="F14" s="11">
        <v>0</v>
      </c>
    </row>
    <row r="15" spans="1:13" x14ac:dyDescent="0.25">
      <c r="A15" s="9" t="s">
        <v>36</v>
      </c>
      <c r="B15" s="12">
        <v>1.1006603962377399E-3</v>
      </c>
      <c r="C15" s="12">
        <v>1.912103313645E-2</v>
      </c>
      <c r="D15" s="12">
        <v>2.7657052548399801E-3</v>
      </c>
      <c r="E15" s="12">
        <v>5.9405940594059398E-3</v>
      </c>
      <c r="F15" s="11">
        <v>0</v>
      </c>
    </row>
    <row r="16" spans="1:13" x14ac:dyDescent="0.25">
      <c r="A16" s="9" t="s">
        <v>37</v>
      </c>
      <c r="B16" s="12">
        <v>4.8309473558199997E-3</v>
      </c>
      <c r="C16" s="12">
        <v>1.23688203898E-2</v>
      </c>
      <c r="D16" s="12">
        <v>6.1815283197600001E-3</v>
      </c>
      <c r="E16" s="11">
        <v>0</v>
      </c>
      <c r="F16" s="11">
        <v>0</v>
      </c>
    </row>
    <row r="17" spans="1:10" x14ac:dyDescent="0.25">
      <c r="A17" s="9" t="s">
        <v>38</v>
      </c>
      <c r="B17" s="12">
        <v>2.3718975180144101E-2</v>
      </c>
      <c r="C17" s="12">
        <v>6.2637582549529697E-2</v>
      </c>
      <c r="D17" s="12">
        <v>6.6795740561471403E-2</v>
      </c>
      <c r="E17" s="11">
        <v>0</v>
      </c>
      <c r="F17" s="11">
        <v>0</v>
      </c>
    </row>
    <row r="18" spans="1:10" x14ac:dyDescent="0.25">
      <c r="A18" s="9"/>
      <c r="B18" s="12"/>
      <c r="C18" s="15"/>
      <c r="D18" s="15"/>
      <c r="E18" s="12"/>
      <c r="F18" s="15"/>
    </row>
    <row r="19" spans="1:10" x14ac:dyDescent="0.25">
      <c r="A19" s="9"/>
      <c r="B19" s="12"/>
      <c r="C19" s="15"/>
      <c r="D19" s="15"/>
      <c r="E19" s="12"/>
      <c r="F19" s="15"/>
    </row>
    <row r="20" spans="1:10" x14ac:dyDescent="0.25">
      <c r="A20" s="9"/>
      <c r="B20" s="12"/>
      <c r="C20" s="15"/>
      <c r="D20" s="15"/>
      <c r="E20" s="12"/>
      <c r="F20" s="15"/>
    </row>
    <row r="21" spans="1:10" x14ac:dyDescent="0.25">
      <c r="A21" s="9"/>
      <c r="B21" s="12"/>
      <c r="C21" s="15"/>
      <c r="D21" s="15"/>
      <c r="E21" s="12"/>
      <c r="F21" s="15"/>
    </row>
    <row r="23" spans="1:10" x14ac:dyDescent="0.25">
      <c r="C23" s="8" t="s">
        <v>41</v>
      </c>
    </row>
    <row r="25" spans="1:10" x14ac:dyDescent="0.25">
      <c r="A25" s="8" t="s">
        <v>33</v>
      </c>
      <c r="B25" s="18" t="s">
        <v>25</v>
      </c>
      <c r="C25" s="18"/>
      <c r="D25" s="18"/>
      <c r="E25" s="18"/>
      <c r="F25" s="18"/>
    </row>
    <row r="26" spans="1:10" x14ac:dyDescent="0.25">
      <c r="A26" s="9" t="s">
        <v>34</v>
      </c>
      <c r="B26" s="10">
        <v>1000</v>
      </c>
      <c r="C26" s="10">
        <v>10000</v>
      </c>
      <c r="D26" s="10">
        <v>100000</v>
      </c>
      <c r="E26" s="10">
        <v>1000000</v>
      </c>
      <c r="F26" s="10">
        <v>10000000</v>
      </c>
    </row>
    <row r="27" spans="1:10" x14ac:dyDescent="0.25">
      <c r="A27" s="9" t="s">
        <v>35</v>
      </c>
      <c r="B27" s="12">
        <v>2.64522284449E-4</v>
      </c>
      <c r="C27" s="12">
        <v>2.4051373850700001E-2</v>
      </c>
      <c r="D27" s="12">
        <v>0.119348896866</v>
      </c>
      <c r="E27" s="12">
        <v>0.43748663543999999</v>
      </c>
      <c r="F27" s="12">
        <v>0.57914151698600003</v>
      </c>
    </row>
    <row r="28" spans="1:10" x14ac:dyDescent="0.25">
      <c r="A28" s="9" t="s">
        <v>36</v>
      </c>
      <c r="B28" s="12">
        <v>1.2002400480096E-3</v>
      </c>
      <c r="C28" s="12">
        <v>0.15993198639727901</v>
      </c>
      <c r="D28" s="12">
        <v>0.661598822952427</v>
      </c>
      <c r="E28" s="12">
        <v>0.90909090909090895</v>
      </c>
      <c r="F28" s="12">
        <v>0.99657534246575297</v>
      </c>
    </row>
    <row r="29" spans="1:10" x14ac:dyDescent="0.25">
      <c r="A29" s="9" t="s">
        <v>37</v>
      </c>
      <c r="B29" s="12">
        <v>9.2797882984000005E-2</v>
      </c>
      <c r="C29" s="12">
        <v>0.21838625618999999</v>
      </c>
      <c r="D29" s="12">
        <v>0.48138692186699999</v>
      </c>
      <c r="E29" s="12">
        <v>0.66833807667099998</v>
      </c>
      <c r="F29" s="12">
        <v>0.61549653235099999</v>
      </c>
    </row>
    <row r="30" spans="1:10" x14ac:dyDescent="0.25">
      <c r="A30" s="9" t="s">
        <v>38</v>
      </c>
      <c r="B30" s="12">
        <v>0.513051305130513</v>
      </c>
      <c r="C30" s="12">
        <v>0.72624524904980903</v>
      </c>
      <c r="D30" s="12">
        <v>0.95389538953895403</v>
      </c>
      <c r="E30" s="12">
        <v>0.99795151928986003</v>
      </c>
      <c r="F30" s="12">
        <v>0.99657534246575297</v>
      </c>
      <c r="J30" s="12"/>
    </row>
    <row r="31" spans="1:10" x14ac:dyDescent="0.25">
      <c r="A31" s="9"/>
      <c r="B31" s="12"/>
      <c r="C31" s="15"/>
      <c r="D31" s="15"/>
      <c r="E31" s="12"/>
      <c r="F31" s="15"/>
    </row>
    <row r="32" spans="1:10" x14ac:dyDescent="0.25">
      <c r="A32" s="9"/>
      <c r="B32" s="12"/>
      <c r="C32" s="15"/>
      <c r="D32" s="15"/>
      <c r="E32" s="12"/>
      <c r="F32" s="15"/>
    </row>
    <row r="33" spans="1:6" x14ac:dyDescent="0.25">
      <c r="A33" s="9"/>
      <c r="B33" s="12"/>
      <c r="C33" s="15"/>
      <c r="D33" s="15"/>
      <c r="E33" s="12"/>
      <c r="F33" s="15"/>
    </row>
    <row r="34" spans="1:6" x14ac:dyDescent="0.25">
      <c r="A34" s="9"/>
      <c r="B34" s="12"/>
      <c r="C34" s="15"/>
      <c r="D34" s="15"/>
      <c r="E34" s="12"/>
      <c r="F34" s="15"/>
    </row>
    <row r="35" spans="1:6" x14ac:dyDescent="0.25">
      <c r="B35" s="13"/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A37" s="8" t="s">
        <v>39</v>
      </c>
      <c r="B37" s="19" t="s">
        <v>25</v>
      </c>
      <c r="C37" s="19"/>
      <c r="D37" s="19"/>
      <c r="E37" s="19" t="s">
        <v>40</v>
      </c>
      <c r="F37" s="19"/>
    </row>
    <row r="38" spans="1:6" x14ac:dyDescent="0.25">
      <c r="A38" s="9" t="s">
        <v>34</v>
      </c>
      <c r="B38" s="10">
        <v>1000</v>
      </c>
      <c r="C38" s="10">
        <v>10000</v>
      </c>
      <c r="D38" s="10">
        <v>100000</v>
      </c>
      <c r="E38" s="10">
        <v>1000000</v>
      </c>
      <c r="F38" s="10">
        <v>10000000</v>
      </c>
    </row>
    <row r="39" spans="1:6" x14ac:dyDescent="0.25">
      <c r="A39" s="9" t="s">
        <v>35</v>
      </c>
      <c r="B39" s="12">
        <v>3.4010250624499998E-3</v>
      </c>
      <c r="C39" s="12">
        <v>2.2199811049100002E-2</v>
      </c>
      <c r="D39" s="12">
        <v>7.9507458845199996E-2</v>
      </c>
      <c r="E39" s="12">
        <v>0.146968787726</v>
      </c>
      <c r="F39" s="12">
        <v>0.26190891844500003</v>
      </c>
    </row>
    <row r="40" spans="1:6" x14ac:dyDescent="0.25">
      <c r="A40" s="9" t="s">
        <v>36</v>
      </c>
      <c r="B40" s="12">
        <v>1.7210326195717399E-2</v>
      </c>
      <c r="C40" s="12">
        <v>0.150966062668935</v>
      </c>
      <c r="D40" s="12">
        <v>0.59243243243243204</v>
      </c>
      <c r="E40" s="12">
        <v>0.60371517027863697</v>
      </c>
      <c r="F40" s="12">
        <v>1</v>
      </c>
    </row>
    <row r="41" spans="1:6" x14ac:dyDescent="0.25">
      <c r="A41" s="9" t="s">
        <v>37</v>
      </c>
      <c r="B41" s="12">
        <v>6.2613768065000006E-2</v>
      </c>
      <c r="C41" s="12">
        <v>0.15996050925999999</v>
      </c>
      <c r="D41" s="12">
        <v>0.189273797287</v>
      </c>
      <c r="E41" s="12">
        <v>0.31105562300700001</v>
      </c>
      <c r="F41" s="12">
        <v>0.27056359762100002</v>
      </c>
    </row>
    <row r="42" spans="1:6" x14ac:dyDescent="0.25">
      <c r="A42" s="9" t="s">
        <v>38</v>
      </c>
      <c r="B42" s="12">
        <v>0.30244195356284997</v>
      </c>
      <c r="C42" s="12">
        <v>0.594718943788757</v>
      </c>
      <c r="D42" s="12">
        <v>0.60206917850524999</v>
      </c>
      <c r="E42" s="12">
        <v>0.98513513513513495</v>
      </c>
      <c r="F42" s="12">
        <v>1</v>
      </c>
    </row>
    <row r="43" spans="1:6" x14ac:dyDescent="0.25">
      <c r="A43" s="9"/>
      <c r="B43" s="12"/>
      <c r="C43" s="15"/>
      <c r="D43" s="15"/>
      <c r="E43" s="12"/>
      <c r="F43" s="15"/>
    </row>
    <row r="44" spans="1:6" x14ac:dyDescent="0.25">
      <c r="A44" s="9"/>
      <c r="B44" s="12"/>
      <c r="C44" s="15"/>
      <c r="D44" s="15"/>
      <c r="E44" s="12"/>
      <c r="F44" s="15"/>
    </row>
    <row r="45" spans="1:6" x14ac:dyDescent="0.25">
      <c r="A45" s="9"/>
      <c r="B45" s="12"/>
      <c r="C45" s="15"/>
      <c r="D45" s="15"/>
      <c r="E45" s="12"/>
      <c r="F45" s="15"/>
    </row>
    <row r="46" spans="1:6" x14ac:dyDescent="0.25">
      <c r="A46" s="9"/>
      <c r="B46" s="12"/>
      <c r="C46" s="15"/>
      <c r="D46" s="15"/>
      <c r="E46" s="12"/>
      <c r="F46" s="15"/>
    </row>
  </sheetData>
  <mergeCells count="6">
    <mergeCell ref="B4:F4"/>
    <mergeCell ref="B12:D12"/>
    <mergeCell ref="E12:F12"/>
    <mergeCell ref="B25:F25"/>
    <mergeCell ref="B37:D37"/>
    <mergeCell ref="E37:F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5" zoomScaleNormal="85" workbookViewId="0">
      <selection activeCell="D67" sqref="D67"/>
    </sheetView>
  </sheetViews>
  <sheetFormatPr defaultRowHeight="12.75" x14ac:dyDescent="0.2"/>
  <cols>
    <col min="1" max="1025" width="11.5703125"/>
  </cols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</row>
    <row r="2" spans="1:11" ht="15" x14ac:dyDescent="0.2">
      <c r="A2" t="s">
        <v>8</v>
      </c>
      <c r="B2" s="2">
        <v>0.40957295188100001</v>
      </c>
      <c r="C2" s="2">
        <v>0.55043049483299999</v>
      </c>
      <c r="D2" s="2">
        <v>0.64586637718200002</v>
      </c>
      <c r="E2" s="2">
        <v>0.66499962527000001</v>
      </c>
      <c r="F2" s="2">
        <v>0.66894502400900002</v>
      </c>
      <c r="G2" s="4">
        <v>0.66757613717463404</v>
      </c>
      <c r="H2" s="4">
        <v>0.66720457092480001</v>
      </c>
      <c r="I2" s="4">
        <v>0.66707958411860402</v>
      </c>
      <c r="J2" s="4">
        <v>0.66607319871969695</v>
      </c>
      <c r="K2" s="4">
        <v>0.66792626934214105</v>
      </c>
    </row>
    <row r="3" spans="1:11" ht="15" x14ac:dyDescent="0.2">
      <c r="A3" t="s">
        <v>9</v>
      </c>
      <c r="B3" s="2">
        <v>0.19931267056300001</v>
      </c>
      <c r="C3" s="2">
        <v>0.38330424476399999</v>
      </c>
      <c r="D3" s="2">
        <v>0.60722837186</v>
      </c>
      <c r="E3" s="2">
        <v>0.69637913462300005</v>
      </c>
      <c r="F3" s="2">
        <v>0.71526108823300005</v>
      </c>
      <c r="G3" s="4">
        <v>0.71393909310118897</v>
      </c>
      <c r="H3" s="4">
        <v>0.71521143867666603</v>
      </c>
      <c r="I3" s="4">
        <v>0.71413362406301295</v>
      </c>
      <c r="J3" s="4">
        <v>0.71288121611488098</v>
      </c>
      <c r="K3" s="4">
        <v>0.71495863947453597</v>
      </c>
    </row>
    <row r="4" spans="1:11" ht="15" x14ac:dyDescent="0.2">
      <c r="A4" t="s">
        <v>10</v>
      </c>
      <c r="B4" s="2">
        <v>0.452499561632</v>
      </c>
      <c r="C4" s="2">
        <v>0.63402685797900005</v>
      </c>
      <c r="D4" s="2">
        <v>0.72978151099699995</v>
      </c>
      <c r="E4" s="2">
        <v>0.77276576889100002</v>
      </c>
      <c r="F4" s="2">
        <v>0.79900304931499999</v>
      </c>
      <c r="G4" s="4">
        <v>0.77694579605810499</v>
      </c>
      <c r="H4" s="4">
        <v>0.78291714555709602</v>
      </c>
      <c r="I4" s="4">
        <v>0.782751753202793</v>
      </c>
      <c r="J4" s="4">
        <v>0.77588119594341798</v>
      </c>
      <c r="K4" s="4">
        <v>0.78452020338059103</v>
      </c>
    </row>
    <row r="5" spans="1:11" ht="15" x14ac:dyDescent="0.2">
      <c r="A5" t="s">
        <v>11</v>
      </c>
      <c r="B5" s="2">
        <v>0.187962118421</v>
      </c>
      <c r="C5" s="2">
        <v>0.25183163904099998</v>
      </c>
      <c r="D5" s="2">
        <v>0.46863105080099998</v>
      </c>
      <c r="E5" s="2">
        <v>0.54019730963299994</v>
      </c>
      <c r="F5" s="2">
        <v>0.55868827122499998</v>
      </c>
      <c r="G5" s="4">
        <v>0.55690709674969396</v>
      </c>
      <c r="H5" s="4">
        <v>0.56115664894774497</v>
      </c>
      <c r="I5" s="4">
        <v>0.55955741583969498</v>
      </c>
      <c r="J5" s="4">
        <v>0.55906262810554697</v>
      </c>
      <c r="K5" s="4">
        <v>0.56032977125432004</v>
      </c>
    </row>
    <row r="6" spans="1:11" ht="15" x14ac:dyDescent="0.2">
      <c r="A6" t="s">
        <v>12</v>
      </c>
      <c r="B6" s="2">
        <v>0.29509291086299999</v>
      </c>
      <c r="C6" s="2">
        <v>0.58141112059300004</v>
      </c>
      <c r="D6" s="2">
        <v>0.75314512901800001</v>
      </c>
      <c r="E6" s="2">
        <v>0.90686072992199995</v>
      </c>
      <c r="F6" s="2">
        <v>0.93842655448000001</v>
      </c>
      <c r="G6" s="4">
        <v>0.935225487503899</v>
      </c>
      <c r="H6" s="4">
        <v>0.93397363643468401</v>
      </c>
      <c r="I6" s="4">
        <v>0.93961814638178998</v>
      </c>
      <c r="J6" s="4">
        <v>0.93734434761705199</v>
      </c>
      <c r="K6" s="4">
        <v>0.93195370254815302</v>
      </c>
    </row>
    <row r="7" spans="1:11" ht="15" x14ac:dyDescent="0.2">
      <c r="A7" t="s">
        <v>13</v>
      </c>
      <c r="B7" s="2">
        <v>0.68016112047699995</v>
      </c>
      <c r="C7" s="2">
        <v>0.851410455964</v>
      </c>
      <c r="D7" s="2">
        <v>0.90165001073399997</v>
      </c>
      <c r="E7" s="2">
        <v>0.91522341364299997</v>
      </c>
      <c r="F7" s="2">
        <v>0.923688792009</v>
      </c>
      <c r="G7" s="4">
        <v>0.91402315254115396</v>
      </c>
      <c r="H7" s="4">
        <v>0.91147859764633898</v>
      </c>
      <c r="I7" s="4">
        <v>0.91377811844671397</v>
      </c>
      <c r="J7" s="4">
        <v>0.91384014136724701</v>
      </c>
      <c r="K7" s="4">
        <v>0.91794089485481101</v>
      </c>
    </row>
    <row r="8" spans="1:11" ht="15" x14ac:dyDescent="0.2">
      <c r="A8" t="s">
        <v>14</v>
      </c>
      <c r="B8" s="2">
        <v>0.35887712346099998</v>
      </c>
      <c r="C8" s="2">
        <v>0.54601172090799999</v>
      </c>
      <c r="D8" s="2">
        <v>0.69503792973599998</v>
      </c>
      <c r="E8" s="2">
        <v>0.83613647805199998</v>
      </c>
      <c r="F8" s="2">
        <v>0.86480825178200005</v>
      </c>
      <c r="G8" s="4">
        <v>0.87389140549934796</v>
      </c>
      <c r="H8" s="4">
        <v>0.87005358839024205</v>
      </c>
      <c r="I8" s="4">
        <v>0.87077606634570603</v>
      </c>
      <c r="J8" s="4">
        <v>0.86886549079990305</v>
      </c>
      <c r="K8" s="4">
        <v>0.86678939330064997</v>
      </c>
    </row>
    <row r="9" spans="1:11" ht="15" x14ac:dyDescent="0.2">
      <c r="A9" t="s">
        <v>18</v>
      </c>
      <c r="B9" s="2">
        <v>0.70505264992700001</v>
      </c>
      <c r="C9" s="2">
        <v>1.02307053794</v>
      </c>
      <c r="D9" s="2">
        <v>1.08019211476</v>
      </c>
      <c r="E9" s="2">
        <v>1.0889833012700001</v>
      </c>
      <c r="F9" s="2">
        <v>1.09396313992</v>
      </c>
      <c r="G9" s="4">
        <v>1.0904173970116</v>
      </c>
      <c r="H9" s="4">
        <v>1.0900009491362399</v>
      </c>
      <c r="I9" s="4">
        <v>1.0892208748638299</v>
      </c>
      <c r="J9" s="4">
        <v>1.09040302069277</v>
      </c>
      <c r="K9" s="4">
        <v>1.09475066330328</v>
      </c>
    </row>
    <row r="10" spans="1:11" ht="15" x14ac:dyDescent="0.2">
      <c r="A10" t="s">
        <v>15</v>
      </c>
      <c r="B10" s="2">
        <v>0.61763381566800002</v>
      </c>
      <c r="C10" s="2">
        <v>0.83717719600399998</v>
      </c>
      <c r="D10" s="2">
        <v>0.93763248243700004</v>
      </c>
      <c r="E10" s="2">
        <v>0.960670493189</v>
      </c>
      <c r="F10" s="2">
        <v>0.97813314237299998</v>
      </c>
      <c r="G10" s="4">
        <v>0.96135334566088004</v>
      </c>
      <c r="H10" s="4">
        <v>0.96246574118204797</v>
      </c>
      <c r="I10" s="4">
        <v>0.96694129172558396</v>
      </c>
      <c r="J10" s="4">
        <v>0.96978866464985902</v>
      </c>
      <c r="K10" s="4">
        <v>0.980844323239631</v>
      </c>
    </row>
    <row r="11" spans="1:11" ht="15" x14ac:dyDescent="0.2">
      <c r="A11" t="s">
        <v>16</v>
      </c>
      <c r="B11" s="2">
        <v>0.24498075361400001</v>
      </c>
      <c r="C11" s="2">
        <v>0.48720482677799998</v>
      </c>
      <c r="D11" s="2">
        <v>0.67059522651400005</v>
      </c>
      <c r="E11" s="2">
        <v>0.73562754667800001</v>
      </c>
      <c r="F11" s="2">
        <v>0.75360770167500002</v>
      </c>
      <c r="G11" s="4">
        <v>0.74591298831728503</v>
      </c>
      <c r="H11" s="4">
        <v>0.74733640724421202</v>
      </c>
      <c r="I11" s="4">
        <v>0.74700162607818699</v>
      </c>
      <c r="J11" s="4">
        <v>0.74834002222267804</v>
      </c>
      <c r="K11" s="4">
        <v>0.75213864923582296</v>
      </c>
    </row>
    <row r="12" spans="1:11" ht="15" x14ac:dyDescent="0.2">
      <c r="A12" t="s">
        <v>17</v>
      </c>
      <c r="B12" s="2">
        <v>0.26126210837899999</v>
      </c>
      <c r="C12" s="2">
        <v>0.352702390034</v>
      </c>
      <c r="D12" s="2">
        <v>0.41696869283999999</v>
      </c>
      <c r="E12" s="2">
        <v>0.45545356868600001</v>
      </c>
      <c r="F12" s="2">
        <v>0.51476200000000005</v>
      </c>
      <c r="G12" s="4">
        <v>0.46544398225625599</v>
      </c>
      <c r="H12" s="4">
        <v>0.46489778723271402</v>
      </c>
      <c r="I12" s="4">
        <v>0.46626068277420002</v>
      </c>
      <c r="J12" s="4">
        <v>0.47035303142242302</v>
      </c>
      <c r="K12" s="4">
        <v>0.51443799999999895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f>B2/G2</f>
        <v>0.61352245695064156</v>
      </c>
      <c r="C15" s="1">
        <f>C2/H2</f>
        <v>0.82498010178506176</v>
      </c>
      <c r="D15" s="1">
        <f>D2/I2</f>
        <v>0.96819988582826666</v>
      </c>
      <c r="E15" s="1">
        <f>E2/J2</f>
        <v>0.9983882050024524</v>
      </c>
      <c r="F15" s="1">
        <f>F2/K2</f>
        <v>1.0015252501864651</v>
      </c>
    </row>
    <row r="16" spans="1:11" x14ac:dyDescent="0.2">
      <c r="A16" t="s">
        <v>9</v>
      </c>
      <c r="B16" s="1">
        <f t="shared" ref="B16:B25" si="0">B3/G3</f>
        <v>0.27917321307792675</v>
      </c>
      <c r="C16" s="1">
        <f t="shared" ref="C16:C25" si="1">C3/H3</f>
        <v>0.53593136803462793</v>
      </c>
      <c r="D16" s="1">
        <f t="shared" ref="D16:D25" si="2">D3/I3</f>
        <v>0.85030077201128962</v>
      </c>
      <c r="E16" s="1">
        <f t="shared" ref="E16:E25" si="3">E3/J3</f>
        <v>0.97685156921118588</v>
      </c>
      <c r="F16" s="1">
        <f t="shared" ref="F16:F25" si="4">F3/K3</f>
        <v>1.0004230297275467</v>
      </c>
    </row>
    <row r="17" spans="1:6" x14ac:dyDescent="0.2">
      <c r="A17" t="s">
        <v>10</v>
      </c>
      <c r="B17" s="1">
        <f t="shared" si="0"/>
        <v>0.58240814729649326</v>
      </c>
      <c r="C17" s="1">
        <f t="shared" si="1"/>
        <v>0.80982625246742945</v>
      </c>
      <c r="D17" s="1">
        <f t="shared" si="2"/>
        <v>0.93232817174914751</v>
      </c>
      <c r="E17" s="1">
        <f t="shared" si="3"/>
        <v>0.99598465967636984</v>
      </c>
      <c r="F17" s="1">
        <f t="shared" si="4"/>
        <v>1.0184607685971638</v>
      </c>
    </row>
    <row r="18" spans="1:6" x14ac:dyDescent="0.2">
      <c r="A18" t="s">
        <v>11</v>
      </c>
      <c r="B18" s="1">
        <f t="shared" si="0"/>
        <v>0.33751072578893887</v>
      </c>
      <c r="C18" s="1">
        <f t="shared" si="1"/>
        <v>0.44877244083844153</v>
      </c>
      <c r="D18" s="1">
        <f t="shared" si="2"/>
        <v>0.83750306498530247</v>
      </c>
      <c r="E18" s="1">
        <f t="shared" si="3"/>
        <v>0.96625544702124966</v>
      </c>
      <c r="F18" s="1">
        <f t="shared" si="4"/>
        <v>0.9970704750781928</v>
      </c>
    </row>
    <row r="19" spans="1:6" x14ac:dyDescent="0.2">
      <c r="A19" t="s">
        <v>12</v>
      </c>
      <c r="B19" s="1">
        <f t="shared" si="0"/>
        <v>0.31553129678982333</v>
      </c>
      <c r="C19" s="1">
        <f t="shared" si="1"/>
        <v>0.62251341784384528</v>
      </c>
      <c r="D19" s="1">
        <f t="shared" si="2"/>
        <v>0.80154383130865869</v>
      </c>
      <c r="E19" s="1">
        <f t="shared" si="3"/>
        <v>0.96747874164649472</v>
      </c>
      <c r="F19" s="1">
        <f t="shared" si="4"/>
        <v>1.0069454651171501</v>
      </c>
    </row>
    <row r="20" spans="1:6" x14ac:dyDescent="0.2">
      <c r="A20" t="s">
        <v>13</v>
      </c>
      <c r="B20" s="1">
        <f t="shared" si="0"/>
        <v>0.74413992532467677</v>
      </c>
      <c r="C20" s="1">
        <f t="shared" si="1"/>
        <v>0.93409813259746344</v>
      </c>
      <c r="D20" s="1">
        <f t="shared" si="2"/>
        <v>0.98672751353104193</v>
      </c>
      <c r="E20" s="1">
        <f t="shared" si="3"/>
        <v>1.0015136917422816</v>
      </c>
      <c r="F20" s="1">
        <f t="shared" si="4"/>
        <v>1.006261729035504</v>
      </c>
    </row>
    <row r="21" spans="1:6" x14ac:dyDescent="0.2">
      <c r="A21" t="s">
        <v>14</v>
      </c>
      <c r="B21" s="1">
        <f t="shared" si="0"/>
        <v>0.41066558293468391</v>
      </c>
      <c r="C21" s="1">
        <f t="shared" si="1"/>
        <v>0.62756102404935921</v>
      </c>
      <c r="D21" s="1">
        <f t="shared" si="2"/>
        <v>0.7981821694443122</v>
      </c>
      <c r="E21" s="1">
        <f t="shared" si="3"/>
        <v>0.96233132389943143</v>
      </c>
      <c r="F21" s="1">
        <f t="shared" si="4"/>
        <v>0.99771439113819116</v>
      </c>
    </row>
    <row r="22" spans="1:6" x14ac:dyDescent="0.2">
      <c r="A22" t="s">
        <v>18</v>
      </c>
      <c r="B22" s="1">
        <f t="shared" si="0"/>
        <v>0.64658969295543944</v>
      </c>
      <c r="C22" s="1">
        <f t="shared" si="1"/>
        <v>0.93859600649955566</v>
      </c>
      <c r="D22" s="1">
        <f t="shared" si="2"/>
        <v>0.99171080878801676</v>
      </c>
      <c r="E22" s="1">
        <f t="shared" si="3"/>
        <v>0.99869798652807484</v>
      </c>
      <c r="F22" s="1">
        <f t="shared" si="4"/>
        <v>0.99928063676079115</v>
      </c>
    </row>
    <row r="23" spans="1:6" x14ac:dyDescent="0.2">
      <c r="A23" t="s">
        <v>15</v>
      </c>
      <c r="B23" s="1">
        <f t="shared" si="0"/>
        <v>0.64246285557305582</v>
      </c>
      <c r="C23" s="1">
        <f t="shared" si="1"/>
        <v>0.86982544955400132</v>
      </c>
      <c r="D23" s="1">
        <f t="shared" si="2"/>
        <v>0.96968915327188066</v>
      </c>
      <c r="E23" s="1">
        <f t="shared" si="3"/>
        <v>0.9905977747593584</v>
      </c>
      <c r="F23" s="1">
        <f t="shared" si="4"/>
        <v>0.99723587035945083</v>
      </c>
    </row>
    <row r="24" spans="1:6" x14ac:dyDescent="0.2">
      <c r="A24" t="s">
        <v>16</v>
      </c>
      <c r="B24" s="1">
        <f t="shared" si="0"/>
        <v>0.32843073850564708</v>
      </c>
      <c r="C24" s="1">
        <f t="shared" si="1"/>
        <v>0.65192170762101365</v>
      </c>
      <c r="D24" s="1">
        <f t="shared" si="2"/>
        <v>0.89771588588725559</v>
      </c>
      <c r="E24" s="1">
        <f t="shared" si="3"/>
        <v>0.98301243396428251</v>
      </c>
      <c r="F24" s="1">
        <f t="shared" si="4"/>
        <v>1.0019531670665636</v>
      </c>
    </row>
    <row r="25" spans="1:6" x14ac:dyDescent="0.2">
      <c r="A25" t="s">
        <v>17</v>
      </c>
      <c r="B25" s="1">
        <f t="shared" si="0"/>
        <v>0.56131804973075983</v>
      </c>
      <c r="C25" s="1">
        <f t="shared" si="1"/>
        <v>0.75866652782635779</v>
      </c>
      <c r="D25" s="1">
        <f t="shared" si="2"/>
        <v>0.89428233656563516</v>
      </c>
      <c r="E25" s="1">
        <f t="shared" si="3"/>
        <v>0.9683228091645022</v>
      </c>
      <c r="F25" s="1">
        <f t="shared" si="4"/>
        <v>1.0006298135052254</v>
      </c>
    </row>
    <row r="26" spans="1:6" x14ac:dyDescent="0.2">
      <c r="A26" t="s">
        <v>7</v>
      </c>
      <c r="B26" s="1">
        <f>AVERAGE(B15:B25)</f>
        <v>0.49652297135709877</v>
      </c>
      <c r="C26" s="1">
        <f>AVERAGE(C15:C25)</f>
        <v>0.72933567537428712</v>
      </c>
      <c r="D26" s="1">
        <f>AVERAGE(D15:D25)</f>
        <v>0.90256214485189146</v>
      </c>
      <c r="E26" s="1">
        <f>AVERAGE(E15:E25)</f>
        <v>0.98267587660142586</v>
      </c>
      <c r="F26" s="1">
        <f>AVERAGE(F15:F25)</f>
        <v>1.0025000542338403</v>
      </c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="70" zoomScaleNormal="70" workbookViewId="0">
      <selection activeCell="F14" sqref="F14"/>
    </sheetView>
  </sheetViews>
  <sheetFormatPr defaultRowHeight="12.75" x14ac:dyDescent="0.2"/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</row>
    <row r="2" spans="1:11" ht="15" x14ac:dyDescent="0.2">
      <c r="A2" t="s">
        <v>8</v>
      </c>
      <c r="B2" s="2">
        <v>8.3557593230099994E-2</v>
      </c>
      <c r="C2" s="2">
        <v>0.239268438177</v>
      </c>
      <c r="D2" s="2">
        <v>0.52178606207099998</v>
      </c>
      <c r="E2" s="2">
        <v>0.63803789612299999</v>
      </c>
      <c r="F2" s="2">
        <v>0.66252473797900002</v>
      </c>
      <c r="G2" s="4">
        <v>0.66757613717463404</v>
      </c>
      <c r="H2" s="4">
        <v>0.66720457092480001</v>
      </c>
      <c r="I2" s="4">
        <v>0.66707958411860402</v>
      </c>
      <c r="J2" s="4">
        <v>0.66607319871969695</v>
      </c>
      <c r="K2" s="4">
        <v>0.66792626934214105</v>
      </c>
    </row>
    <row r="3" spans="1:11" ht="15" x14ac:dyDescent="0.2">
      <c r="A3" t="s">
        <v>9</v>
      </c>
      <c r="B3" s="2">
        <v>5.5227501428299998E-2</v>
      </c>
      <c r="C3" s="2">
        <v>0.149345122133</v>
      </c>
      <c r="D3" s="2">
        <v>0.414727954831</v>
      </c>
      <c r="E3" s="2">
        <v>0.64071557547699998</v>
      </c>
      <c r="F3" s="2">
        <v>0.70605596357</v>
      </c>
      <c r="G3" s="4">
        <v>0.71393909310118897</v>
      </c>
      <c r="H3" s="4">
        <v>0.71521143867666603</v>
      </c>
      <c r="I3" s="4">
        <v>0.71413362406301295</v>
      </c>
      <c r="J3" s="4">
        <v>0.71288121611488098</v>
      </c>
      <c r="K3" s="4">
        <v>0.71495863947453597</v>
      </c>
    </row>
    <row r="4" spans="1:11" ht="15" x14ac:dyDescent="0.2">
      <c r="A4" t="s">
        <v>10</v>
      </c>
      <c r="B4" s="2">
        <v>0.113100014471</v>
      </c>
      <c r="C4" s="2">
        <v>0.28997263734299999</v>
      </c>
      <c r="D4" s="2">
        <v>0.52966395037799996</v>
      </c>
      <c r="E4" s="2">
        <v>0.71105941311900001</v>
      </c>
      <c r="F4" s="2">
        <v>0.78591081863199996</v>
      </c>
      <c r="G4" s="4">
        <v>0.77694579605810499</v>
      </c>
      <c r="H4" s="4">
        <v>0.78291714555709602</v>
      </c>
      <c r="I4" s="4">
        <v>0.782751753202793</v>
      </c>
      <c r="J4" s="4">
        <v>0.77588119594341798</v>
      </c>
      <c r="K4" s="4">
        <v>0.78452020338059103</v>
      </c>
    </row>
    <row r="5" spans="1:11" ht="15" x14ac:dyDescent="0.2">
      <c r="A5" t="s">
        <v>11</v>
      </c>
      <c r="B5" s="2">
        <v>4.86609405212E-2</v>
      </c>
      <c r="C5" s="2">
        <v>8.5128436642399996E-2</v>
      </c>
      <c r="D5" s="2">
        <v>0.307768814655</v>
      </c>
      <c r="E5" s="2">
        <v>0.48877781651500002</v>
      </c>
      <c r="F5" s="2">
        <v>0.55197227416799999</v>
      </c>
      <c r="G5" s="4">
        <v>0.55690709674969396</v>
      </c>
      <c r="H5" s="4">
        <v>0.56115664894774497</v>
      </c>
      <c r="I5" s="4">
        <v>0.55955741583969498</v>
      </c>
      <c r="J5" s="4">
        <v>0.55906262810554697</v>
      </c>
      <c r="K5" s="4">
        <v>0.56032977125432004</v>
      </c>
    </row>
    <row r="6" spans="1:11" ht="15" x14ac:dyDescent="0.2">
      <c r="A6" t="s">
        <v>12</v>
      </c>
      <c r="B6" s="2">
        <v>4.6608182368600003E-2</v>
      </c>
      <c r="C6" s="2">
        <v>0.17936811001200001</v>
      </c>
      <c r="D6" s="2">
        <v>0.436010259746</v>
      </c>
      <c r="E6" s="2">
        <v>0.81593765942300001</v>
      </c>
      <c r="F6" s="2">
        <v>0.92954717097899997</v>
      </c>
      <c r="G6" s="4">
        <v>0.935225487503899</v>
      </c>
      <c r="H6" s="4">
        <v>0.93397363643468401</v>
      </c>
      <c r="I6" s="4">
        <v>0.93961814638178998</v>
      </c>
      <c r="J6" s="4">
        <v>0.93734434761705199</v>
      </c>
      <c r="K6" s="4">
        <v>0.93195370254815302</v>
      </c>
    </row>
    <row r="7" spans="1:11" ht="15" x14ac:dyDescent="0.2">
      <c r="A7" t="s">
        <v>13</v>
      </c>
      <c r="B7" s="2">
        <v>0.137244895092</v>
      </c>
      <c r="C7" s="2">
        <v>0.44379526172200001</v>
      </c>
      <c r="D7" s="2">
        <v>0.773916343964</v>
      </c>
      <c r="E7" s="2">
        <v>0.88812790127300001</v>
      </c>
      <c r="F7" s="2">
        <v>0.91759997213699995</v>
      </c>
      <c r="G7" s="4">
        <v>0.91402315254115396</v>
      </c>
      <c r="H7" s="4">
        <v>0.91147859764633898</v>
      </c>
      <c r="I7" s="4">
        <v>0.91377811844671397</v>
      </c>
      <c r="J7" s="4">
        <v>0.91384014136724701</v>
      </c>
      <c r="K7" s="4">
        <v>0.91794089485481101</v>
      </c>
    </row>
    <row r="8" spans="1:11" ht="15" x14ac:dyDescent="0.2">
      <c r="A8" t="s">
        <v>14</v>
      </c>
      <c r="B8" s="2">
        <v>0.129014446261</v>
      </c>
      <c r="C8" s="2">
        <v>0.255763979453</v>
      </c>
      <c r="D8" s="2">
        <v>0.44451565772000001</v>
      </c>
      <c r="E8" s="2">
        <v>0.76502159088499999</v>
      </c>
      <c r="F8" s="2">
        <v>0.85660777267300003</v>
      </c>
      <c r="G8" s="4">
        <v>0.87389140549934796</v>
      </c>
      <c r="H8" s="4">
        <v>0.87005358839024205</v>
      </c>
      <c r="I8" s="4">
        <v>0.87077606634570603</v>
      </c>
      <c r="J8" s="4">
        <v>0.86886549079990305</v>
      </c>
      <c r="K8" s="4">
        <v>0.86678939330064997</v>
      </c>
    </row>
    <row r="9" spans="1:11" ht="15" x14ac:dyDescent="0.2">
      <c r="A9" t="s">
        <v>18</v>
      </c>
      <c r="B9" s="2">
        <v>0.33382917220899999</v>
      </c>
      <c r="C9" s="2">
        <v>0.84483791324900004</v>
      </c>
      <c r="D9" s="2">
        <v>1.0375552991600001</v>
      </c>
      <c r="E9" s="2">
        <v>1.0782451661400001</v>
      </c>
      <c r="F9" s="2">
        <v>1.08879550794</v>
      </c>
      <c r="G9" s="4">
        <v>1.0904173970116</v>
      </c>
      <c r="H9" s="4">
        <v>1.0900009491362399</v>
      </c>
      <c r="I9" s="4">
        <v>1.0892208748638299</v>
      </c>
      <c r="J9" s="4">
        <v>1.09040302069277</v>
      </c>
      <c r="K9" s="4">
        <v>1.09475066330328</v>
      </c>
    </row>
    <row r="10" spans="1:11" ht="15" x14ac:dyDescent="0.2">
      <c r="A10" t="s">
        <v>15</v>
      </c>
      <c r="B10" s="2">
        <v>8.1563069762400006E-2</v>
      </c>
      <c r="C10" s="2">
        <v>0.29529153554300003</v>
      </c>
      <c r="D10" s="2">
        <v>0.671852927938</v>
      </c>
      <c r="E10" s="2">
        <v>0.88374097458300005</v>
      </c>
      <c r="F10" s="2">
        <v>0.96348074267499995</v>
      </c>
      <c r="G10" s="4">
        <v>0.96135334566088004</v>
      </c>
      <c r="H10" s="4">
        <v>0.96246574118204797</v>
      </c>
      <c r="I10" s="4">
        <v>0.96694129172558396</v>
      </c>
      <c r="J10" s="4">
        <v>0.96978866464985902</v>
      </c>
      <c r="K10" s="4">
        <v>0.980844323239631</v>
      </c>
    </row>
    <row r="11" spans="1:11" ht="15" x14ac:dyDescent="0.2">
      <c r="A11" t="s">
        <v>16</v>
      </c>
      <c r="B11" s="2">
        <v>6.6255503549599998E-2</v>
      </c>
      <c r="C11" s="2">
        <v>0.223131905671</v>
      </c>
      <c r="D11" s="2">
        <v>0.51471442764499997</v>
      </c>
      <c r="E11" s="2">
        <v>0.69745287083800001</v>
      </c>
      <c r="F11" s="2">
        <v>0.74686254557300003</v>
      </c>
      <c r="G11" s="4">
        <v>0.74591298831728503</v>
      </c>
      <c r="H11" s="4">
        <v>0.74733640724421202</v>
      </c>
      <c r="I11" s="4">
        <v>0.74700162607818699</v>
      </c>
      <c r="J11" s="4">
        <v>0.74834002222267804</v>
      </c>
      <c r="K11" s="4">
        <v>0.75213864923582296</v>
      </c>
    </row>
    <row r="12" spans="1:11" ht="15" x14ac:dyDescent="0.2">
      <c r="A12" t="s">
        <v>17</v>
      </c>
      <c r="B12" s="2">
        <v>5.1454597390200002E-2</v>
      </c>
      <c r="C12" s="2">
        <v>0.12784085966799999</v>
      </c>
      <c r="D12" s="2">
        <v>0.242464170299</v>
      </c>
      <c r="E12" s="2">
        <v>0.41187111457199999</v>
      </c>
      <c r="F12" s="2">
        <v>0.51412400000000003</v>
      </c>
      <c r="G12" s="4">
        <v>0.46544398225625599</v>
      </c>
      <c r="H12" s="4">
        <v>0.46489778723271402</v>
      </c>
      <c r="I12" s="4">
        <v>0.46626068277420002</v>
      </c>
      <c r="J12" s="4">
        <v>0.47035303142242302</v>
      </c>
      <c r="K12" s="4">
        <v>0.51443799999999895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v>0.69821330053999997</v>
      </c>
      <c r="C15" s="1">
        <v>0.88459471756300001</v>
      </c>
      <c r="D15" s="1">
        <v>0.98673897408199995</v>
      </c>
      <c r="E15" s="1">
        <v>1.0007321628200001</v>
      </c>
      <c r="F15" s="1">
        <v>1.00248873441</v>
      </c>
    </row>
    <row r="16" spans="1:11" x14ac:dyDescent="0.2">
      <c r="A16" t="s">
        <v>9</v>
      </c>
      <c r="B16" s="1">
        <v>0.53127518631500004</v>
      </c>
      <c r="C16" s="1">
        <v>0.75737528832699996</v>
      </c>
      <c r="D16" s="1">
        <v>0.94951145628400002</v>
      </c>
      <c r="E16" s="1">
        <v>0.99679407412900001</v>
      </c>
      <c r="F16" s="1">
        <v>1.00394752451</v>
      </c>
    </row>
    <row r="17" spans="1:6" x14ac:dyDescent="0.2">
      <c r="A17" t="s">
        <v>10</v>
      </c>
      <c r="B17" s="1">
        <v>0.68677462264900002</v>
      </c>
      <c r="C17" s="1">
        <v>0.91611134298600005</v>
      </c>
      <c r="D17" s="1">
        <v>0.97676779178200002</v>
      </c>
      <c r="E17" s="1">
        <v>0.99620585412399998</v>
      </c>
      <c r="F17" s="1">
        <v>0.99916161719600005</v>
      </c>
    </row>
    <row r="18" spans="1:6" x14ac:dyDescent="0.2">
      <c r="A18" t="s">
        <v>11</v>
      </c>
      <c r="B18" s="1">
        <v>0.62721329858499997</v>
      </c>
      <c r="C18" s="1">
        <v>0.78193815731899996</v>
      </c>
      <c r="D18" s="1">
        <v>0.96312920344700004</v>
      </c>
      <c r="E18" s="1">
        <v>0.99790365105300005</v>
      </c>
      <c r="F18" s="1">
        <v>1.00265184623</v>
      </c>
    </row>
    <row r="19" spans="1:6" x14ac:dyDescent="0.2">
      <c r="A19" t="s">
        <v>12</v>
      </c>
      <c r="B19" s="1">
        <v>0.35234036235299998</v>
      </c>
      <c r="C19" s="1">
        <v>0.72353049298600003</v>
      </c>
      <c r="D19" s="1">
        <v>0.92509489737100004</v>
      </c>
      <c r="E19" s="1">
        <v>0.98985526185100003</v>
      </c>
      <c r="F19" s="1">
        <v>0.99869134724800002</v>
      </c>
    </row>
    <row r="20" spans="1:6" x14ac:dyDescent="0.2">
      <c r="A20" t="s">
        <v>13</v>
      </c>
      <c r="B20" s="1">
        <v>0.69706415998100002</v>
      </c>
      <c r="C20" s="1">
        <v>0.92343875116399998</v>
      </c>
      <c r="D20" s="1">
        <v>0.98872335030699998</v>
      </c>
      <c r="E20" s="1">
        <v>0.99977165719100003</v>
      </c>
      <c r="F20" s="1">
        <v>1.00134010602</v>
      </c>
    </row>
    <row r="21" spans="1:6" x14ac:dyDescent="0.2">
      <c r="A21" t="s">
        <v>14</v>
      </c>
      <c r="B21" s="1">
        <v>0.775454128237</v>
      </c>
      <c r="C21" s="1">
        <v>0.959252523661</v>
      </c>
      <c r="D21" s="1">
        <v>0.95160969407899998</v>
      </c>
      <c r="E21" s="1">
        <v>0.99208409908899997</v>
      </c>
      <c r="F21" s="1">
        <v>0.99904848495099996</v>
      </c>
    </row>
    <row r="22" spans="1:6" x14ac:dyDescent="0.2">
      <c r="A22" t="s">
        <v>18</v>
      </c>
      <c r="B22" s="1">
        <v>0.760981401236</v>
      </c>
      <c r="C22" s="1">
        <v>0.96818376003499995</v>
      </c>
      <c r="D22" s="1">
        <v>0.99646555111099999</v>
      </c>
      <c r="E22" s="1">
        <v>0.99950068002699999</v>
      </c>
      <c r="F22" s="1">
        <v>0.99974087248599997</v>
      </c>
    </row>
    <row r="23" spans="1:6" x14ac:dyDescent="0.2">
      <c r="A23" t="s">
        <v>15</v>
      </c>
      <c r="B23" s="1">
        <v>0.597975850812</v>
      </c>
      <c r="C23" s="1">
        <v>0.85365630955799998</v>
      </c>
      <c r="D23" s="1">
        <v>0.97320694273399999</v>
      </c>
      <c r="E23" s="1">
        <v>0.995349753655</v>
      </c>
      <c r="F23" s="1">
        <v>0.998349027434</v>
      </c>
    </row>
    <row r="24" spans="1:6" x14ac:dyDescent="0.2">
      <c r="A24" t="s">
        <v>16</v>
      </c>
      <c r="B24" s="1">
        <v>0.549613512295</v>
      </c>
      <c r="C24" s="1">
        <v>0.81759898102799999</v>
      </c>
      <c r="D24" s="1">
        <v>0.95318341977900001</v>
      </c>
      <c r="E24" s="1">
        <v>0.99413641835099997</v>
      </c>
      <c r="F24" s="1">
        <v>1.00435923925</v>
      </c>
    </row>
    <row r="25" spans="1:6" x14ac:dyDescent="0.2">
      <c r="A25" t="s">
        <v>17</v>
      </c>
      <c r="B25" s="1">
        <v>0.658739414784</v>
      </c>
      <c r="C25" s="1">
        <v>0.88662074059399998</v>
      </c>
      <c r="D25" s="1">
        <v>0.97327030277799997</v>
      </c>
      <c r="E25" s="1">
        <v>0.99894691238800004</v>
      </c>
      <c r="F25" s="1">
        <v>1.00057927292</v>
      </c>
    </row>
    <row r="26" spans="1:6" x14ac:dyDescent="0.2">
      <c r="A26" t="s">
        <v>7</v>
      </c>
      <c r="B26" s="1">
        <f>AVERAGE(B15:B25)</f>
        <v>0.6305132034351818</v>
      </c>
      <c r="C26" s="1">
        <f>AVERAGE(C15:C25)</f>
        <v>0.86111827865645452</v>
      </c>
      <c r="D26" s="1">
        <f>AVERAGE(D15:D25)</f>
        <v>0.96706378034127272</v>
      </c>
      <c r="E26" s="1">
        <f>AVERAGE(E15:E25)</f>
        <v>0.99648004769800014</v>
      </c>
      <c r="F26" s="1">
        <f>AVERAGE(F15:F25)</f>
        <v>1.0009416429686362</v>
      </c>
    </row>
    <row r="38" spans="2:12" ht="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ht="1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ht="1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ht="15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ht="1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51" spans="3:7" ht="15" x14ac:dyDescent="0.2">
      <c r="C51" s="2"/>
      <c r="D51" s="2"/>
      <c r="E51" s="2"/>
      <c r="F51" s="2"/>
      <c r="G51" s="2"/>
    </row>
    <row r="52" spans="3:7" ht="15" x14ac:dyDescent="0.2">
      <c r="C52" s="2"/>
      <c r="D52" s="2"/>
      <c r="E52" s="2"/>
      <c r="F52" s="2"/>
      <c r="G52" s="2"/>
    </row>
    <row r="53" spans="3:7" ht="15" x14ac:dyDescent="0.2">
      <c r="C53" s="2"/>
      <c r="D53" s="2"/>
      <c r="E53" s="2"/>
      <c r="F53" s="2"/>
      <c r="G53" s="2"/>
    </row>
    <row r="54" spans="3:7" ht="15" x14ac:dyDescent="0.2">
      <c r="C54" s="2"/>
      <c r="D54" s="2"/>
      <c r="E54" s="2"/>
      <c r="F54" s="2"/>
      <c r="G54" s="2"/>
    </row>
    <row r="55" spans="3:7" ht="15" x14ac:dyDescent="0.2">
      <c r="C55" s="2"/>
      <c r="D55" s="2"/>
      <c r="E55" s="2"/>
      <c r="F55" s="2"/>
      <c r="G55" s="2"/>
    </row>
    <row r="56" spans="3:7" ht="15" x14ac:dyDescent="0.2">
      <c r="C56" s="2"/>
      <c r="D56" s="2"/>
      <c r="E56" s="2"/>
      <c r="F56" s="2"/>
      <c r="G56" s="2"/>
    </row>
    <row r="57" spans="3:7" ht="15" x14ac:dyDescent="0.2">
      <c r="C57" s="2"/>
      <c r="D57" s="2"/>
      <c r="E57" s="2"/>
      <c r="F57" s="2"/>
      <c r="G57" s="2"/>
    </row>
    <row r="58" spans="3:7" ht="15" x14ac:dyDescent="0.2">
      <c r="C58" s="2"/>
      <c r="D58" s="2"/>
      <c r="E58" s="2"/>
      <c r="F58" s="2"/>
      <c r="G58" s="2"/>
    </row>
    <row r="59" spans="3:7" ht="15" x14ac:dyDescent="0.2">
      <c r="C59" s="2"/>
      <c r="D59" s="2"/>
      <c r="E59" s="2"/>
      <c r="F59" s="2"/>
      <c r="G59" s="2"/>
    </row>
    <row r="60" spans="3:7" ht="15" x14ac:dyDescent="0.2">
      <c r="C60" s="2"/>
      <c r="D60" s="2"/>
      <c r="E60" s="2"/>
      <c r="F60" s="2"/>
      <c r="G60" s="2"/>
    </row>
    <row r="61" spans="3:7" ht="15" x14ac:dyDescent="0.2">
      <c r="C61" s="2"/>
      <c r="D61" s="2"/>
      <c r="E61" s="2"/>
      <c r="F61" s="2"/>
      <c r="G61" s="2"/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85" zoomScaleNormal="85" workbookViewId="0">
      <selection activeCell="R40" sqref="R40"/>
    </sheetView>
  </sheetViews>
  <sheetFormatPr defaultRowHeight="12.75" x14ac:dyDescent="0.2"/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</row>
    <row r="2" spans="1:11" ht="15" x14ac:dyDescent="0.2">
      <c r="A2" t="s">
        <v>8</v>
      </c>
      <c r="B2" s="2">
        <v>0.40957295188100001</v>
      </c>
      <c r="C2" s="2">
        <v>0.55043049483299999</v>
      </c>
      <c r="D2" s="2">
        <v>0.64586637718200002</v>
      </c>
      <c r="E2" s="2">
        <v>0.66499962527000001</v>
      </c>
      <c r="F2" s="2">
        <v>0.66894502400900002</v>
      </c>
      <c r="G2" s="4">
        <v>0.66757613717463404</v>
      </c>
      <c r="H2" s="4">
        <v>0.66720457092480001</v>
      </c>
      <c r="I2" s="4">
        <v>0.66707958411860402</v>
      </c>
      <c r="J2" s="4">
        <v>0.66607319871969695</v>
      </c>
      <c r="K2" s="4">
        <v>0.66792626934214105</v>
      </c>
    </row>
    <row r="3" spans="1:11" ht="15" x14ac:dyDescent="0.2">
      <c r="A3" t="s">
        <v>9</v>
      </c>
      <c r="B3" s="2">
        <v>0.19931267056300001</v>
      </c>
      <c r="C3" s="2">
        <v>0.38330424476399999</v>
      </c>
      <c r="D3" s="2">
        <v>0.60722837186</v>
      </c>
      <c r="E3" s="2">
        <v>0.69637913462300005</v>
      </c>
      <c r="F3" s="2">
        <v>0.71526108823300005</v>
      </c>
      <c r="G3" s="4">
        <v>0.71393909310118897</v>
      </c>
      <c r="H3" s="4">
        <v>0.71521143867666603</v>
      </c>
      <c r="I3" s="4">
        <v>0.71413362406301295</v>
      </c>
      <c r="J3" s="4">
        <v>0.71288121611488098</v>
      </c>
      <c r="K3" s="4">
        <v>0.71495863947453597</v>
      </c>
    </row>
    <row r="4" spans="1:11" ht="15" x14ac:dyDescent="0.2">
      <c r="A4" t="s">
        <v>10</v>
      </c>
      <c r="B4" s="2">
        <v>0.452499561632</v>
      </c>
      <c r="C4" s="2">
        <v>0.63402685797900005</v>
      </c>
      <c r="D4" s="2">
        <v>0.72978151099699995</v>
      </c>
      <c r="E4" s="2">
        <v>0.77276576889100002</v>
      </c>
      <c r="F4" s="2">
        <v>0.79900304931499999</v>
      </c>
      <c r="G4" s="4">
        <v>0.77694579605810499</v>
      </c>
      <c r="H4" s="4">
        <v>0.78291714555709602</v>
      </c>
      <c r="I4" s="4">
        <v>0.782751753202793</v>
      </c>
      <c r="J4" s="4">
        <v>0.77588119594341798</v>
      </c>
      <c r="K4" s="4">
        <v>0.78452020338059103</v>
      </c>
    </row>
    <row r="5" spans="1:11" ht="15" x14ac:dyDescent="0.2">
      <c r="A5" t="s">
        <v>11</v>
      </c>
      <c r="B5" s="2">
        <v>0.187962118421</v>
      </c>
      <c r="C5" s="2">
        <v>0.25183163904099998</v>
      </c>
      <c r="D5" s="2">
        <v>0.46863105080099998</v>
      </c>
      <c r="E5" s="2">
        <v>0.54019730963299994</v>
      </c>
      <c r="F5" s="2">
        <v>0.55868827122499998</v>
      </c>
      <c r="G5" s="4">
        <v>0.55690709674969396</v>
      </c>
      <c r="H5" s="4">
        <v>0.56115664894774497</v>
      </c>
      <c r="I5" s="4">
        <v>0.55955741583969498</v>
      </c>
      <c r="J5" s="4">
        <v>0.55906262810554697</v>
      </c>
      <c r="K5" s="4">
        <v>0.56032977125432004</v>
      </c>
    </row>
    <row r="6" spans="1:11" ht="15" x14ac:dyDescent="0.2">
      <c r="A6" t="s">
        <v>12</v>
      </c>
      <c r="B6" s="2">
        <v>0.29509291086299999</v>
      </c>
      <c r="C6" s="2">
        <v>0.58141112059300004</v>
      </c>
      <c r="D6" s="2">
        <v>0.75314512901800001</v>
      </c>
      <c r="E6" s="2">
        <v>0.90686072992199995</v>
      </c>
      <c r="F6" s="2">
        <v>0.93842655448000001</v>
      </c>
      <c r="G6" s="4">
        <v>0.935225487503899</v>
      </c>
      <c r="H6" s="4">
        <v>0.93397363643468401</v>
      </c>
      <c r="I6" s="4">
        <v>0.93961814638178998</v>
      </c>
      <c r="J6" s="4">
        <v>0.93734434761705199</v>
      </c>
      <c r="K6" s="4">
        <v>0.93195370254815302</v>
      </c>
    </row>
    <row r="7" spans="1:11" ht="15" x14ac:dyDescent="0.2">
      <c r="A7" t="s">
        <v>13</v>
      </c>
      <c r="B7" s="2">
        <v>0.68016112047699995</v>
      </c>
      <c r="C7" s="2">
        <v>0.851410455964</v>
      </c>
      <c r="D7" s="2">
        <v>0.90165001073399997</v>
      </c>
      <c r="E7" s="2">
        <v>0.91522341364299997</v>
      </c>
      <c r="F7" s="2">
        <v>0.923688792009</v>
      </c>
      <c r="G7" s="4">
        <v>0.91402315254115396</v>
      </c>
      <c r="H7" s="4">
        <v>0.91147859764633898</v>
      </c>
      <c r="I7" s="4">
        <v>0.91377811844671397</v>
      </c>
      <c r="J7" s="4">
        <v>0.91384014136724701</v>
      </c>
      <c r="K7" s="4">
        <v>0.91794089485481101</v>
      </c>
    </row>
    <row r="8" spans="1:11" ht="15" x14ac:dyDescent="0.2">
      <c r="A8" t="s">
        <v>14</v>
      </c>
      <c r="B8" s="2">
        <v>0.35887712346099998</v>
      </c>
      <c r="C8" s="2">
        <v>0.54601172090799999</v>
      </c>
      <c r="D8" s="2">
        <v>0.69503792973599998</v>
      </c>
      <c r="E8" s="2">
        <v>0.83613647805199998</v>
      </c>
      <c r="F8" s="2">
        <v>0.86480825178200005</v>
      </c>
      <c r="G8" s="4">
        <v>0.87389140549934796</v>
      </c>
      <c r="H8" s="4">
        <v>0.87005358839024205</v>
      </c>
      <c r="I8" s="4">
        <v>0.87077606634570603</v>
      </c>
      <c r="J8" s="4">
        <v>0.86886549079990305</v>
      </c>
      <c r="K8" s="4">
        <v>0.86678939330064997</v>
      </c>
    </row>
    <row r="9" spans="1:11" ht="15" x14ac:dyDescent="0.2">
      <c r="A9" t="s">
        <v>18</v>
      </c>
      <c r="B9" s="2">
        <v>0.70505264992700001</v>
      </c>
      <c r="C9" s="2">
        <v>1.02307053794</v>
      </c>
      <c r="D9" s="2">
        <v>1.08019211476</v>
      </c>
      <c r="E9" s="2">
        <v>1.0889833012700001</v>
      </c>
      <c r="F9" s="2">
        <v>1.09396313992</v>
      </c>
      <c r="G9" s="4">
        <v>1.0904173970116</v>
      </c>
      <c r="H9" s="4">
        <v>1.0900009491362399</v>
      </c>
      <c r="I9" s="4">
        <v>1.0892208748638299</v>
      </c>
      <c r="J9" s="4">
        <v>1.09040302069277</v>
      </c>
      <c r="K9" s="4">
        <v>1.09475066330328</v>
      </c>
    </row>
    <row r="10" spans="1:11" ht="15" x14ac:dyDescent="0.2">
      <c r="A10" t="s">
        <v>15</v>
      </c>
      <c r="B10" s="2">
        <v>0.61763381566800002</v>
      </c>
      <c r="C10" s="2">
        <v>0.83717719600399998</v>
      </c>
      <c r="D10" s="2">
        <v>0.93763248243700004</v>
      </c>
      <c r="E10" s="2">
        <v>0.960670493189</v>
      </c>
      <c r="F10" s="2">
        <v>0.97813314237299998</v>
      </c>
      <c r="G10" s="4">
        <v>0.96135334566088004</v>
      </c>
      <c r="H10" s="4">
        <v>0.96246574118204797</v>
      </c>
      <c r="I10" s="4">
        <v>0.96694129172558396</v>
      </c>
      <c r="J10" s="4">
        <v>0.96978866464985902</v>
      </c>
      <c r="K10" s="4">
        <v>0.980844323239631</v>
      </c>
    </row>
    <row r="11" spans="1:11" ht="15" x14ac:dyDescent="0.2">
      <c r="A11" t="s">
        <v>16</v>
      </c>
      <c r="B11" s="2">
        <v>0.24498075361400001</v>
      </c>
      <c r="C11" s="2">
        <v>0.48720482677799998</v>
      </c>
      <c r="D11" s="2">
        <v>0.67059522651400005</v>
      </c>
      <c r="E11" s="2">
        <v>0.73562754667800001</v>
      </c>
      <c r="F11" s="2">
        <v>0.75360770167500002</v>
      </c>
      <c r="G11" s="4">
        <v>0.74591298831728503</v>
      </c>
      <c r="H11" s="4">
        <v>0.74733640724421202</v>
      </c>
      <c r="I11" s="4">
        <v>0.74700162607818699</v>
      </c>
      <c r="J11" s="4">
        <v>0.74834002222267804</v>
      </c>
      <c r="K11" s="4">
        <v>0.75213864923582296</v>
      </c>
    </row>
    <row r="12" spans="1:11" ht="15" x14ac:dyDescent="0.2">
      <c r="A12" t="s">
        <v>17</v>
      </c>
      <c r="B12" s="2">
        <v>0.26126210837899999</v>
      </c>
      <c r="C12" s="2">
        <v>0.352702390034</v>
      </c>
      <c r="D12" s="2">
        <v>0.41696869283999999</v>
      </c>
      <c r="E12" s="2">
        <v>0.45545356868600001</v>
      </c>
      <c r="F12" s="2">
        <v>0.51476200000000005</v>
      </c>
      <c r="G12" s="4">
        <v>0.46544398225625599</v>
      </c>
      <c r="H12" s="4">
        <v>0.46489778723271402</v>
      </c>
      <c r="I12" s="4">
        <v>0.46626068277420002</v>
      </c>
      <c r="J12" s="4">
        <v>0.47035303142242302</v>
      </c>
      <c r="K12" s="4">
        <v>0.51443799999999895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ht="15" x14ac:dyDescent="0.2">
      <c r="A15" t="s">
        <v>8</v>
      </c>
      <c r="B15" s="2">
        <v>0.90893066755600005</v>
      </c>
      <c r="C15" s="2">
        <v>0.96507594587800005</v>
      </c>
      <c r="D15" s="2">
        <v>1.0004879168900001</v>
      </c>
      <c r="E15" s="2">
        <v>1.00299783789</v>
      </c>
      <c r="F15" s="2">
        <v>1.00258526497</v>
      </c>
    </row>
    <row r="16" spans="1:11" x14ac:dyDescent="0.2">
      <c r="A16" t="s">
        <v>9</v>
      </c>
      <c r="B16" s="1">
        <v>0.865922845986</v>
      </c>
      <c r="C16" s="1">
        <v>0.93448954265700002</v>
      </c>
      <c r="D16" s="1">
        <v>0.98912788626100001</v>
      </c>
      <c r="E16" s="1">
        <v>1.0023335035100001</v>
      </c>
      <c r="F16" s="1">
        <v>1.0044975350000001</v>
      </c>
    </row>
    <row r="17" spans="1:13" x14ac:dyDescent="0.2">
      <c r="A17" t="s">
        <v>10</v>
      </c>
      <c r="B17" s="1">
        <v>0.89451474260999997</v>
      </c>
      <c r="C17" s="1">
        <v>0.99033879473700004</v>
      </c>
      <c r="D17" s="1">
        <v>0.99179933906100004</v>
      </c>
      <c r="E17" s="1">
        <v>0.99831495158600003</v>
      </c>
      <c r="F17" s="1">
        <v>0.99942369582000001</v>
      </c>
    </row>
    <row r="18" spans="1:13" x14ac:dyDescent="0.2">
      <c r="A18" t="s">
        <v>11</v>
      </c>
      <c r="B18" s="1">
        <v>0.88001315653000001</v>
      </c>
      <c r="C18" s="1">
        <v>0.92757890504700002</v>
      </c>
      <c r="D18" s="1">
        <v>0.98596518052299997</v>
      </c>
      <c r="E18" s="1">
        <v>1.0007238060999999</v>
      </c>
      <c r="F18" s="1">
        <v>1.00286020312</v>
      </c>
    </row>
    <row r="19" spans="1:13" x14ac:dyDescent="0.2">
      <c r="A19" t="s">
        <v>12</v>
      </c>
      <c r="B19" s="1">
        <v>0.858455829926</v>
      </c>
      <c r="C19" s="1">
        <v>0.95592227604500002</v>
      </c>
      <c r="D19" s="1">
        <v>0.98549448715900001</v>
      </c>
      <c r="E19" s="1">
        <v>0.99728660834500005</v>
      </c>
      <c r="F19" s="1">
        <v>0.99953351356300002</v>
      </c>
    </row>
    <row r="20" spans="1:13" x14ac:dyDescent="0.2">
      <c r="A20" t="s">
        <v>13</v>
      </c>
      <c r="B20" s="1">
        <v>0.87235652259700003</v>
      </c>
      <c r="C20" s="1">
        <v>0.97383756226700002</v>
      </c>
      <c r="D20" s="1">
        <v>0.99691338803999996</v>
      </c>
      <c r="E20" s="1">
        <v>1.00094897218</v>
      </c>
      <c r="F20" s="1">
        <v>1.0015506305999999</v>
      </c>
    </row>
    <row r="21" spans="1:13" x14ac:dyDescent="0.2">
      <c r="A21" t="s">
        <v>14</v>
      </c>
      <c r="B21" s="1">
        <v>0.939840742397</v>
      </c>
      <c r="C21" s="1">
        <v>1.0299845918499999</v>
      </c>
      <c r="D21" s="1">
        <v>0.99434799910100002</v>
      </c>
      <c r="E21" s="1">
        <v>0.99664181480900005</v>
      </c>
      <c r="F21" s="1">
        <v>0.99944218762000003</v>
      </c>
    </row>
    <row r="22" spans="1:13" x14ac:dyDescent="0.2">
      <c r="A22" t="s">
        <v>18</v>
      </c>
      <c r="B22" s="1">
        <v>0.82698418244500005</v>
      </c>
      <c r="C22" s="1">
        <v>0.97782318401099999</v>
      </c>
      <c r="D22" s="1">
        <v>0.99770763064699997</v>
      </c>
      <c r="E22" s="1">
        <v>0.99975764795699995</v>
      </c>
      <c r="F22" s="1">
        <v>0.999934221294</v>
      </c>
    </row>
    <row r="23" spans="1:13" x14ac:dyDescent="0.2">
      <c r="A23" t="s">
        <v>15</v>
      </c>
      <c r="B23" s="1">
        <v>0.856377447249</v>
      </c>
      <c r="C23" s="1">
        <v>0.96164541914400004</v>
      </c>
      <c r="D23" s="1">
        <v>0.99256011168500002</v>
      </c>
      <c r="E23" s="1">
        <v>0.99823979380299999</v>
      </c>
      <c r="F23" s="1">
        <v>0.99870036778600002</v>
      </c>
    </row>
    <row r="24" spans="1:13" x14ac:dyDescent="0.2">
      <c r="A24" t="s">
        <v>16</v>
      </c>
      <c r="B24" s="1">
        <v>0.83896361088899996</v>
      </c>
      <c r="C24" s="1">
        <v>0.93744902539700004</v>
      </c>
      <c r="D24" s="1">
        <v>0.98030367159800003</v>
      </c>
      <c r="E24" s="1">
        <v>0.99779631157299997</v>
      </c>
      <c r="F24" s="1">
        <v>1.00497121656</v>
      </c>
    </row>
    <row r="25" spans="1:13" x14ac:dyDescent="0.2">
      <c r="A25" t="s">
        <v>17</v>
      </c>
      <c r="B25" s="1">
        <v>0.89227576222399996</v>
      </c>
      <c r="C25" s="1">
        <v>0.96354165182600005</v>
      </c>
      <c r="D25" s="1">
        <v>0.99063072958099996</v>
      </c>
      <c r="E25" s="1">
        <v>1.00167023764</v>
      </c>
      <c r="F25" s="1">
        <v>1.00167755881</v>
      </c>
    </row>
    <row r="26" spans="1:13" x14ac:dyDescent="0.2">
      <c r="A26" t="s">
        <v>7</v>
      </c>
      <c r="B26" s="1">
        <f>AVERAGE(B15:B25)</f>
        <v>0.87587595549172725</v>
      </c>
      <c r="C26" s="1">
        <f>AVERAGE(C15:C25)</f>
        <v>0.96524426353263637</v>
      </c>
      <c r="D26" s="1">
        <f>AVERAGE(D15:D25)</f>
        <v>0.99139439459509082</v>
      </c>
      <c r="E26" s="1">
        <f>AVERAGE(E15:E25)</f>
        <v>0.99970104412663641</v>
      </c>
      <c r="F26" s="1">
        <f>AVERAGE(F15:F25)</f>
        <v>1.0013796722857273</v>
      </c>
    </row>
    <row r="31" spans="1:13" ht="15" x14ac:dyDescent="0.2">
      <c r="B31" s="2"/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</row>
    <row r="32" spans="1:13" ht="15" x14ac:dyDescent="0.2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15" x14ac:dyDescent="0.2"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</row>
    <row r="35" spans="2:13" ht="1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</row>
    <row r="36" spans="2:13" ht="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3" ht="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3" ht="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42" spans="2:13" ht="15" x14ac:dyDescent="0.2">
      <c r="B42" s="2"/>
      <c r="C42" s="2"/>
      <c r="D42" s="2"/>
      <c r="E42" s="2"/>
      <c r="F42" s="2"/>
    </row>
    <row r="43" spans="2:13" ht="15" x14ac:dyDescent="0.2">
      <c r="B43" s="2"/>
      <c r="C43" s="2"/>
      <c r="D43" s="2"/>
      <c r="E43" s="2"/>
      <c r="F43" s="2"/>
    </row>
    <row r="44" spans="2:13" ht="15" x14ac:dyDescent="0.2">
      <c r="B44" s="2"/>
      <c r="C44" s="2"/>
      <c r="D44" s="2"/>
      <c r="E44" s="2"/>
      <c r="F44" s="2"/>
    </row>
    <row r="45" spans="2:13" ht="15" x14ac:dyDescent="0.2">
      <c r="B45" s="2"/>
      <c r="C45" s="2"/>
      <c r="D45" s="2"/>
      <c r="E45" s="2"/>
      <c r="F45" s="2"/>
    </row>
    <row r="46" spans="2:13" ht="15" x14ac:dyDescent="0.2">
      <c r="B46" s="2"/>
      <c r="C46" s="2"/>
      <c r="D46" s="2"/>
      <c r="E46" s="2"/>
      <c r="F46" s="2"/>
    </row>
    <row r="47" spans="2:13" ht="15" x14ac:dyDescent="0.2">
      <c r="B47" s="2"/>
      <c r="C47" s="2"/>
      <c r="D47" s="2"/>
      <c r="E47" s="2"/>
      <c r="F47" s="2"/>
    </row>
    <row r="48" spans="2:13" ht="15" x14ac:dyDescent="0.2">
      <c r="B48" s="2"/>
      <c r="C48" s="2"/>
      <c r="D48" s="2"/>
      <c r="E48" s="2"/>
      <c r="F48" s="2"/>
    </row>
    <row r="49" spans="2:6" ht="15" x14ac:dyDescent="0.2">
      <c r="B49" s="2"/>
      <c r="C49" s="2"/>
      <c r="D49" s="2"/>
      <c r="E49" s="2"/>
      <c r="F49" s="2"/>
    </row>
    <row r="50" spans="2:6" ht="15" x14ac:dyDescent="0.2">
      <c r="B50" s="2"/>
      <c r="C50" s="2"/>
      <c r="D50" s="2"/>
      <c r="E50" s="2"/>
      <c r="F50" s="2"/>
    </row>
    <row r="51" spans="2:6" ht="15" x14ac:dyDescent="0.2">
      <c r="B51" s="2"/>
      <c r="C51" s="2"/>
      <c r="D51" s="2"/>
      <c r="E51" s="2"/>
      <c r="F51" s="2"/>
    </row>
    <row r="52" spans="2:6" ht="15" x14ac:dyDescent="0.2">
      <c r="B52" s="2"/>
      <c r="C52" s="2"/>
      <c r="D52" s="2"/>
      <c r="E52" s="2"/>
      <c r="F52" s="2"/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85" zoomScaleNormal="85" workbookViewId="0">
      <selection activeCell="C68" sqref="C68"/>
    </sheetView>
  </sheetViews>
  <sheetFormatPr defaultRowHeight="12.75" x14ac:dyDescent="0.2"/>
  <cols>
    <col min="1" max="1" width="24.7109375" customWidth="1"/>
  </cols>
  <sheetData>
    <row r="1" spans="1:12" x14ac:dyDescent="0.2">
      <c r="B1" s="17" t="s">
        <v>27</v>
      </c>
      <c r="C1" s="17"/>
      <c r="D1" s="17"/>
      <c r="E1" s="17"/>
      <c r="F1" s="17"/>
      <c r="G1" s="17" t="s">
        <v>28</v>
      </c>
      <c r="H1" s="17"/>
      <c r="I1" s="17"/>
      <c r="J1" s="17"/>
      <c r="K1" s="17"/>
    </row>
    <row r="2" spans="1:12" x14ac:dyDescent="0.2">
      <c r="A2" t="s">
        <v>0</v>
      </c>
      <c r="B2">
        <v>1000</v>
      </c>
      <c r="C2">
        <v>10000</v>
      </c>
      <c r="D2">
        <v>100000</v>
      </c>
      <c r="E2">
        <v>1000000</v>
      </c>
      <c r="F2">
        <v>10000000</v>
      </c>
      <c r="G2">
        <v>1000</v>
      </c>
      <c r="H2">
        <v>10000</v>
      </c>
      <c r="I2">
        <v>100000</v>
      </c>
      <c r="J2">
        <v>1000000</v>
      </c>
      <c r="K2">
        <v>10000000</v>
      </c>
      <c r="L2" t="s">
        <v>29</v>
      </c>
    </row>
    <row r="3" spans="1:12" ht="15" x14ac:dyDescent="0.2">
      <c r="A3" t="s">
        <v>8</v>
      </c>
      <c r="B3" s="2">
        <v>0.12678254327840599</v>
      </c>
      <c r="C3" s="2">
        <v>0.38440325893623301</v>
      </c>
      <c r="D3" s="2">
        <v>0.94753657762561505</v>
      </c>
      <c r="E3" s="2">
        <v>1.2547152313822501</v>
      </c>
      <c r="F3" s="2">
        <v>1.3279374740263099</v>
      </c>
      <c r="G3" s="4">
        <v>1.34595626101057</v>
      </c>
      <c r="H3" s="4">
        <v>1.34744683927477</v>
      </c>
      <c r="I3" s="4">
        <v>1.3488498288637201</v>
      </c>
      <c r="J3" s="4">
        <v>1.34969172421325</v>
      </c>
      <c r="K3" s="4">
        <v>1.3512068939642099</v>
      </c>
    </row>
    <row r="4" spans="1:12" ht="15" x14ac:dyDescent="0.2">
      <c r="A4" t="s">
        <v>9</v>
      </c>
      <c r="B4" s="2">
        <v>8.4710558418137002E-2</v>
      </c>
      <c r="C4" s="2">
        <v>0.23838381508127399</v>
      </c>
      <c r="D4" s="2">
        <v>0.737567156779948</v>
      </c>
      <c r="E4" s="2">
        <v>1.27913514797658</v>
      </c>
      <c r="F4" s="2">
        <v>1.4693772872687201</v>
      </c>
      <c r="G4" s="4">
        <v>1.49516360993703</v>
      </c>
      <c r="H4" s="4">
        <v>1.5013673857974501</v>
      </c>
      <c r="I4" s="4">
        <v>1.50070601950159</v>
      </c>
      <c r="J4" s="4">
        <v>1.5007550169375301</v>
      </c>
      <c r="K4" s="4">
        <v>1.50194075370338</v>
      </c>
    </row>
    <row r="5" spans="1:12" ht="15" x14ac:dyDescent="0.2">
      <c r="A5" t="s">
        <v>10</v>
      </c>
      <c r="B5" s="2">
        <v>0.16498153943035501</v>
      </c>
      <c r="C5" s="2">
        <v>0.44179872180690899</v>
      </c>
      <c r="D5" s="2">
        <v>0.88076550486670102</v>
      </c>
      <c r="E5" s="2">
        <v>1.25449544093275</v>
      </c>
      <c r="F5" s="2">
        <v>1.42048222414603</v>
      </c>
      <c r="G5" s="4">
        <v>1.4652113462357601</v>
      </c>
      <c r="H5" s="4">
        <v>1.46132217885319</v>
      </c>
      <c r="I5" s="4">
        <v>1.4577415355615699</v>
      </c>
      <c r="J5" s="4">
        <v>1.4584605386932401</v>
      </c>
      <c r="K5" s="4">
        <v>1.5135857043582901</v>
      </c>
    </row>
    <row r="6" spans="1:12" ht="15" x14ac:dyDescent="0.2">
      <c r="A6" t="s">
        <v>11</v>
      </c>
      <c r="B6" s="2">
        <v>7.6439794225993701E-2</v>
      </c>
      <c r="C6" s="2">
        <v>0.133630451189619</v>
      </c>
      <c r="D6" s="2">
        <v>0.52088891610129195</v>
      </c>
      <c r="E6" s="2">
        <v>0.94157615993705701</v>
      </c>
      <c r="F6" s="2">
        <v>1.1122065839036701</v>
      </c>
      <c r="G6" s="4">
        <v>1.1445547010825201</v>
      </c>
      <c r="H6" s="4">
        <v>1.14972567879351</v>
      </c>
      <c r="I6" s="4">
        <v>1.1463560559697701</v>
      </c>
      <c r="J6" s="4">
        <v>1.1480997769286201</v>
      </c>
      <c r="K6" s="4">
        <v>1.1518665027569099</v>
      </c>
    </row>
    <row r="7" spans="1:12" ht="15" x14ac:dyDescent="0.2">
      <c r="A7" t="s">
        <v>12</v>
      </c>
      <c r="B7" s="2">
        <v>7.2320982872020906E-2</v>
      </c>
      <c r="C7" s="2">
        <v>0.27440276419593701</v>
      </c>
      <c r="D7" s="2">
        <v>0.68052470543378696</v>
      </c>
      <c r="E7" s="2">
        <v>1.27470053619933</v>
      </c>
      <c r="F7" s="2">
        <v>1.44586362977537</v>
      </c>
      <c r="G7" s="4">
        <v>1.49177384101368</v>
      </c>
      <c r="H7" s="4">
        <v>1.49455924627712</v>
      </c>
      <c r="I7" s="4">
        <v>1.49438764182662</v>
      </c>
      <c r="J7" s="4">
        <v>1.4970835212250899</v>
      </c>
      <c r="K7" s="4">
        <v>1.5027412169768799</v>
      </c>
    </row>
    <row r="8" spans="1:12" ht="15" x14ac:dyDescent="0.2">
      <c r="A8" t="s">
        <v>13</v>
      </c>
      <c r="B8" s="2">
        <v>0.19261227286521601</v>
      </c>
      <c r="C8" s="2">
        <v>0.69948969133537098</v>
      </c>
      <c r="D8" s="2">
        <v>1.4280940898279399</v>
      </c>
      <c r="E8" s="2">
        <v>1.71859086071469</v>
      </c>
      <c r="F8" s="2">
        <v>1.78951417558663</v>
      </c>
      <c r="G8" s="4">
        <v>1.80694236774645</v>
      </c>
      <c r="H8" s="4">
        <v>1.8107275981823101</v>
      </c>
      <c r="I8" s="4">
        <v>1.8010483175048599</v>
      </c>
      <c r="J8" s="4">
        <v>1.80952690201614</v>
      </c>
      <c r="K8" s="4">
        <v>1.83382200425136</v>
      </c>
    </row>
    <row r="9" spans="1:12" ht="15" x14ac:dyDescent="0.2">
      <c r="A9" t="s">
        <v>14</v>
      </c>
      <c r="B9" s="2">
        <v>0.19483003778064401</v>
      </c>
      <c r="C9" s="2">
        <v>0.40627446837230802</v>
      </c>
      <c r="D9" s="2">
        <v>0.74109282413131505</v>
      </c>
      <c r="E9" s="2">
        <v>1.3649145205883799</v>
      </c>
      <c r="F9" s="2">
        <v>1.55866279749893</v>
      </c>
      <c r="G9" s="4">
        <v>1.5851204275505499</v>
      </c>
      <c r="H9" s="4">
        <v>1.58174382405624</v>
      </c>
      <c r="I9" s="4">
        <v>1.59401765997948</v>
      </c>
      <c r="J9" s="4">
        <v>1.5976292412391599</v>
      </c>
      <c r="K9" s="4">
        <v>1.60272325800792</v>
      </c>
    </row>
    <row r="10" spans="1:12" ht="15" x14ac:dyDescent="0.2">
      <c r="A10" t="s">
        <v>18</v>
      </c>
      <c r="B10" s="2">
        <v>0.466330512100885</v>
      </c>
      <c r="C10" s="2">
        <v>1.3330987853924701</v>
      </c>
      <c r="D10" s="2">
        <v>1.6962383225448401</v>
      </c>
      <c r="E10" s="2">
        <v>1.7781949101887999</v>
      </c>
      <c r="F10" s="2">
        <v>1.80699721468991</v>
      </c>
      <c r="G10" s="4">
        <v>1.7960474024288999</v>
      </c>
      <c r="H10" s="4">
        <v>1.7844892535232899</v>
      </c>
      <c r="I10" s="4">
        <v>1.79589854137486</v>
      </c>
      <c r="J10" s="4">
        <v>1.7984376040732899</v>
      </c>
      <c r="K10" s="4">
        <v>1.8105581268622</v>
      </c>
    </row>
    <row r="11" spans="1:12" ht="15" x14ac:dyDescent="0.2">
      <c r="A11" t="s">
        <v>15</v>
      </c>
      <c r="B11" s="2">
        <v>0.10397575974222301</v>
      </c>
      <c r="C11" s="2">
        <v>0.39330260612485202</v>
      </c>
      <c r="D11" s="2">
        <v>0.93059637566497699</v>
      </c>
      <c r="E11" s="2">
        <v>1.2852738406514499</v>
      </c>
      <c r="F11" s="2">
        <v>1.4217297117879499</v>
      </c>
      <c r="G11" s="4">
        <v>1.4219688950804099</v>
      </c>
      <c r="H11" s="4">
        <v>1.4185040038894099</v>
      </c>
      <c r="I11" s="4">
        <v>1.4180559783882101</v>
      </c>
      <c r="J11" s="4">
        <v>1.4227505072103099</v>
      </c>
      <c r="K11" s="4">
        <v>1.4227505072103099</v>
      </c>
    </row>
    <row r="12" spans="1:12" ht="15" x14ac:dyDescent="0.2">
      <c r="A12" t="s">
        <v>16</v>
      </c>
      <c r="B12" s="2">
        <v>0.10257394336902401</v>
      </c>
      <c r="C12" s="2">
        <v>0.35652332166020101</v>
      </c>
      <c r="D12" s="2">
        <v>0.88686784531390495</v>
      </c>
      <c r="E12" s="2">
        <v>1.2845708458609799</v>
      </c>
      <c r="F12" s="2">
        <v>1.40187041999923</v>
      </c>
      <c r="G12" s="4">
        <v>1.42161420388493</v>
      </c>
      <c r="H12" s="4">
        <v>1.41881624737379</v>
      </c>
      <c r="I12" s="4">
        <v>1.41124765148424</v>
      </c>
      <c r="J12" s="4">
        <v>1.4141711966019701</v>
      </c>
      <c r="K12" s="4">
        <v>1.4248072378530099</v>
      </c>
    </row>
    <row r="13" spans="1:12" ht="15" x14ac:dyDescent="0.2">
      <c r="A13" t="s">
        <v>17</v>
      </c>
      <c r="B13" s="2">
        <v>7.7390966708066999E-2</v>
      </c>
      <c r="C13" s="2">
        <v>0.18792107617978501</v>
      </c>
      <c r="D13" s="2">
        <v>0.35529548940072597</v>
      </c>
      <c r="E13" s="2">
        <v>0.60296030167022596</v>
      </c>
      <c r="F13" s="2">
        <v>0.785026</v>
      </c>
      <c r="G13" s="4">
        <v>0.68909409678275801</v>
      </c>
      <c r="H13" s="4">
        <v>0.68851415172422603</v>
      </c>
      <c r="I13" s="4">
        <v>0.69077627352875104</v>
      </c>
      <c r="J13" s="4">
        <v>0.70158393616039005</v>
      </c>
      <c r="K13" s="4">
        <v>0.784497</v>
      </c>
    </row>
    <row r="14" spans="1:12" x14ac:dyDescent="0.2">
      <c r="B14" s="16" t="s">
        <v>1</v>
      </c>
      <c r="C14" s="16"/>
      <c r="D14" s="16"/>
      <c r="E14" s="16"/>
      <c r="F14" s="16"/>
    </row>
    <row r="15" spans="1:12" x14ac:dyDescent="0.2">
      <c r="A15" t="s">
        <v>2</v>
      </c>
      <c r="B15" t="s">
        <v>3</v>
      </c>
      <c r="C15" t="s">
        <v>4</v>
      </c>
      <c r="D15" t="s">
        <v>5</v>
      </c>
      <c r="E15" t="s">
        <v>6</v>
      </c>
      <c r="F15" t="s">
        <v>30</v>
      </c>
    </row>
    <row r="16" spans="1:12" x14ac:dyDescent="0.2">
      <c r="A16" t="s">
        <v>8</v>
      </c>
      <c r="B16" s="1">
        <f>B3/G3</f>
        <v>9.4195143594945061E-2</v>
      </c>
      <c r="C16" s="1">
        <f>C3/H3</f>
        <v>0.2852826899969787</v>
      </c>
      <c r="D16" s="1">
        <f>D3/I3</f>
        <v>0.7024774421507145</v>
      </c>
      <c r="E16" s="1">
        <f>E3/J3</f>
        <v>0.9296309734088628</v>
      </c>
      <c r="F16" s="1">
        <f>F3/K3</f>
        <v>0.9827787883248349</v>
      </c>
    </row>
    <row r="17" spans="1:10" x14ac:dyDescent="0.2">
      <c r="A17" t="s">
        <v>9</v>
      </c>
      <c r="B17" s="1">
        <f t="shared" ref="B17:B26" si="0">B4/G4</f>
        <v>5.6656380515912007E-2</v>
      </c>
      <c r="C17" s="1">
        <f t="shared" ref="C17:C26" si="1">C4/H4</f>
        <v>0.15877780304562605</v>
      </c>
      <c r="D17" s="1">
        <f t="shared" ref="D17:D26" si="2">D4/I4</f>
        <v>0.49148010815929599</v>
      </c>
      <c r="E17" s="1">
        <f t="shared" ref="E17:E26" si="3">E4/J4</f>
        <v>0.85232775072563682</v>
      </c>
      <c r="F17" s="1">
        <f t="shared" ref="F17:F26" si="4">F4/K4</f>
        <v>0.97831907393526196</v>
      </c>
    </row>
    <row r="18" spans="1:10" x14ac:dyDescent="0.2">
      <c r="A18" t="s">
        <v>10</v>
      </c>
      <c r="B18" s="1">
        <f t="shared" si="0"/>
        <v>0.11259914131446305</v>
      </c>
      <c r="C18" s="1">
        <f t="shared" si="1"/>
        <v>0.30232807535544409</v>
      </c>
      <c r="D18" s="1">
        <f t="shared" si="2"/>
        <v>0.60419867540331917</v>
      </c>
      <c r="E18" s="1">
        <f t="shared" si="3"/>
        <v>0.86015041727269503</v>
      </c>
      <c r="F18" s="1">
        <f t="shared" si="4"/>
        <v>0.9384881345376257</v>
      </c>
    </row>
    <row r="19" spans="1:10" x14ac:dyDescent="0.2">
      <c r="A19" t="s">
        <v>11</v>
      </c>
      <c r="B19" s="1">
        <f t="shared" si="0"/>
        <v>6.6785619030437712E-2</v>
      </c>
      <c r="C19" s="1">
        <f t="shared" si="1"/>
        <v>0.11622811741479677</v>
      </c>
      <c r="D19" s="1">
        <f t="shared" si="2"/>
        <v>0.4543866745316239</v>
      </c>
      <c r="E19" s="1">
        <f t="shared" si="3"/>
        <v>0.82011701322331754</v>
      </c>
      <c r="F19" s="1">
        <f t="shared" si="4"/>
        <v>0.96556899713784827</v>
      </c>
    </row>
    <row r="20" spans="1:10" x14ac:dyDescent="0.2">
      <c r="A20" t="s">
        <v>12</v>
      </c>
      <c r="B20" s="1">
        <f t="shared" si="0"/>
        <v>4.8479857256967213E-2</v>
      </c>
      <c r="C20" s="1">
        <f t="shared" si="1"/>
        <v>0.18360112847949117</v>
      </c>
      <c r="D20" s="1">
        <f t="shared" si="2"/>
        <v>0.4553870002578233</v>
      </c>
      <c r="E20" s="1">
        <f t="shared" si="3"/>
        <v>0.8514558594274152</v>
      </c>
      <c r="F20" s="1">
        <f t="shared" si="4"/>
        <v>0.96215077715381181</v>
      </c>
    </row>
    <row r="21" spans="1:10" x14ac:dyDescent="0.2">
      <c r="A21" t="s">
        <v>13</v>
      </c>
      <c r="B21" s="1">
        <f t="shared" si="0"/>
        <v>0.1065956924267788</v>
      </c>
      <c r="C21" s="1">
        <f t="shared" si="1"/>
        <v>0.386303103811722</v>
      </c>
      <c r="D21" s="1">
        <f t="shared" si="2"/>
        <v>0.79292380773348481</v>
      </c>
      <c r="E21" s="1">
        <f t="shared" si="3"/>
        <v>0.94974595779696303</v>
      </c>
      <c r="F21" s="1">
        <f t="shared" si="4"/>
        <v>0.97583853364066364</v>
      </c>
    </row>
    <row r="22" spans="1:10" x14ac:dyDescent="0.2">
      <c r="A22" t="s">
        <v>14</v>
      </c>
      <c r="B22" s="1">
        <f t="shared" si="0"/>
        <v>0.12291182070103682</v>
      </c>
      <c r="C22" s="1">
        <f t="shared" si="1"/>
        <v>0.2568522552093509</v>
      </c>
      <c r="D22" s="1">
        <f t="shared" si="2"/>
        <v>0.46492133853827894</v>
      </c>
      <c r="E22" s="1">
        <f t="shared" si="3"/>
        <v>0.85433746789068477</v>
      </c>
      <c r="F22" s="1">
        <f t="shared" si="4"/>
        <v>0.97250900285570552</v>
      </c>
    </row>
    <row r="23" spans="1:10" x14ac:dyDescent="0.2">
      <c r="A23" t="s">
        <v>18</v>
      </c>
      <c r="B23" s="1">
        <f t="shared" si="0"/>
        <v>0.25964265278869531</v>
      </c>
      <c r="C23" s="1">
        <f t="shared" si="1"/>
        <v>0.74704780808312743</v>
      </c>
      <c r="D23" s="1">
        <f t="shared" si="2"/>
        <v>0.9445067655360283</v>
      </c>
      <c r="E23" s="1">
        <f t="shared" si="3"/>
        <v>0.98874428902140266</v>
      </c>
      <c r="F23" s="1">
        <f t="shared" si="4"/>
        <v>0.99803325167004653</v>
      </c>
    </row>
    <row r="24" spans="1:10" x14ac:dyDescent="0.2">
      <c r="A24" t="s">
        <v>15</v>
      </c>
      <c r="B24" s="1">
        <f t="shared" si="0"/>
        <v>7.3120980425062918E-2</v>
      </c>
      <c r="C24" s="1">
        <f t="shared" si="1"/>
        <v>0.27726577087301252</v>
      </c>
      <c r="D24" s="1">
        <f t="shared" si="2"/>
        <v>0.65624798304698162</v>
      </c>
      <c r="E24" s="1">
        <f t="shared" si="3"/>
        <v>0.90337261110634182</v>
      </c>
      <c r="F24" s="1">
        <f t="shared" si="4"/>
        <v>0.99928251972697479</v>
      </c>
    </row>
    <row r="25" spans="1:10" x14ac:dyDescent="0.2">
      <c r="A25" t="s">
        <v>16</v>
      </c>
      <c r="B25" s="1">
        <f t="shared" si="0"/>
        <v>7.2153150333412588E-2</v>
      </c>
      <c r="C25" s="1">
        <f t="shared" si="1"/>
        <v>0.25128223779514858</v>
      </c>
      <c r="D25" s="1">
        <f t="shared" si="2"/>
        <v>0.62842821696189655</v>
      </c>
      <c r="E25" s="1">
        <f t="shared" si="3"/>
        <v>0.90835596775524818</v>
      </c>
      <c r="F25" s="1">
        <f t="shared" si="4"/>
        <v>0.98390180984177023</v>
      </c>
    </row>
    <row r="26" spans="1:10" x14ac:dyDescent="0.2">
      <c r="A26" t="s">
        <v>17</v>
      </c>
      <c r="B26" s="1">
        <f t="shared" si="0"/>
        <v>0.11230827120619649</v>
      </c>
      <c r="C26" s="1">
        <f t="shared" si="1"/>
        <v>0.27293712948263982</v>
      </c>
      <c r="D26" s="1">
        <f t="shared" si="2"/>
        <v>0.51434234645283905</v>
      </c>
      <c r="E26" s="1">
        <f t="shared" si="3"/>
        <v>0.85942717698197468</v>
      </c>
      <c r="F26" s="1">
        <f t="shared" si="4"/>
        <v>1.0006743174288748</v>
      </c>
    </row>
    <row r="27" spans="1:10" x14ac:dyDescent="0.2">
      <c r="A27" t="s">
        <v>7</v>
      </c>
      <c r="B27" s="1">
        <f>AVERAGE(B16:B26)</f>
        <v>0.10231351905399162</v>
      </c>
      <c r="C27" s="1">
        <f>AVERAGE(C16:C26)</f>
        <v>0.29435510177703073</v>
      </c>
      <c r="D27" s="1">
        <f>AVERAGE(D16:D26)</f>
        <v>0.60993639625202611</v>
      </c>
      <c r="E27" s="1">
        <f>AVERAGE(E16:E26)</f>
        <v>0.8888786804191402</v>
      </c>
      <c r="F27" s="1">
        <f>AVERAGE(F16:F26)</f>
        <v>0.97795865511394708</v>
      </c>
    </row>
    <row r="28" spans="1:10" x14ac:dyDescent="0.2">
      <c r="B28" s="17" t="s">
        <v>31</v>
      </c>
      <c r="C28" s="17"/>
      <c r="D28" s="17"/>
      <c r="E28" s="17"/>
      <c r="F28" s="17"/>
    </row>
    <row r="30" spans="1:10" x14ac:dyDescent="0.2">
      <c r="J30" s="5"/>
    </row>
  </sheetData>
  <mergeCells count="4">
    <mergeCell ref="B14:F14"/>
    <mergeCell ref="B1:F1"/>
    <mergeCell ref="G1:K1"/>
    <mergeCell ref="B28:F28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5" zoomScaleNormal="85" workbookViewId="0">
      <selection activeCell="K78" sqref="K78:K79"/>
    </sheetView>
  </sheetViews>
  <sheetFormatPr defaultRowHeight="12.75" x14ac:dyDescent="0.2"/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</row>
    <row r="2" spans="1:11" ht="15" x14ac:dyDescent="0.2">
      <c r="A2" t="s">
        <v>8</v>
      </c>
      <c r="B2" s="2">
        <v>0.68147130248718701</v>
      </c>
      <c r="C2" s="2">
        <v>0.90820966761245103</v>
      </c>
      <c r="D2" s="2">
        <v>1.21352600327876</v>
      </c>
      <c r="E2" s="2">
        <v>1.31957493972256</v>
      </c>
      <c r="F2" s="2">
        <v>1.3414461474778701</v>
      </c>
      <c r="G2" s="4">
        <v>1.34595626101057</v>
      </c>
      <c r="H2" s="4">
        <v>1.34744683927477</v>
      </c>
      <c r="I2" s="4">
        <v>1.3488498288637201</v>
      </c>
      <c r="J2" s="4">
        <v>1.34969172421325</v>
      </c>
      <c r="K2" s="4">
        <v>1.3512068939642099</v>
      </c>
    </row>
    <row r="3" spans="1:11" ht="15" x14ac:dyDescent="0.2">
      <c r="A3" t="s">
        <v>9</v>
      </c>
      <c r="B3" s="2">
        <v>0.43499574141987002</v>
      </c>
      <c r="C3" s="2">
        <v>0.75319734859634502</v>
      </c>
      <c r="D3" s="2">
        <v>1.2486083783744399</v>
      </c>
      <c r="E3" s="2">
        <v>1.45258550348579</v>
      </c>
      <c r="F3" s="2">
        <v>1.4960856931640101</v>
      </c>
      <c r="G3" s="4">
        <v>1.49516360993703</v>
      </c>
      <c r="H3" s="4">
        <v>1.5013673857974501</v>
      </c>
      <c r="I3" s="4">
        <v>1.50070601950159</v>
      </c>
      <c r="J3" s="4">
        <v>1.5007550169375301</v>
      </c>
      <c r="K3" s="4">
        <v>1.50194075370338</v>
      </c>
    </row>
    <row r="4" spans="1:11" ht="15" x14ac:dyDescent="0.2">
      <c r="A4" t="s">
        <v>10</v>
      </c>
      <c r="B4" s="2">
        <v>0.64385921348657005</v>
      </c>
      <c r="C4" s="2">
        <v>1.07050654698956</v>
      </c>
      <c r="D4" s="2">
        <v>1.31560244141865</v>
      </c>
      <c r="E4" s="2">
        <v>1.4245470692595801</v>
      </c>
      <c r="F4" s="2">
        <v>1.5014712285257701</v>
      </c>
      <c r="G4" s="4">
        <v>1.4652113462357601</v>
      </c>
      <c r="H4" s="4">
        <v>1.46132217885319</v>
      </c>
      <c r="I4" s="4">
        <v>1.4577415355615699</v>
      </c>
      <c r="J4" s="4">
        <v>1.4584605386932401</v>
      </c>
      <c r="K4" s="4">
        <v>1.5135857043582901</v>
      </c>
    </row>
    <row r="5" spans="1:11" ht="15" x14ac:dyDescent="0.2">
      <c r="A5" t="s">
        <v>11</v>
      </c>
      <c r="B5" s="2">
        <v>0.42519483693983501</v>
      </c>
      <c r="C5" s="2">
        <v>0.59792437923893704</v>
      </c>
      <c r="D5" s="2">
        <v>0.93163954346008204</v>
      </c>
      <c r="E5" s="2">
        <v>1.1021822262965899</v>
      </c>
      <c r="F5" s="2">
        <v>1.1395139295377801</v>
      </c>
      <c r="G5" s="4">
        <v>1.1445547010825201</v>
      </c>
      <c r="H5" s="4">
        <v>1.14972567879351</v>
      </c>
      <c r="I5" s="4">
        <v>1.1463560559697701</v>
      </c>
      <c r="J5" s="4">
        <v>1.1480997769286201</v>
      </c>
      <c r="K5" s="4">
        <v>1.1518665027569099</v>
      </c>
    </row>
    <row r="6" spans="1:11" ht="15" x14ac:dyDescent="0.2">
      <c r="A6" t="s">
        <v>12</v>
      </c>
      <c r="B6" s="2">
        <v>0.55191290191167197</v>
      </c>
      <c r="C6" s="2">
        <v>1.0899208954613</v>
      </c>
      <c r="D6" s="2">
        <v>1.35346418074315</v>
      </c>
      <c r="E6" s="2">
        <v>1.4555301404613501</v>
      </c>
      <c r="F6" s="2">
        <v>1.4952209599122701</v>
      </c>
      <c r="G6" s="4">
        <v>1.49177384101368</v>
      </c>
      <c r="H6" s="4">
        <v>1.49455924627712</v>
      </c>
      <c r="I6" s="4">
        <v>1.49438764182662</v>
      </c>
      <c r="J6" s="4">
        <v>1.4970835212250899</v>
      </c>
      <c r="K6" s="4">
        <v>1.5027412169768799</v>
      </c>
    </row>
    <row r="7" spans="1:11" ht="15" x14ac:dyDescent="0.2">
      <c r="A7" t="s">
        <v>13</v>
      </c>
      <c r="B7" s="2">
        <v>0.85814377529963304</v>
      </c>
      <c r="C7" s="2">
        <v>1.49350904213188</v>
      </c>
      <c r="D7" s="2">
        <v>1.73802490286185</v>
      </c>
      <c r="E7" s="2">
        <v>1.7978764094351001</v>
      </c>
      <c r="F7" s="2">
        <v>1.8324656971192801</v>
      </c>
      <c r="G7" s="4">
        <v>1.80694236774645</v>
      </c>
      <c r="H7" s="4">
        <v>1.8107275981823101</v>
      </c>
      <c r="I7" s="4">
        <v>1.8010483175048599</v>
      </c>
      <c r="J7" s="4">
        <v>1.80952690201614</v>
      </c>
      <c r="K7" s="4">
        <v>1.83382200425136</v>
      </c>
    </row>
    <row r="8" spans="1:11" ht="15" x14ac:dyDescent="0.2">
      <c r="A8" t="s">
        <v>14</v>
      </c>
      <c r="B8" s="2">
        <v>0.69324113129152198</v>
      </c>
      <c r="C8" s="2">
        <v>1.2156112151597001</v>
      </c>
      <c r="D8" s="2">
        <v>1.3911988359196701</v>
      </c>
      <c r="E8" s="2">
        <v>1.5480929223783499</v>
      </c>
      <c r="F8" s="2">
        <v>1.59071052230052</v>
      </c>
      <c r="G8" s="4">
        <v>1.5851204275505499</v>
      </c>
      <c r="H8" s="4">
        <v>1.58174382405624</v>
      </c>
      <c r="I8" s="4">
        <v>1.59401765997948</v>
      </c>
      <c r="J8" s="4">
        <v>1.5976292412391599</v>
      </c>
      <c r="K8" s="4">
        <v>1.60272325800792</v>
      </c>
    </row>
    <row r="9" spans="1:11" ht="15" x14ac:dyDescent="0.2">
      <c r="A9" t="s">
        <v>18</v>
      </c>
      <c r="B9" s="2">
        <v>1.00153936828</v>
      </c>
      <c r="C9" s="2">
        <v>1.6611988284300001</v>
      </c>
      <c r="D9" s="2">
        <v>1.77514254469</v>
      </c>
      <c r="E9" s="2">
        <v>1.7917789444300001</v>
      </c>
      <c r="F9" s="2">
        <v>1.8046362309399999</v>
      </c>
      <c r="G9" s="4">
        <v>1.7960474024288999</v>
      </c>
      <c r="H9" s="4">
        <v>1.7844892535232899</v>
      </c>
      <c r="I9" s="4">
        <v>1.79589854137486</v>
      </c>
      <c r="J9" s="4">
        <v>1.7984376040732899</v>
      </c>
      <c r="K9" s="4">
        <v>1.8105581268622</v>
      </c>
    </row>
    <row r="10" spans="1:11" ht="15" x14ac:dyDescent="0.2">
      <c r="A10" t="s">
        <v>15</v>
      </c>
      <c r="B10" s="2">
        <v>0.88183974622855599</v>
      </c>
      <c r="C10" s="2">
        <v>1.2307852791421501</v>
      </c>
      <c r="D10" s="2">
        <v>1.3792840610394801</v>
      </c>
      <c r="E10" s="2">
        <v>1.4131619142762799</v>
      </c>
      <c r="F10" s="2">
        <v>1.4435650102381099</v>
      </c>
      <c r="G10" s="4">
        <v>1.4219688950804099</v>
      </c>
      <c r="H10" s="4">
        <v>1.4185040038894099</v>
      </c>
      <c r="I10" s="4">
        <v>1.4180559783882101</v>
      </c>
      <c r="J10" s="4">
        <v>1.4227505072103099</v>
      </c>
      <c r="K10" s="4">
        <v>1.4227505072103099</v>
      </c>
    </row>
    <row r="11" spans="1:11" ht="15" x14ac:dyDescent="0.2">
      <c r="A11" t="s">
        <v>16</v>
      </c>
      <c r="B11" s="2">
        <v>0.53512181106911105</v>
      </c>
      <c r="C11" s="2">
        <v>0.903196450670948</v>
      </c>
      <c r="D11" s="2">
        <v>1.2711586138997999</v>
      </c>
      <c r="E11" s="2">
        <v>1.3836045966230699</v>
      </c>
      <c r="F11" s="2">
        <v>1.41708141007301</v>
      </c>
      <c r="G11" s="4">
        <v>1.42161420388493</v>
      </c>
      <c r="H11" s="4">
        <v>1.41881624737379</v>
      </c>
      <c r="I11" s="4">
        <v>1.41124765148424</v>
      </c>
      <c r="J11" s="4">
        <v>1.4141711966019701</v>
      </c>
      <c r="K11" s="4">
        <v>1.4248072378530099</v>
      </c>
    </row>
    <row r="12" spans="1:11" ht="15" x14ac:dyDescent="0.2">
      <c r="A12" t="s">
        <v>17</v>
      </c>
      <c r="B12" s="2">
        <v>0.45681277031043599</v>
      </c>
      <c r="C12" s="2">
        <v>0.54898980412660003</v>
      </c>
      <c r="D12" s="2">
        <v>0.62722033484923501</v>
      </c>
      <c r="E12" s="2">
        <v>0.68739143228579003</v>
      </c>
      <c r="F12" s="2">
        <v>0.78532800000000003</v>
      </c>
      <c r="G12" s="4">
        <v>0.68909409678275801</v>
      </c>
      <c r="H12" s="4">
        <v>0.68851415172422603</v>
      </c>
      <c r="I12" s="4">
        <v>0.69077627352875104</v>
      </c>
      <c r="J12" s="4">
        <v>0.70158393616039005</v>
      </c>
      <c r="K12" s="4">
        <v>0.784497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f>B2/G2</f>
        <v>0.50631013965901472</v>
      </c>
      <c r="C15" s="1">
        <f t="shared" ref="C15:F25" si="0">C2/H2</f>
        <v>0.67402263387346129</v>
      </c>
      <c r="D15" s="1">
        <f t="shared" si="0"/>
        <v>0.89967465414666825</v>
      </c>
      <c r="E15" s="1">
        <f t="shared" si="0"/>
        <v>0.97768617533144808</v>
      </c>
      <c r="F15" s="1">
        <f t="shared" si="0"/>
        <v>0.99277627539502589</v>
      </c>
    </row>
    <row r="16" spans="1:11" x14ac:dyDescent="0.2">
      <c r="A16" t="s">
        <v>9</v>
      </c>
      <c r="B16" s="1">
        <f t="shared" ref="B16:B25" si="1">B3/G3</f>
        <v>0.29093521172454845</v>
      </c>
      <c r="C16" s="1">
        <f t="shared" si="0"/>
        <v>0.50167424423988327</v>
      </c>
      <c r="D16" s="1">
        <f t="shared" si="0"/>
        <v>0.83201397352235851</v>
      </c>
      <c r="E16" s="1">
        <f t="shared" si="0"/>
        <v>0.96790314681070611</v>
      </c>
      <c r="F16" s="1">
        <f t="shared" si="0"/>
        <v>0.99610167010587269</v>
      </c>
    </row>
    <row r="17" spans="1:6" x14ac:dyDescent="0.2">
      <c r="A17" t="s">
        <v>10</v>
      </c>
      <c r="B17" s="1">
        <f t="shared" si="1"/>
        <v>0.43943094976754959</v>
      </c>
      <c r="C17" s="1">
        <f t="shared" si="0"/>
        <v>0.73256025432370253</v>
      </c>
      <c r="D17" s="1">
        <f t="shared" si="0"/>
        <v>0.9024936240921726</v>
      </c>
      <c r="E17" s="1">
        <f t="shared" si="0"/>
        <v>0.97674707780297843</v>
      </c>
      <c r="F17" s="1">
        <f t="shared" si="0"/>
        <v>0.99199617451615918</v>
      </c>
    </row>
    <row r="18" spans="1:6" x14ac:dyDescent="0.2">
      <c r="A18" t="s">
        <v>11</v>
      </c>
      <c r="B18" s="1">
        <f t="shared" si="1"/>
        <v>0.37149367919041842</v>
      </c>
      <c r="C18" s="1">
        <f t="shared" si="0"/>
        <v>0.52005829761616018</v>
      </c>
      <c r="D18" s="1">
        <f t="shared" si="0"/>
        <v>0.81269649042151504</v>
      </c>
      <c r="E18" s="1">
        <f t="shared" si="0"/>
        <v>0.96000560965627213</v>
      </c>
      <c r="F18" s="1">
        <f t="shared" si="0"/>
        <v>0.98927603746652515</v>
      </c>
    </row>
    <row r="19" spans="1:6" x14ac:dyDescent="0.2">
      <c r="A19" t="s">
        <v>12</v>
      </c>
      <c r="B19" s="1">
        <f t="shared" si="1"/>
        <v>0.36997089420514295</v>
      </c>
      <c r="C19" s="1">
        <f t="shared" si="0"/>
        <v>0.72925907633052622</v>
      </c>
      <c r="D19" s="1">
        <f t="shared" si="0"/>
        <v>0.90569818891755793</v>
      </c>
      <c r="E19" s="1">
        <f t="shared" si="0"/>
        <v>0.97224377920495986</v>
      </c>
      <c r="F19" s="1">
        <f t="shared" si="0"/>
        <v>0.99499564064680501</v>
      </c>
    </row>
    <row r="20" spans="1:6" x14ac:dyDescent="0.2">
      <c r="A20" t="s">
        <v>13</v>
      </c>
      <c r="B20" s="1">
        <f t="shared" si="1"/>
        <v>0.47491485650971671</v>
      </c>
      <c r="C20" s="1">
        <f t="shared" si="0"/>
        <v>0.82481155289792429</v>
      </c>
      <c r="D20" s="1">
        <f t="shared" si="0"/>
        <v>0.96500737152331284</v>
      </c>
      <c r="E20" s="1">
        <f t="shared" si="0"/>
        <v>0.99356158089274105</v>
      </c>
      <c r="F20" s="1">
        <f t="shared" si="0"/>
        <v>0.99926039325030702</v>
      </c>
    </row>
    <row r="21" spans="1:6" x14ac:dyDescent="0.2">
      <c r="A21" t="s">
        <v>14</v>
      </c>
      <c r="B21" s="1">
        <f t="shared" si="1"/>
        <v>0.43734287896520996</v>
      </c>
      <c r="C21" s="1">
        <f t="shared" si="0"/>
        <v>0.76852597536456579</v>
      </c>
      <c r="D21" s="1">
        <f t="shared" si="0"/>
        <v>0.87276249871508904</v>
      </c>
      <c r="E21" s="1">
        <f t="shared" si="0"/>
        <v>0.96899385816049011</v>
      </c>
      <c r="F21" s="1">
        <f t="shared" si="0"/>
        <v>0.99250479728962626</v>
      </c>
    </row>
    <row r="22" spans="1:6" x14ac:dyDescent="0.2">
      <c r="A22" t="s">
        <v>18</v>
      </c>
      <c r="B22" s="1">
        <f t="shared" si="1"/>
        <v>0.55763526448442269</v>
      </c>
      <c r="C22" s="1">
        <f t="shared" si="0"/>
        <v>0.9309099649382222</v>
      </c>
      <c r="D22" s="1">
        <f t="shared" si="0"/>
        <v>0.98844255607615217</v>
      </c>
      <c r="E22" s="1">
        <f t="shared" si="0"/>
        <v>0.99629753090782325</v>
      </c>
      <c r="F22" s="1">
        <f t="shared" si="0"/>
        <v>0.99672924285923759</v>
      </c>
    </row>
    <row r="23" spans="1:6" x14ac:dyDescent="0.2">
      <c r="A23" t="s">
        <v>15</v>
      </c>
      <c r="B23" s="1">
        <f t="shared" si="1"/>
        <v>0.62015403380443812</v>
      </c>
      <c r="C23" s="1">
        <f t="shared" si="0"/>
        <v>0.8676642968701167</v>
      </c>
      <c r="D23" s="1">
        <f t="shared" si="0"/>
        <v>0.97265840140330784</v>
      </c>
      <c r="E23" s="1">
        <f t="shared" si="0"/>
        <v>0.99326052397420606</v>
      </c>
      <c r="F23" s="1">
        <f t="shared" si="0"/>
        <v>1.0146297632102852</v>
      </c>
    </row>
    <row r="24" spans="1:6" x14ac:dyDescent="0.2">
      <c r="A24" t="s">
        <v>16</v>
      </c>
      <c r="B24" s="1">
        <f t="shared" si="1"/>
        <v>0.3764184471474411</v>
      </c>
      <c r="C24" s="1">
        <f t="shared" si="0"/>
        <v>0.63658451356386192</v>
      </c>
      <c r="D24" s="1">
        <f t="shared" si="0"/>
        <v>0.90073390914974749</v>
      </c>
      <c r="E24" s="1">
        <f t="shared" si="0"/>
        <v>0.97838550236891619</v>
      </c>
      <c r="F24" s="1">
        <f t="shared" si="0"/>
        <v>0.99457763297746749</v>
      </c>
    </row>
    <row r="25" spans="1:6" x14ac:dyDescent="0.2">
      <c r="A25" t="s">
        <v>17</v>
      </c>
      <c r="B25" s="1">
        <f t="shared" si="1"/>
        <v>0.66291784016610078</v>
      </c>
      <c r="C25" s="1">
        <f t="shared" si="0"/>
        <v>0.79735442292911596</v>
      </c>
      <c r="D25" s="1">
        <f t="shared" si="0"/>
        <v>0.90799345444387103</v>
      </c>
      <c r="E25" s="1">
        <f t="shared" si="0"/>
        <v>0.97977076848099975</v>
      </c>
      <c r="F25" s="1">
        <f t="shared" si="0"/>
        <v>1.0010592774733365</v>
      </c>
    </row>
    <row r="26" spans="1:6" x14ac:dyDescent="0.2">
      <c r="A26" t="s">
        <v>7</v>
      </c>
      <c r="B26" s="1">
        <f>AVERAGE(B15:B25)</f>
        <v>0.46432038142036391</v>
      </c>
      <c r="C26" s="1">
        <f>AVERAGE(C15:C25)</f>
        <v>0.72576593026795821</v>
      </c>
      <c r="D26" s="1">
        <f>AVERAGE(D15:D25)</f>
        <v>0.90547046567379563</v>
      </c>
      <c r="E26" s="1">
        <f>AVERAGE(E15:E25)</f>
        <v>0.97862323214468538</v>
      </c>
      <c r="F26" s="1">
        <f>AVERAGE(F15:F25)</f>
        <v>0.99671880956278613</v>
      </c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85" zoomScaleNormal="85" workbookViewId="0">
      <selection activeCell="S74" sqref="S74"/>
    </sheetView>
  </sheetViews>
  <sheetFormatPr defaultRowHeight="12.75" x14ac:dyDescent="0.2"/>
  <sheetData>
    <row r="1" spans="1:11" x14ac:dyDescent="0.2">
      <c r="A1" t="s">
        <v>0</v>
      </c>
      <c r="B1">
        <v>1000</v>
      </c>
      <c r="C1">
        <v>10000</v>
      </c>
      <c r="D1">
        <v>100000</v>
      </c>
      <c r="E1">
        <v>1000000</v>
      </c>
      <c r="F1">
        <v>10000000</v>
      </c>
      <c r="G1" s="3"/>
      <c r="H1" s="3"/>
      <c r="I1" s="3"/>
      <c r="J1" s="3"/>
      <c r="K1" s="3"/>
    </row>
    <row r="2" spans="1:11" ht="15" x14ac:dyDescent="0.2">
      <c r="A2" t="s">
        <v>8</v>
      </c>
      <c r="B2" s="2">
        <v>0.12678254327840599</v>
      </c>
      <c r="C2" s="2">
        <v>0.38440325893623301</v>
      </c>
      <c r="D2" s="2">
        <v>0.94753657762561505</v>
      </c>
      <c r="E2" s="2">
        <v>1.2547152313822501</v>
      </c>
      <c r="F2" s="2">
        <v>1.3279374740263099</v>
      </c>
      <c r="G2" s="4">
        <v>1.34595626101057</v>
      </c>
      <c r="H2" s="4">
        <v>1.34744683927477</v>
      </c>
      <c r="I2" s="4">
        <v>1.3488498288637201</v>
      </c>
      <c r="J2" s="4">
        <v>1.34969172421325</v>
      </c>
      <c r="K2" s="4">
        <v>1.3512068939642099</v>
      </c>
    </row>
    <row r="3" spans="1:11" ht="15" x14ac:dyDescent="0.2">
      <c r="A3" t="s">
        <v>9</v>
      </c>
      <c r="B3" s="2">
        <v>8.4710558418137002E-2</v>
      </c>
      <c r="C3" s="2">
        <v>0.23838381508127399</v>
      </c>
      <c r="D3" s="2">
        <v>0.737567156779948</v>
      </c>
      <c r="E3" s="2">
        <v>1.27913514797658</v>
      </c>
      <c r="F3" s="2">
        <v>1.4693772872687201</v>
      </c>
      <c r="G3" s="4">
        <v>1.49516360993703</v>
      </c>
      <c r="H3" s="4">
        <v>1.5013673857974501</v>
      </c>
      <c r="I3" s="4">
        <v>1.50070601950159</v>
      </c>
      <c r="J3" s="4">
        <v>1.5007550169375301</v>
      </c>
      <c r="K3" s="4">
        <v>1.50194075370338</v>
      </c>
    </row>
    <row r="4" spans="1:11" ht="15" x14ac:dyDescent="0.2">
      <c r="A4" t="s">
        <v>10</v>
      </c>
      <c r="B4" s="2">
        <v>0.16498153943035501</v>
      </c>
      <c r="C4" s="2">
        <v>0.44179872180690899</v>
      </c>
      <c r="D4" s="2">
        <v>0.88076550486670102</v>
      </c>
      <c r="E4" s="2">
        <v>1.25449544093275</v>
      </c>
      <c r="F4" s="2">
        <v>1.42048222414603</v>
      </c>
      <c r="G4" s="4">
        <v>1.4652113462357601</v>
      </c>
      <c r="H4" s="4">
        <v>1.46132217885319</v>
      </c>
      <c r="I4" s="4">
        <v>1.4577415355615699</v>
      </c>
      <c r="J4" s="4">
        <v>1.4584605386932401</v>
      </c>
      <c r="K4" s="4">
        <v>1.5135857043582901</v>
      </c>
    </row>
    <row r="5" spans="1:11" ht="15" x14ac:dyDescent="0.2">
      <c r="A5" t="s">
        <v>11</v>
      </c>
      <c r="B5" s="2">
        <v>7.6439794225993701E-2</v>
      </c>
      <c r="C5" s="2">
        <v>0.133630451189619</v>
      </c>
      <c r="D5" s="2">
        <v>0.52088891610129195</v>
      </c>
      <c r="E5" s="2">
        <v>0.94157615993705701</v>
      </c>
      <c r="F5" s="2">
        <v>1.1122065839036701</v>
      </c>
      <c r="G5" s="4">
        <v>1.1445547010825201</v>
      </c>
      <c r="H5" s="4">
        <v>1.14972567879351</v>
      </c>
      <c r="I5" s="4">
        <v>1.1463560559697701</v>
      </c>
      <c r="J5" s="4">
        <v>1.1480997769286201</v>
      </c>
      <c r="K5" s="4">
        <v>1.1518665027569099</v>
      </c>
    </row>
    <row r="6" spans="1:11" ht="15" x14ac:dyDescent="0.2">
      <c r="A6" t="s">
        <v>12</v>
      </c>
      <c r="B6" s="2">
        <v>7.2320982872020906E-2</v>
      </c>
      <c r="C6" s="2">
        <v>0.27440276419593701</v>
      </c>
      <c r="D6" s="2">
        <v>0.68052470543378696</v>
      </c>
      <c r="E6" s="2">
        <v>1.27470053619933</v>
      </c>
      <c r="F6" s="2">
        <v>1.44586362977537</v>
      </c>
      <c r="G6" s="4">
        <v>1.49177384101368</v>
      </c>
      <c r="H6" s="4">
        <v>1.49455924627712</v>
      </c>
      <c r="I6" s="4">
        <v>1.49438764182662</v>
      </c>
      <c r="J6" s="4">
        <v>1.4970835212250899</v>
      </c>
      <c r="K6" s="4">
        <v>1.5027412169768799</v>
      </c>
    </row>
    <row r="7" spans="1:11" ht="15" x14ac:dyDescent="0.2">
      <c r="A7" t="s">
        <v>13</v>
      </c>
      <c r="B7" s="2">
        <v>0.19261227286521601</v>
      </c>
      <c r="C7" s="2">
        <v>0.69948969133537098</v>
      </c>
      <c r="D7" s="2">
        <v>1.4280940898279399</v>
      </c>
      <c r="E7" s="2">
        <v>1.71859086071469</v>
      </c>
      <c r="F7" s="2">
        <v>1.78951417558663</v>
      </c>
      <c r="G7" s="4">
        <v>1.80694236774645</v>
      </c>
      <c r="H7" s="4">
        <v>1.8107275981823101</v>
      </c>
      <c r="I7" s="4">
        <v>1.8010483175048599</v>
      </c>
      <c r="J7" s="4">
        <v>1.80952690201614</v>
      </c>
      <c r="K7" s="4">
        <v>1.83382200425136</v>
      </c>
    </row>
    <row r="8" spans="1:11" ht="15" x14ac:dyDescent="0.2">
      <c r="A8" t="s">
        <v>14</v>
      </c>
      <c r="B8" s="2">
        <v>0.19483003778064401</v>
      </c>
      <c r="C8" s="2">
        <v>0.40627446837230802</v>
      </c>
      <c r="D8" s="2">
        <v>0.74109282413131505</v>
      </c>
      <c r="E8" s="2">
        <v>1.3649145205883799</v>
      </c>
      <c r="F8" s="2">
        <v>1.55866279749893</v>
      </c>
      <c r="G8" s="4">
        <v>1.5851204275505499</v>
      </c>
      <c r="H8" s="4">
        <v>1.58174382405624</v>
      </c>
      <c r="I8" s="4">
        <v>1.59401765997948</v>
      </c>
      <c r="J8" s="4">
        <v>1.5976292412391599</v>
      </c>
      <c r="K8" s="4">
        <v>1.60272325800792</v>
      </c>
    </row>
    <row r="9" spans="1:11" ht="15" x14ac:dyDescent="0.2">
      <c r="A9" t="s">
        <v>18</v>
      </c>
      <c r="B9" s="2">
        <v>0.466330512100885</v>
      </c>
      <c r="C9" s="2">
        <v>1.3330987853924701</v>
      </c>
      <c r="D9" s="2">
        <v>1.6962383225448401</v>
      </c>
      <c r="E9" s="2">
        <v>1.7781949101887999</v>
      </c>
      <c r="F9" s="2">
        <v>1.80699721468991</v>
      </c>
      <c r="G9" s="4">
        <v>1.7960474024288999</v>
      </c>
      <c r="H9" s="4">
        <v>1.7844892535232899</v>
      </c>
      <c r="I9" s="4">
        <v>1.79589854137486</v>
      </c>
      <c r="J9" s="4">
        <v>1.7984376040732899</v>
      </c>
      <c r="K9" s="4">
        <v>1.8105581268622</v>
      </c>
    </row>
    <row r="10" spans="1:11" ht="15" x14ac:dyDescent="0.2">
      <c r="A10" t="s">
        <v>15</v>
      </c>
      <c r="B10" s="2">
        <v>0.10397575974222301</v>
      </c>
      <c r="C10" s="2">
        <v>0.39330260612485202</v>
      </c>
      <c r="D10" s="2">
        <v>0.93059637566497699</v>
      </c>
      <c r="E10" s="2">
        <v>1.2852738406514499</v>
      </c>
      <c r="F10" s="2">
        <v>1.4217297117879499</v>
      </c>
      <c r="G10" s="4">
        <v>1.4219688950804099</v>
      </c>
      <c r="H10" s="4">
        <v>1.4185040038894099</v>
      </c>
      <c r="I10" s="4">
        <v>1.4180559783882101</v>
      </c>
      <c r="J10" s="4">
        <v>1.4227505072103099</v>
      </c>
      <c r="K10" s="4">
        <v>1.4227505072103099</v>
      </c>
    </row>
    <row r="11" spans="1:11" ht="15" x14ac:dyDescent="0.2">
      <c r="A11" t="s">
        <v>16</v>
      </c>
      <c r="B11" s="2">
        <v>0.10257394336902401</v>
      </c>
      <c r="C11" s="2">
        <v>0.35652332166020101</v>
      </c>
      <c r="D11" s="2">
        <v>0.88686784531390495</v>
      </c>
      <c r="E11" s="2">
        <v>1.2845708458609799</v>
      </c>
      <c r="F11" s="2">
        <v>1.40187041999923</v>
      </c>
      <c r="G11" s="4">
        <v>1.42161420388493</v>
      </c>
      <c r="H11" s="4">
        <v>1.41881624737379</v>
      </c>
      <c r="I11" s="4">
        <v>1.41124765148424</v>
      </c>
      <c r="J11" s="4">
        <v>1.4141711966019701</v>
      </c>
      <c r="K11" s="4">
        <v>1.4248072378530099</v>
      </c>
    </row>
    <row r="12" spans="1:11" ht="15" x14ac:dyDescent="0.2">
      <c r="A12" t="s">
        <v>17</v>
      </c>
      <c r="B12" s="2">
        <v>7.7390966708066999E-2</v>
      </c>
      <c r="C12" s="2">
        <v>0.18792107617978501</v>
      </c>
      <c r="D12" s="2">
        <v>0.35529548940072597</v>
      </c>
      <c r="E12" s="2">
        <v>0.60296030167022596</v>
      </c>
      <c r="F12" s="2">
        <v>0.785026</v>
      </c>
      <c r="G12" s="4">
        <v>0.68909409678275801</v>
      </c>
      <c r="H12" s="4">
        <v>0.68851415172422603</v>
      </c>
      <c r="I12" s="4">
        <v>0.69077627352875104</v>
      </c>
      <c r="J12" s="4">
        <v>0.70158393616039005</v>
      </c>
      <c r="K12" s="4">
        <v>0.784497</v>
      </c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v>0.486771686318</v>
      </c>
      <c r="C15" s="1">
        <v>0.65348943556500005</v>
      </c>
      <c r="D15" s="1">
        <v>0.89107617739900002</v>
      </c>
      <c r="E15" s="1">
        <v>0.97569269481200005</v>
      </c>
      <c r="F15" s="1">
        <v>0.99264260930100001</v>
      </c>
    </row>
    <row r="16" spans="1:11" x14ac:dyDescent="0.2">
      <c r="A16" t="s">
        <v>9</v>
      </c>
      <c r="B16" s="1">
        <v>0.31960015770299999</v>
      </c>
      <c r="C16" s="1">
        <v>0.460915013195</v>
      </c>
      <c r="D16" s="1">
        <v>0.79231384053200005</v>
      </c>
      <c r="E16" s="1">
        <v>0.95916908198999995</v>
      </c>
      <c r="F16" s="1">
        <v>0.99523146713800004</v>
      </c>
    </row>
    <row r="17" spans="1:12" x14ac:dyDescent="0.2">
      <c r="A17" t="s">
        <v>10</v>
      </c>
      <c r="B17" s="1">
        <v>0.497411381258</v>
      </c>
      <c r="C17" s="1">
        <v>0.75822905548099995</v>
      </c>
      <c r="D17" s="1">
        <v>0.89864450205099999</v>
      </c>
      <c r="E17" s="1">
        <v>0.97289797233899999</v>
      </c>
      <c r="F17" s="1">
        <v>0.99334012261100002</v>
      </c>
    </row>
    <row r="18" spans="1:12" x14ac:dyDescent="0.2">
      <c r="A18" t="s">
        <v>11</v>
      </c>
      <c r="B18" s="1">
        <v>0.40491060367699999</v>
      </c>
      <c r="C18" s="1">
        <v>0.48858814186900001</v>
      </c>
      <c r="D18" s="1">
        <v>0.80050047710500005</v>
      </c>
      <c r="E18" s="1">
        <v>0.95830091755299995</v>
      </c>
      <c r="F18" s="1">
        <v>0.98917792072800004</v>
      </c>
    </row>
    <row r="19" spans="1:12" x14ac:dyDescent="0.2">
      <c r="A19" t="s">
        <v>12</v>
      </c>
      <c r="B19" s="1">
        <v>0.30877374999899998</v>
      </c>
      <c r="C19" s="1">
        <v>0.64958387701300002</v>
      </c>
      <c r="D19" s="1">
        <v>0.85716278371099996</v>
      </c>
      <c r="E19" s="1">
        <v>0.96616484729499996</v>
      </c>
      <c r="F19" s="1">
        <v>0.99362154989200002</v>
      </c>
    </row>
    <row r="20" spans="1:12" x14ac:dyDescent="0.2">
      <c r="A20" t="s">
        <v>13</v>
      </c>
      <c r="B20" s="1">
        <v>0.48073429974800003</v>
      </c>
      <c r="C20" s="1">
        <v>0.81236761771599997</v>
      </c>
      <c r="D20" s="1">
        <v>0.96323082332599996</v>
      </c>
      <c r="E20" s="1">
        <v>0.99330001054399997</v>
      </c>
      <c r="F20" s="1">
        <v>0.99866264173899999</v>
      </c>
    </row>
    <row r="21" spans="1:12" x14ac:dyDescent="0.2">
      <c r="A21" t="s">
        <v>14</v>
      </c>
      <c r="B21" s="1">
        <v>0.66787844541600005</v>
      </c>
      <c r="C21" s="1">
        <v>0.92600718486</v>
      </c>
      <c r="D21" s="1">
        <v>0.85582256549199998</v>
      </c>
      <c r="E21" s="1">
        <v>0.96431532777200002</v>
      </c>
      <c r="F21" s="1">
        <v>0.99248961733899999</v>
      </c>
    </row>
    <row r="22" spans="1:12" x14ac:dyDescent="0.2">
      <c r="A22" t="s">
        <v>18</v>
      </c>
      <c r="B22" s="1">
        <v>0.55783630315099997</v>
      </c>
      <c r="C22" s="1">
        <v>0.92262109152399996</v>
      </c>
      <c r="D22" s="1">
        <v>0.99085309048100001</v>
      </c>
      <c r="E22" s="1">
        <v>0.99861714300299997</v>
      </c>
      <c r="F22" s="1">
        <v>0.99944649167300004</v>
      </c>
    </row>
    <row r="23" spans="1:12" x14ac:dyDescent="0.2">
      <c r="A23" t="s">
        <v>15</v>
      </c>
      <c r="B23" s="1">
        <v>0.52806373599</v>
      </c>
      <c r="C23" s="1">
        <v>0.79079632690699997</v>
      </c>
      <c r="D23" s="1">
        <v>0.94513282276900001</v>
      </c>
      <c r="E23" s="1">
        <v>0.98881482123700004</v>
      </c>
      <c r="F23" s="1">
        <v>0.99967819945199998</v>
      </c>
    </row>
    <row r="24" spans="1:12" x14ac:dyDescent="0.2">
      <c r="A24" t="s">
        <v>16</v>
      </c>
      <c r="B24" s="1">
        <v>0.35001228597099998</v>
      </c>
      <c r="C24" s="1">
        <v>0.60657915502100002</v>
      </c>
      <c r="D24" s="1">
        <v>0.87951922956700002</v>
      </c>
      <c r="E24" s="1">
        <v>0.97649017091300006</v>
      </c>
      <c r="F24" s="1">
        <v>0.99611328276199995</v>
      </c>
    </row>
    <row r="25" spans="1:12" x14ac:dyDescent="0.2">
      <c r="A25" t="s">
        <v>17</v>
      </c>
      <c r="B25" s="1">
        <v>0.55171770608299997</v>
      </c>
      <c r="C25" s="1">
        <v>0.74572634512199998</v>
      </c>
      <c r="D25" s="1">
        <v>0.89970461822400005</v>
      </c>
      <c r="E25" s="1">
        <v>0.97630735987700001</v>
      </c>
      <c r="F25" s="1">
        <v>1.0002409187000001</v>
      </c>
    </row>
    <row r="26" spans="1:12" x14ac:dyDescent="0.2">
      <c r="A26" t="s">
        <v>7</v>
      </c>
      <c r="B26" s="1">
        <f>AVERAGE(B15:B25)</f>
        <v>0.46851912321036371</v>
      </c>
      <c r="C26" s="1">
        <f>AVERAGE(C15:C25)</f>
        <v>0.71044574947936379</v>
      </c>
      <c r="D26" s="1">
        <f>AVERAGE(D15:D25)</f>
        <v>0.88854190278699996</v>
      </c>
      <c r="E26" s="1">
        <f>AVERAGE(E15:E25)</f>
        <v>0.9754609406668181</v>
      </c>
      <c r="F26" s="1">
        <f>AVERAGE(F15:F25)</f>
        <v>0.99551316557590919</v>
      </c>
    </row>
    <row r="31" spans="1:12" ht="1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ht="15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ht="1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ht="15" x14ac:dyDescent="0.2">
      <c r="B36" s="2"/>
      <c r="C36" s="2"/>
      <c r="D36" s="2"/>
      <c r="E36" s="2"/>
    </row>
    <row r="37" spans="2:12" ht="15" x14ac:dyDescent="0.2">
      <c r="B37" s="2"/>
      <c r="C37" s="2"/>
      <c r="D37" s="2"/>
      <c r="E37" s="2"/>
    </row>
    <row r="38" spans="2:12" ht="15" x14ac:dyDescent="0.2">
      <c r="B38" s="2"/>
      <c r="C38" s="2"/>
      <c r="D38" s="2"/>
      <c r="E38" s="2"/>
    </row>
    <row r="44" spans="2:12" ht="15" x14ac:dyDescent="0.2">
      <c r="B44" s="2"/>
      <c r="C44" s="2"/>
      <c r="D44" s="2"/>
      <c r="E44" s="2"/>
      <c r="F44" s="2"/>
    </row>
    <row r="45" spans="2:12" ht="15" x14ac:dyDescent="0.2">
      <c r="B45" s="2"/>
      <c r="C45" s="2"/>
      <c r="D45" s="2"/>
      <c r="E45" s="2"/>
      <c r="F45" s="2"/>
    </row>
    <row r="46" spans="2:12" ht="15" x14ac:dyDescent="0.2">
      <c r="B46" s="2"/>
      <c r="C46" s="2"/>
      <c r="D46" s="2"/>
      <c r="E46" s="2"/>
      <c r="F46" s="2"/>
    </row>
    <row r="47" spans="2:12" ht="15" x14ac:dyDescent="0.2">
      <c r="B47" s="2"/>
      <c r="C47" s="2"/>
      <c r="D47" s="2"/>
      <c r="E47" s="2"/>
      <c r="F47" s="2"/>
    </row>
    <row r="48" spans="2:12" ht="15" x14ac:dyDescent="0.2">
      <c r="B48" s="2"/>
      <c r="C48" s="2"/>
      <c r="D48" s="2"/>
      <c r="E48" s="2"/>
      <c r="F48" s="2"/>
    </row>
    <row r="49" spans="2:6" ht="15" x14ac:dyDescent="0.2">
      <c r="B49" s="2"/>
      <c r="C49" s="2"/>
      <c r="D49" s="2"/>
      <c r="E49" s="2"/>
      <c r="F49" s="2"/>
    </row>
    <row r="50" spans="2:6" ht="15" x14ac:dyDescent="0.2">
      <c r="B50" s="2"/>
      <c r="C50" s="2"/>
      <c r="D50" s="2"/>
      <c r="E50" s="2"/>
      <c r="F50" s="2"/>
    </row>
    <row r="51" spans="2:6" ht="15" x14ac:dyDescent="0.2">
      <c r="B51" s="2"/>
      <c r="C51" s="2"/>
      <c r="D51" s="2"/>
      <c r="E51" s="2"/>
      <c r="F51" s="2"/>
    </row>
    <row r="52" spans="2:6" ht="15" x14ac:dyDescent="0.2">
      <c r="B52" s="2"/>
      <c r="C52" s="2"/>
      <c r="D52" s="2"/>
      <c r="E52" s="2"/>
      <c r="F52" s="2"/>
    </row>
    <row r="53" spans="2:6" ht="15" x14ac:dyDescent="0.2">
      <c r="B53" s="2"/>
      <c r="C53" s="2"/>
      <c r="D53" s="2"/>
      <c r="E53" s="2"/>
      <c r="F53" s="2"/>
    </row>
    <row r="54" spans="2:6" ht="15" x14ac:dyDescent="0.2">
      <c r="B54" s="2"/>
      <c r="C54" s="2"/>
      <c r="D54" s="2"/>
      <c r="E54" s="2"/>
      <c r="F54" s="2"/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zoomScale="85" zoomScaleNormal="85" workbookViewId="0">
      <selection activeCell="I45" sqref="A29:I45"/>
    </sheetView>
  </sheetViews>
  <sheetFormatPr defaultRowHeight="12.75" x14ac:dyDescent="0.2"/>
  <sheetData>
    <row r="2" spans="1:11" ht="15" x14ac:dyDescent="0.2">
      <c r="B2" s="2"/>
      <c r="C2" s="2"/>
      <c r="D2" s="2"/>
      <c r="E2" s="2"/>
      <c r="F2" s="2"/>
      <c r="G2" s="4"/>
      <c r="H2" s="4"/>
      <c r="I2" s="4"/>
      <c r="J2" s="4"/>
      <c r="K2" s="4"/>
    </row>
    <row r="3" spans="1:11" ht="15" x14ac:dyDescent="0.2">
      <c r="B3" s="2"/>
      <c r="C3" s="2"/>
      <c r="D3" s="2"/>
      <c r="E3" s="2"/>
      <c r="F3" s="2"/>
      <c r="G3" s="4"/>
      <c r="H3" s="4"/>
      <c r="I3" s="4"/>
      <c r="J3" s="4"/>
      <c r="K3" s="4"/>
    </row>
    <row r="4" spans="1:11" ht="15" x14ac:dyDescent="0.2">
      <c r="B4" s="2"/>
      <c r="C4" s="2"/>
      <c r="D4" s="2"/>
      <c r="E4" s="2"/>
      <c r="F4" s="2"/>
      <c r="G4" s="4"/>
      <c r="H4" s="4"/>
      <c r="I4" s="4"/>
      <c r="J4" s="4"/>
      <c r="K4" s="4"/>
    </row>
    <row r="5" spans="1:11" ht="15" x14ac:dyDescent="0.2">
      <c r="B5" s="2"/>
      <c r="C5" s="2"/>
      <c r="D5" s="2"/>
      <c r="E5" s="2"/>
      <c r="F5" s="2"/>
      <c r="G5" s="4"/>
      <c r="H5" s="4"/>
      <c r="I5" s="4"/>
      <c r="J5" s="4"/>
      <c r="K5" s="4"/>
    </row>
    <row r="6" spans="1:11" ht="15" x14ac:dyDescent="0.2">
      <c r="B6" s="2"/>
      <c r="C6" s="2"/>
      <c r="D6" s="2"/>
      <c r="E6" s="2"/>
      <c r="F6" s="2"/>
      <c r="G6" s="4"/>
      <c r="H6" s="4"/>
      <c r="I6" s="4"/>
      <c r="J6" s="4"/>
      <c r="K6" s="4"/>
    </row>
    <row r="7" spans="1:11" ht="15" x14ac:dyDescent="0.2">
      <c r="B7" s="2"/>
      <c r="C7" s="2"/>
      <c r="D7" s="2"/>
      <c r="E7" s="2"/>
      <c r="F7" s="2"/>
      <c r="G7" s="4"/>
      <c r="H7" s="4"/>
      <c r="I7" s="4"/>
      <c r="J7" s="4"/>
      <c r="K7" s="4"/>
    </row>
    <row r="8" spans="1:11" ht="15" x14ac:dyDescent="0.2">
      <c r="B8" s="2"/>
      <c r="C8" s="2"/>
      <c r="D8" s="2"/>
      <c r="E8" s="2"/>
      <c r="F8" s="2"/>
      <c r="G8" s="4"/>
      <c r="H8" s="4"/>
      <c r="I8" s="4"/>
      <c r="J8" s="4"/>
      <c r="K8" s="4"/>
    </row>
    <row r="9" spans="1:11" ht="15" x14ac:dyDescent="0.2">
      <c r="B9" s="2"/>
      <c r="C9" s="2"/>
      <c r="D9" s="2"/>
      <c r="E9" s="2"/>
      <c r="F9" s="2"/>
      <c r="G9" s="4"/>
      <c r="H9" s="4"/>
      <c r="I9" s="4"/>
      <c r="J9" s="4"/>
      <c r="K9" s="4"/>
    </row>
    <row r="10" spans="1:11" ht="15" x14ac:dyDescent="0.2">
      <c r="B10" s="2"/>
      <c r="C10" s="2"/>
      <c r="D10" s="2"/>
      <c r="E10" s="2"/>
      <c r="F10" s="2"/>
      <c r="G10" s="4"/>
      <c r="H10" s="4"/>
      <c r="I10" s="4"/>
      <c r="J10" s="4"/>
      <c r="K10" s="4"/>
    </row>
    <row r="11" spans="1:11" ht="15" x14ac:dyDescent="0.2">
      <c r="B11" s="2"/>
      <c r="C11" s="2"/>
      <c r="D11" s="2"/>
      <c r="E11" s="2"/>
      <c r="F11" s="2"/>
      <c r="G11" s="4"/>
      <c r="H11" s="4"/>
      <c r="I11" s="4"/>
      <c r="J11" s="4"/>
      <c r="K11" s="4"/>
    </row>
    <row r="12" spans="1:11" ht="15" x14ac:dyDescent="0.2">
      <c r="B12" s="2"/>
      <c r="C12" s="2"/>
      <c r="D12" s="2"/>
      <c r="E12" s="2"/>
      <c r="F12" s="2"/>
      <c r="G12" s="4"/>
      <c r="H12" s="4"/>
      <c r="I12" s="4"/>
      <c r="J12" s="4"/>
      <c r="K12" s="4"/>
    </row>
    <row r="13" spans="1:11" x14ac:dyDescent="0.2">
      <c r="B13" s="16" t="s">
        <v>1</v>
      </c>
      <c r="C13" s="16"/>
      <c r="D13" s="16"/>
      <c r="E13" s="16"/>
      <c r="F13" s="16"/>
    </row>
    <row r="14" spans="1:11" x14ac:dyDescent="0.2">
      <c r="A14" t="s">
        <v>2</v>
      </c>
      <c r="B14" t="s">
        <v>3</v>
      </c>
      <c r="C14" t="s">
        <v>4</v>
      </c>
      <c r="D14" t="s">
        <v>5</v>
      </c>
      <c r="E14" t="s">
        <v>6</v>
      </c>
      <c r="F14" t="s">
        <v>26</v>
      </c>
    </row>
    <row r="15" spans="1:11" x14ac:dyDescent="0.2">
      <c r="A15" t="s">
        <v>8</v>
      </c>
      <c r="B15" s="1">
        <v>0.60302991158899999</v>
      </c>
      <c r="C15" s="1">
        <v>0.69857027858300003</v>
      </c>
      <c r="D15" s="1">
        <v>0.904229351633</v>
      </c>
      <c r="E15" s="1">
        <v>0.97804553557499996</v>
      </c>
      <c r="F15" s="1">
        <v>0.99296528132999995</v>
      </c>
    </row>
    <row r="16" spans="1:11" x14ac:dyDescent="0.2">
      <c r="A16" t="s">
        <v>9</v>
      </c>
      <c r="B16" s="1">
        <v>0.51054621608999995</v>
      </c>
      <c r="C16" s="1">
        <v>0.56977513331700003</v>
      </c>
      <c r="D16" s="1">
        <v>0.85340818278499997</v>
      </c>
      <c r="E16" s="1">
        <v>0.97019692826199999</v>
      </c>
      <c r="F16" s="1">
        <v>0.99631584441800003</v>
      </c>
    </row>
    <row r="17" spans="1:10" x14ac:dyDescent="0.2">
      <c r="A17" t="s">
        <v>10</v>
      </c>
      <c r="B17" s="1">
        <v>0.62962763987000003</v>
      </c>
      <c r="C17" s="1">
        <v>0.81892814387099999</v>
      </c>
      <c r="D17" s="1">
        <v>0.91604416453199999</v>
      </c>
      <c r="E17" s="1">
        <v>0.975661135289</v>
      </c>
      <c r="F17" s="1">
        <v>0.99390941544800004</v>
      </c>
    </row>
    <row r="18" spans="1:10" x14ac:dyDescent="0.2">
      <c r="A18" t="s">
        <v>11</v>
      </c>
      <c r="B18" s="1">
        <v>0.53927777872299998</v>
      </c>
      <c r="C18" s="1">
        <v>0.56346652826700006</v>
      </c>
      <c r="D18" s="1">
        <v>0.82255394747400001</v>
      </c>
      <c r="E18" s="1">
        <v>0.96216263429500004</v>
      </c>
      <c r="F18" s="1">
        <v>0.98955193555200005</v>
      </c>
    </row>
    <row r="19" spans="1:10" x14ac:dyDescent="0.2">
      <c r="A19" t="s">
        <v>12</v>
      </c>
      <c r="B19" s="1">
        <v>0.79764235073199996</v>
      </c>
      <c r="C19" s="1">
        <v>0.87917768472400004</v>
      </c>
      <c r="D19" s="1">
        <v>0.92902181260899996</v>
      </c>
      <c r="E19" s="1">
        <v>0.97573023193999997</v>
      </c>
      <c r="F19" s="1">
        <v>0.99458598617100002</v>
      </c>
    </row>
    <row r="20" spans="1:10" x14ac:dyDescent="0.2">
      <c r="A20" t="s">
        <v>13</v>
      </c>
      <c r="B20" s="1">
        <v>0.57169266021999998</v>
      </c>
      <c r="C20" s="1">
        <v>0.859137872734</v>
      </c>
      <c r="D20" s="1">
        <v>0.97276858077299999</v>
      </c>
      <c r="E20" s="1">
        <v>0.99479872203200004</v>
      </c>
      <c r="F20" s="1">
        <v>0.99876221709799995</v>
      </c>
    </row>
    <row r="21" spans="1:10" x14ac:dyDescent="0.2">
      <c r="A21" t="s">
        <v>14</v>
      </c>
      <c r="B21" s="1">
        <v>0.82885067122</v>
      </c>
      <c r="C21" s="1">
        <v>0.871</v>
      </c>
      <c r="D21" s="1">
        <v>0.90908604037999996</v>
      </c>
      <c r="E21" s="1">
        <v>0.97060745100900003</v>
      </c>
      <c r="F21" s="1">
        <v>0.99288811761600004</v>
      </c>
    </row>
    <row r="22" spans="1:10" x14ac:dyDescent="0.2">
      <c r="A22" t="s">
        <v>18</v>
      </c>
      <c r="B22" s="1">
        <v>0.58293643071699996</v>
      </c>
      <c r="C22" s="1">
        <v>0.92911118986200003</v>
      </c>
      <c r="D22" s="1">
        <v>0.99166273773900004</v>
      </c>
      <c r="E22" s="1">
        <v>0.998798214824</v>
      </c>
      <c r="F22" s="1">
        <v>0.99957492268699999</v>
      </c>
    </row>
    <row r="23" spans="1:10" x14ac:dyDescent="0.2">
      <c r="A23" t="s">
        <v>15</v>
      </c>
      <c r="B23" s="1">
        <v>0.72578717288600003</v>
      </c>
      <c r="C23" s="1">
        <v>0.90957493196399997</v>
      </c>
      <c r="D23" s="1">
        <v>0.98013889553900002</v>
      </c>
      <c r="E23" s="1">
        <v>0.99455364796000001</v>
      </c>
      <c r="F23" s="1">
        <v>1.0003076279900001</v>
      </c>
    </row>
    <row r="24" spans="1:10" x14ac:dyDescent="0.2">
      <c r="A24" t="s">
        <v>16</v>
      </c>
      <c r="B24" s="1">
        <v>0.53002515017499996</v>
      </c>
      <c r="C24" s="1">
        <v>0.69704560571800001</v>
      </c>
      <c r="D24" s="1">
        <v>0.91393489566899999</v>
      </c>
      <c r="E24" s="1">
        <v>0.981988757431</v>
      </c>
      <c r="F24" s="1">
        <v>0.99659977964500002</v>
      </c>
    </row>
    <row r="25" spans="1:10" x14ac:dyDescent="0.2">
      <c r="A25" t="s">
        <v>17</v>
      </c>
      <c r="B25" s="1">
        <v>0.69628854696099995</v>
      </c>
      <c r="C25" s="1">
        <v>0.79657386064500002</v>
      </c>
      <c r="D25" s="1">
        <v>0.91406388851800002</v>
      </c>
      <c r="E25" s="1">
        <v>0.97731617169100005</v>
      </c>
      <c r="F25" s="1">
        <v>1.0005264519799999</v>
      </c>
    </row>
    <row r="26" spans="1:10" x14ac:dyDescent="0.2">
      <c r="A26" t="s">
        <v>7</v>
      </c>
      <c r="B26" s="1">
        <f>AVERAGE(B15:B25)</f>
        <v>0.63779132083481815</v>
      </c>
      <c r="C26" s="1">
        <f>AVERAGE(C15:C25)</f>
        <v>0.78112374815318186</v>
      </c>
      <c r="D26" s="1">
        <f>AVERAGE(D15:D25)</f>
        <v>0.91881022705918169</v>
      </c>
      <c r="E26" s="1">
        <f>AVERAGE(E15:E25)</f>
        <v>0.97998722093709079</v>
      </c>
      <c r="F26" s="1">
        <f>AVERAGE(F15:F25)</f>
        <v>0.99599887090318195</v>
      </c>
    </row>
    <row r="30" spans="1:10" ht="15" x14ac:dyDescent="0.2">
      <c r="B30" s="2"/>
      <c r="D30" s="2"/>
      <c r="F30" s="2"/>
      <c r="G30" s="2"/>
      <c r="H30" s="2"/>
      <c r="I30" s="2"/>
      <c r="J30" s="2"/>
    </row>
    <row r="31" spans="1:10" ht="15" x14ac:dyDescent="0.2">
      <c r="B31" s="2"/>
      <c r="C31" s="2"/>
      <c r="D31" s="2"/>
      <c r="E31" s="2"/>
      <c r="F31" s="2"/>
    </row>
    <row r="32" spans="1:10" ht="15" x14ac:dyDescent="0.2">
      <c r="B32" s="2"/>
      <c r="D32" s="2"/>
    </row>
    <row r="33" spans="2:4" ht="15" x14ac:dyDescent="0.2">
      <c r="B33" s="2"/>
      <c r="D33" s="2"/>
    </row>
    <row r="34" spans="2:4" ht="15" x14ac:dyDescent="0.2">
      <c r="B34" s="2"/>
      <c r="D34" s="2"/>
    </row>
    <row r="35" spans="2:4" ht="15" x14ac:dyDescent="0.2">
      <c r="B35" s="2"/>
    </row>
  </sheetData>
  <mergeCells count="1">
    <mergeCell ref="B13:F13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53" sqref="G53"/>
    </sheetView>
  </sheetViews>
  <sheetFormatPr defaultRowHeight="12.75" x14ac:dyDescent="0.2"/>
  <cols>
    <col min="1" max="1" width="17.7109375" bestFit="1" customWidth="1"/>
    <col min="2" max="2" width="10.85546875" bestFit="1" customWidth="1"/>
    <col min="3" max="3" width="11.85546875" bestFit="1" customWidth="1"/>
    <col min="4" max="4" width="12.85546875" bestFit="1" customWidth="1"/>
    <col min="5" max="5" width="14.5703125" bestFit="1" customWidth="1"/>
    <col min="6" max="6" width="15.5703125" bestFit="1" customWidth="1"/>
  </cols>
  <sheetData>
    <row r="1" spans="1:6" x14ac:dyDescent="0.2">
      <c r="A1" s="5" t="s">
        <v>23</v>
      </c>
      <c r="B1" s="17" t="s">
        <v>25</v>
      </c>
      <c r="C1" s="17"/>
      <c r="D1" s="17"/>
      <c r="E1" s="17"/>
      <c r="F1" s="17"/>
    </row>
    <row r="2" spans="1:6" x14ac:dyDescent="0.2">
      <c r="A2" s="5"/>
      <c r="B2" s="6">
        <v>1000</v>
      </c>
      <c r="C2" s="6">
        <v>10000</v>
      </c>
      <c r="D2" s="6">
        <v>100000</v>
      </c>
      <c r="E2" s="6">
        <v>1000000</v>
      </c>
      <c r="F2" s="6">
        <v>10000000</v>
      </c>
    </row>
    <row r="3" spans="1:6" x14ac:dyDescent="0.2">
      <c r="A3" t="s">
        <v>19</v>
      </c>
      <c r="B3" s="1">
        <v>0.12485965176022011</v>
      </c>
      <c r="C3" s="1">
        <v>0.33798671959595844</v>
      </c>
      <c r="D3" s="1">
        <v>0.66068449133803064</v>
      </c>
      <c r="E3" s="1">
        <v>0.91618400532934319</v>
      </c>
      <c r="F3" s="1">
        <v>0.99280460108506507</v>
      </c>
    </row>
    <row r="4" spans="1:6" x14ac:dyDescent="0.2">
      <c r="A4" t="s">
        <v>20</v>
      </c>
      <c r="B4" s="1">
        <v>0.49652297135709877</v>
      </c>
      <c r="C4" s="1">
        <v>0.72933567537428701</v>
      </c>
      <c r="D4" s="1">
        <v>0.90256214485189146</v>
      </c>
      <c r="E4" s="1">
        <v>0.98267587660142586</v>
      </c>
      <c r="F4" s="1">
        <v>1.0025000542338403</v>
      </c>
    </row>
    <row r="5" spans="1:6" x14ac:dyDescent="0.2">
      <c r="A5" t="s">
        <v>21</v>
      </c>
      <c r="B5" s="1">
        <v>0.6305132034351818</v>
      </c>
      <c r="C5" s="1">
        <v>0.86111827865645452</v>
      </c>
      <c r="D5" s="1">
        <v>0.96706378034127272</v>
      </c>
      <c r="E5" s="1">
        <v>0.99648004769800014</v>
      </c>
      <c r="F5" s="1">
        <v>1.0009416429686362</v>
      </c>
    </row>
    <row r="6" spans="1:6" x14ac:dyDescent="0.2">
      <c r="A6" t="s">
        <v>22</v>
      </c>
      <c r="B6" s="1">
        <v>0.87587595549172725</v>
      </c>
      <c r="C6" s="1">
        <v>0.96524426353263637</v>
      </c>
      <c r="D6" s="1">
        <v>0.99139439459509082</v>
      </c>
      <c r="E6" s="1">
        <v>0.99970104412663641</v>
      </c>
      <c r="F6" s="1">
        <v>1.0013796722857273</v>
      </c>
    </row>
    <row r="13" spans="1:6" x14ac:dyDescent="0.2">
      <c r="A13" s="5" t="s">
        <v>24</v>
      </c>
      <c r="B13" s="17" t="s">
        <v>25</v>
      </c>
      <c r="C13" s="17"/>
      <c r="D13" s="17"/>
      <c r="E13" s="17"/>
      <c r="F13" s="17"/>
    </row>
    <row r="14" spans="1:6" x14ac:dyDescent="0.2">
      <c r="A14" s="5"/>
      <c r="B14" s="6">
        <v>1000</v>
      </c>
      <c r="C14" s="6">
        <v>10000</v>
      </c>
      <c r="D14" s="6">
        <v>100000</v>
      </c>
      <c r="E14" s="6">
        <v>1000000</v>
      </c>
      <c r="F14" s="6">
        <v>10000000</v>
      </c>
    </row>
    <row r="15" spans="1:6" x14ac:dyDescent="0.2">
      <c r="A15" t="s">
        <v>19</v>
      </c>
      <c r="B15" s="1">
        <v>0.10231351905399162</v>
      </c>
      <c r="C15" s="1">
        <v>0.29435510177703073</v>
      </c>
      <c r="D15" s="1">
        <v>0.60993639625202611</v>
      </c>
      <c r="E15" s="1">
        <v>0.8888786804191402</v>
      </c>
      <c r="F15" s="1">
        <v>0.97795865511394708</v>
      </c>
    </row>
    <row r="16" spans="1:6" x14ac:dyDescent="0.2">
      <c r="A16" t="s">
        <v>20</v>
      </c>
      <c r="B16" s="1">
        <v>0.46432038142036391</v>
      </c>
      <c r="C16" s="1">
        <v>0.72576593026795821</v>
      </c>
      <c r="D16" s="1">
        <v>0.90547046567379563</v>
      </c>
      <c r="E16" s="1">
        <v>0.97862323214468538</v>
      </c>
      <c r="F16" s="1">
        <v>0.99671880956278613</v>
      </c>
    </row>
    <row r="17" spans="1:6" x14ac:dyDescent="0.2">
      <c r="A17" t="s">
        <v>21</v>
      </c>
      <c r="B17" s="1">
        <v>0.46851912321036371</v>
      </c>
      <c r="C17" s="1">
        <v>0.71044574947936379</v>
      </c>
      <c r="D17" s="1">
        <v>0.88854190278699996</v>
      </c>
      <c r="E17" s="1">
        <v>0.9754609406668181</v>
      </c>
      <c r="F17" s="1">
        <v>0.99551316557590919</v>
      </c>
    </row>
    <row r="18" spans="1:6" x14ac:dyDescent="0.2">
      <c r="A18" t="s">
        <v>22</v>
      </c>
      <c r="B18" s="1">
        <v>0.63779132083481815</v>
      </c>
      <c r="C18" s="1">
        <v>0.78112374815318186</v>
      </c>
      <c r="D18" s="1">
        <v>0.91881022705918169</v>
      </c>
      <c r="E18" s="1">
        <v>0.97998722093709079</v>
      </c>
      <c r="F18" s="1">
        <v>0.99599887090318195</v>
      </c>
    </row>
  </sheetData>
  <mergeCells count="2">
    <mergeCell ref="B1:F1"/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892544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14</vt:i4>
      </vt:variant>
    </vt:vector>
  </HeadingPairs>
  <TitlesOfParts>
    <vt:vector size="24" baseType="lpstr">
      <vt:lpstr>InO no sharing</vt:lpstr>
      <vt:lpstr>InO sharing caches</vt:lpstr>
      <vt:lpstr>InO sharing L2 + TLB</vt:lpstr>
      <vt:lpstr>InO sharing all</vt:lpstr>
      <vt:lpstr>OoO no sharing</vt:lpstr>
      <vt:lpstr>OoO sharing caches</vt:lpstr>
      <vt:lpstr>OoO sharing L2 + TLB</vt:lpstr>
      <vt:lpstr>OoO sharing all</vt:lpstr>
      <vt:lpstr>Averages</vt:lpstr>
      <vt:lpstr>Switching Data</vt:lpstr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Fig.9</vt:lpstr>
      <vt:lpstr>Fig.10</vt:lpstr>
      <vt:lpstr>Fig.11</vt:lpstr>
      <vt:lpstr>Fig.12</vt:lpstr>
      <vt:lpstr>Fig.13</vt:lpstr>
      <vt:lpstr>Fig.14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Vougioukas</dc:creator>
  <cp:lastModifiedBy>Vougioukas I.</cp:lastModifiedBy>
  <cp:revision>1</cp:revision>
  <cp:lastPrinted>2017-06-07T13:52:53Z</cp:lastPrinted>
  <dcterms:created xsi:type="dcterms:W3CDTF">2016-10-13T15:04:14Z</dcterms:created>
  <dcterms:modified xsi:type="dcterms:W3CDTF">2017-07-10T10:12:07Z</dcterms:modified>
  <dc:language>en-GB</dc:language>
</cp:coreProperties>
</file>