
<file path=[Content_Types].xml><?xml version="1.0" encoding="utf-8"?>
<Types xmlns="http://schemas.openxmlformats.org/package/2006/content-types">
  <Default Extension="xml" ContentType="application/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pivotCache/pivotCacheDefinition13.xml" ContentType="application/vnd.openxmlformats-officedocument.spreadsheetml.pivotCacheDefinition+xml"/>
  <Override PartName="/xl/pivotCache/pivotCacheRecords13.xml" ContentType="application/vnd.openxmlformats-officedocument.spreadsheetml.pivotCacheRecords+xml"/>
  <Override PartName="/xl/pivotCache/pivotCacheDefinition14.xml" ContentType="application/vnd.openxmlformats-officedocument.spreadsheetml.pivotCacheDefinition+xml"/>
  <Override PartName="/xl/pivotCache/pivotCacheRecords14.xml" ContentType="application/vnd.openxmlformats-officedocument.spreadsheetml.pivotCacheRecords+xml"/>
  <Override PartName="/xl/pivotCache/pivotCacheDefinition15.xml" ContentType="application/vnd.openxmlformats-officedocument.spreadsheetml.pivotCacheDefinition+xml"/>
  <Override PartName="/xl/pivotCache/pivotCacheRecords15.xml" ContentType="application/vnd.openxmlformats-officedocument.spreadsheetml.pivotCacheRecords+xml"/>
  <Override PartName="/xl/pivotCache/pivotCacheDefinition16.xml" ContentType="application/vnd.openxmlformats-officedocument.spreadsheetml.pivotCacheDefinition+xml"/>
  <Override PartName="/xl/pivotCache/pivotCacheRecords16.xml" ContentType="application/vnd.openxmlformats-officedocument.spreadsheetml.pivotCacheRecords+xml"/>
  <Override PartName="/xl/pivotCache/pivotCacheDefinition17.xml" ContentType="application/vnd.openxmlformats-officedocument.spreadsheetml.pivotCacheDefinition+xml"/>
  <Override PartName="/xl/pivotCache/pivotCacheRecords17.xml" ContentType="application/vnd.openxmlformats-officedocument.spreadsheetml.pivotCacheRecords+xml"/>
  <Override PartName="/xl/pivotCache/pivotCacheDefinition18.xml" ContentType="application/vnd.openxmlformats-officedocument.spreadsheetml.pivotCacheDefinition+xml"/>
  <Override PartName="/xl/pivotCache/pivotCacheRecords18.xml" ContentType="application/vnd.openxmlformats-officedocument.spreadsheetml.pivotCacheRecords+xml"/>
  <Override PartName="/xl/pivotCache/pivotCacheDefinition19.xml" ContentType="application/vnd.openxmlformats-officedocument.spreadsheetml.pivotCacheDefinition+xml"/>
  <Override PartName="/xl/pivotCache/pivotCacheRecords19.xml" ContentType="application/vnd.openxmlformats-officedocument.spreadsheetml.pivotCacheRecords+xml"/>
  <Override PartName="/xl/pivotCache/pivotCacheDefinition20.xml" ContentType="application/vnd.openxmlformats-officedocument.spreadsheetml.pivotCacheDefinition+xml"/>
  <Override PartName="/xl/pivotCache/pivotCacheRecords20.xml" ContentType="application/vnd.openxmlformats-officedocument.spreadsheetml.pivotCacheRecords+xml"/>
  <Override PartName="/xl/pivotCache/pivotCacheDefinition21.xml" ContentType="application/vnd.openxmlformats-officedocument.spreadsheetml.pivotCacheDefinition+xml"/>
  <Override PartName="/xl/pivotCache/pivotCacheRecords21.xml" ContentType="application/vnd.openxmlformats-officedocument.spreadsheetml.pivotCacheRecords+xml"/>
  <Override PartName="/xl/pivotCache/pivotCacheDefinition22.xml" ContentType="application/vnd.openxmlformats-officedocument.spreadsheetml.pivotCacheDefinition+xml"/>
  <Override PartName="/xl/pivotCache/pivotCacheRecords22.xml" ContentType="application/vnd.openxmlformats-officedocument.spreadsheetml.pivotCacheRecords+xml"/>
  <Override PartName="/xl/pivotCache/pivotCacheDefinition23.xml" ContentType="application/vnd.openxmlformats-officedocument.spreadsheetml.pivotCacheDefinition+xml"/>
  <Override PartName="/xl/pivotCache/pivotCacheRecords23.xml" ContentType="application/vnd.openxmlformats-officedocument.spreadsheetml.pivotCacheRecords+xml"/>
  <Override PartName="/xl/pivotCache/pivotCacheDefinition24.xml" ContentType="application/vnd.openxmlformats-officedocument.spreadsheetml.pivotCacheDefinition+xml"/>
  <Override PartName="/xl/pivotCache/pivotCacheRecords24.xml" ContentType="application/vnd.openxmlformats-officedocument.spreadsheetml.pivotCacheRecords+xml"/>
  <Override PartName="/xl/pivotCache/pivotCacheDefinition25.xml" ContentType="application/vnd.openxmlformats-officedocument.spreadsheetml.pivotCacheDefinition+xml"/>
  <Override PartName="/xl/pivotCache/pivotCacheRecords25.xml" ContentType="application/vnd.openxmlformats-officedocument.spreadsheetml.pivotCacheRecords+xml"/>
  <Override PartName="/xl/pivotCache/pivotCacheDefinition26.xml" ContentType="application/vnd.openxmlformats-officedocument.spreadsheetml.pivotCacheDefinition+xml"/>
  <Override PartName="/xl/pivotCache/pivotCacheRecords26.xml" ContentType="application/vnd.openxmlformats-officedocument.spreadsheetml.pivotCacheRecords+xml"/>
  <Override PartName="/xl/pivotCache/pivotCacheDefinition27.xml" ContentType="application/vnd.openxmlformats-officedocument.spreadsheetml.pivotCacheDefinition+xml"/>
  <Override PartName="/xl/pivotCache/pivotCacheRecords27.xml" ContentType="application/vnd.openxmlformats-officedocument.spreadsheetml.pivotCacheRecords+xml"/>
  <Override PartName="/xl/pivotCache/pivotCacheDefinition28.xml" ContentType="application/vnd.openxmlformats-officedocument.spreadsheetml.pivotCacheDefinition+xml"/>
  <Override PartName="/xl/pivotCache/pivotCacheRecords28.xml" ContentType="application/vnd.openxmlformats-officedocument.spreadsheetml.pivotCacheRecords+xml"/>
  <Override PartName="/xl/pivotCache/pivotCacheDefinition29.xml" ContentType="application/vnd.openxmlformats-officedocument.spreadsheetml.pivotCacheDefinition+xml"/>
  <Override PartName="/xl/pivotCache/pivotCacheRecords29.xml" ContentType="application/vnd.openxmlformats-officedocument.spreadsheetml.pivotCacheRecords+xml"/>
  <Override PartName="/xl/pivotCache/pivotCacheDefinition30.xml" ContentType="application/vnd.openxmlformats-officedocument.spreadsheetml.pivotCacheDefinition+xml"/>
  <Override PartName="/xl/pivotCache/pivotCacheRecords30.xml" ContentType="application/vnd.openxmlformats-officedocument.spreadsheetml.pivotCacheRecords+xml"/>
  <Override PartName="/xl/pivotCache/pivotCacheDefinition31.xml" ContentType="application/vnd.openxmlformats-officedocument.spreadsheetml.pivotCacheDefinition+xml"/>
  <Override PartName="/xl/pivotCache/pivotCacheRecords31.xml" ContentType="application/vnd.openxmlformats-officedocument.spreadsheetml.pivotCacheRecords+xml"/>
  <Override PartName="/xl/pivotCache/pivotCacheDefinition32.xml" ContentType="application/vnd.openxmlformats-officedocument.spreadsheetml.pivotCacheDefinition+xml"/>
  <Override PartName="/xl/pivotCache/pivotCacheRecords32.xml" ContentType="application/vnd.openxmlformats-officedocument.spreadsheetml.pivotCacheRecords+xml"/>
  <Override PartName="/xl/pivotCache/pivotCacheDefinition33.xml" ContentType="application/vnd.openxmlformats-officedocument.spreadsheetml.pivotCacheDefinition+xml"/>
  <Override PartName="/xl/pivotCache/pivotCacheRecords33.xml" ContentType="application/vnd.openxmlformats-officedocument.spreadsheetml.pivotCacheRecords+xml"/>
  <Override PartName="/xl/pivotCache/pivotCacheDefinition34.xml" ContentType="application/vnd.openxmlformats-officedocument.spreadsheetml.pivotCacheDefinition+xml"/>
  <Override PartName="/xl/pivotCache/pivotCacheRecords34.xml" ContentType="application/vnd.openxmlformats-officedocument.spreadsheetml.pivotCacheRecords+xml"/>
  <Override PartName="/xl/pivotCache/pivotCacheDefinition35.xml" ContentType="application/vnd.openxmlformats-officedocument.spreadsheetml.pivotCacheDefinition+xml"/>
  <Override PartName="/xl/pivotCache/pivotCacheRecords35.xml" ContentType="application/vnd.openxmlformats-officedocument.spreadsheetml.pivotCacheRecords+xml"/>
  <Override PartName="/xl/pivotCache/pivotCacheDefinition36.xml" ContentType="application/vnd.openxmlformats-officedocument.spreadsheetml.pivotCacheDefinition+xml"/>
  <Override PartName="/xl/pivotCache/pivotCacheRecords36.xml" ContentType="application/vnd.openxmlformats-officedocument.spreadsheetml.pivotCacheRecords+xml"/>
  <Override PartName="/xl/pivotCache/pivotCacheDefinition37.xml" ContentType="application/vnd.openxmlformats-officedocument.spreadsheetml.pivotCacheDefinition+xml"/>
  <Override PartName="/xl/pivotCache/pivotCacheRecords37.xml" ContentType="application/vnd.openxmlformats-officedocument.spreadsheetml.pivotCacheRecords+xml"/>
  <Override PartName="/xl/pivotCache/pivotCacheDefinition38.xml" ContentType="application/vnd.openxmlformats-officedocument.spreadsheetml.pivotCacheDefinition+xml"/>
  <Override PartName="/xl/pivotCache/pivotCacheRecords38.xml" ContentType="application/vnd.openxmlformats-officedocument.spreadsheetml.pivotCacheRecords+xml"/>
  <Override PartName="/xl/pivotCache/pivotCacheDefinition39.xml" ContentType="application/vnd.openxmlformats-officedocument.spreadsheetml.pivotCacheDefinition+xml"/>
  <Override PartName="/xl/pivotCache/pivotCacheRecords39.xml" ContentType="application/vnd.openxmlformats-officedocument.spreadsheetml.pivotCacheRecords+xml"/>
  <Override PartName="/xl/pivotCache/pivotCacheDefinition40.xml" ContentType="application/vnd.openxmlformats-officedocument.spreadsheetml.pivotCacheDefinition+xml"/>
  <Override PartName="/xl/pivotCache/pivotCacheRecords40.xml" ContentType="application/vnd.openxmlformats-officedocument.spreadsheetml.pivotCacheRecords+xml"/>
  <Override PartName="/xl/pivotCache/pivotCacheDefinition41.xml" ContentType="application/vnd.openxmlformats-officedocument.spreadsheetml.pivotCacheDefinition+xml"/>
  <Override PartName="/xl/pivotCache/pivotCacheRecords41.xml" ContentType="application/vnd.openxmlformats-officedocument.spreadsheetml.pivotCacheRecords+xml"/>
  <Override PartName="/xl/pivotCache/pivotCacheDefinition42.xml" ContentType="application/vnd.openxmlformats-officedocument.spreadsheetml.pivotCacheDefinition+xml"/>
  <Override PartName="/xl/pivotCache/pivotCacheRecords42.xml" ContentType="application/vnd.openxmlformats-officedocument.spreadsheetml.pivotCacheRecords+xml"/>
  <Override PartName="/xl/pivotCache/pivotCacheDefinition43.xml" ContentType="application/vnd.openxmlformats-officedocument.spreadsheetml.pivotCacheDefinition+xml"/>
  <Override PartName="/xl/pivotCache/pivotCacheRecords43.xml" ContentType="application/vnd.openxmlformats-officedocument.spreadsheetml.pivotCacheRecords+xml"/>
  <Override PartName="/xl/pivotCache/pivotCacheDefinition44.xml" ContentType="application/vnd.openxmlformats-officedocument.spreadsheetml.pivotCacheDefinition+xml"/>
  <Override PartName="/xl/pivotCache/pivotCacheRecords44.xml" ContentType="application/vnd.openxmlformats-officedocument.spreadsheetml.pivotCacheRecords+xml"/>
  <Override PartName="/xl/pivotCache/pivotCacheDefinition45.xml" ContentType="application/vnd.openxmlformats-officedocument.spreadsheetml.pivotCacheDefinition+xml"/>
  <Override PartName="/xl/pivotCache/pivotCacheRecords45.xml" ContentType="application/vnd.openxmlformats-officedocument.spreadsheetml.pivotCacheRecords+xml"/>
  <Override PartName="/xl/pivotCache/pivotCacheDefinition46.xml" ContentType="application/vnd.openxmlformats-officedocument.spreadsheetml.pivotCacheDefinition+xml"/>
  <Override PartName="/xl/pivotCache/pivotCacheRecords46.xml" ContentType="application/vnd.openxmlformats-officedocument.spreadsheetml.pivotCacheRecords+xml"/>
  <Override PartName="/xl/pivotCache/pivotCacheDefinition47.xml" ContentType="application/vnd.openxmlformats-officedocument.spreadsheetml.pivotCacheDefinition+xml"/>
  <Override PartName="/xl/pivotCache/pivotCacheRecords47.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pivotTables/pivotTable22.xml" ContentType="application/vnd.openxmlformats-officedocument.spreadsheetml.pivotTable+xml"/>
  <Override PartName="/xl/pivotTables/pivotTable23.xml" ContentType="application/vnd.openxmlformats-officedocument.spreadsheetml.pivotTable+xml"/>
  <Override PartName="/xl/pivotTables/pivotTable24.xml" ContentType="application/vnd.openxmlformats-officedocument.spreadsheetml.pivotTable+xml"/>
  <Override PartName="/xl/pivotTables/pivotTable25.xml" ContentType="application/vnd.openxmlformats-officedocument.spreadsheetml.pivotTable+xml"/>
  <Override PartName="/xl/pivotTables/pivotTable26.xml" ContentType="application/vnd.openxmlformats-officedocument.spreadsheetml.pivotTable+xml"/>
  <Override PartName="/xl/pivotTables/pivotTable27.xml" ContentType="application/vnd.openxmlformats-officedocument.spreadsheetml.pivotTable+xml"/>
  <Override PartName="/xl/pivotTables/pivotTable28.xml" ContentType="application/vnd.openxmlformats-officedocument.spreadsheetml.pivotTable+xml"/>
  <Override PartName="/xl/drawings/drawing2.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pivotTables/pivotTable29.xml" ContentType="application/vnd.openxmlformats-officedocument.spreadsheetml.pivotTable+xml"/>
  <Override PartName="/xl/pivotTables/pivotTable30.xml" ContentType="application/vnd.openxmlformats-officedocument.spreadsheetml.pivotTable+xml"/>
  <Override PartName="/xl/pivotTables/pivotTable31.xml" ContentType="application/vnd.openxmlformats-officedocument.spreadsheetml.pivotTable+xml"/>
  <Override PartName="/xl/pivotTables/pivotTable32.xml" ContentType="application/vnd.openxmlformats-officedocument.spreadsheetml.pivotTable+xml"/>
  <Override PartName="/xl/pivotTables/pivotTable33.xml" ContentType="application/vnd.openxmlformats-officedocument.spreadsheetml.pivotTable+xml"/>
  <Override PartName="/xl/pivotTables/pivotTable34.xml" ContentType="application/vnd.openxmlformats-officedocument.spreadsheetml.pivotTable+xml"/>
  <Override PartName="/xl/pivotTables/pivotTable35.xml" ContentType="application/vnd.openxmlformats-officedocument.spreadsheetml.pivotTable+xml"/>
  <Override PartName="/xl/pivotTables/pivotTable36.xml" ContentType="application/vnd.openxmlformats-officedocument.spreadsheetml.pivotTable+xml"/>
  <Override PartName="/xl/pivotTables/pivotTable37.xml" ContentType="application/vnd.openxmlformats-officedocument.spreadsheetml.pivotTable+xml"/>
  <Override PartName="/xl/pivotTables/pivotTable38.xml" ContentType="application/vnd.openxmlformats-officedocument.spreadsheetml.pivotTable+xml"/>
  <Override PartName="/xl/pivotTables/pivotTable39.xml" ContentType="application/vnd.openxmlformats-officedocument.spreadsheetml.pivotTable+xml"/>
  <Override PartName="/xl/pivotTables/pivotTable40.xml" ContentType="application/vnd.openxmlformats-officedocument.spreadsheetml.pivotTable+xml"/>
  <Override PartName="/xl/pivotTables/pivotTable41.xml" ContentType="application/vnd.openxmlformats-officedocument.spreadsheetml.pivotTable+xml"/>
  <Override PartName="/xl/pivotTables/pivotTable42.xml" ContentType="application/vnd.openxmlformats-officedocument.spreadsheetml.pivotTable+xml"/>
  <Override PartName="/xl/pivotTables/pivotTable43.xml" ContentType="application/vnd.openxmlformats-officedocument.spreadsheetml.pivotTable+xml"/>
  <Override PartName="/xl/pivotTables/pivotTable44.xml" ContentType="application/vnd.openxmlformats-officedocument.spreadsheetml.pivotTable+xml"/>
  <Override PartName="/xl/pivotTables/pivotTable45.xml" ContentType="application/vnd.openxmlformats-officedocument.spreadsheetml.pivotTable+xml"/>
  <Override PartName="/xl/pivotTables/pivotTable46.xml" ContentType="application/vnd.openxmlformats-officedocument.spreadsheetml.pivotTable+xml"/>
  <Override PartName="/xl/drawings/drawing3.xml" ContentType="application/vnd.openxmlformats-officedocument.drawing+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pivotTables/pivotTable47.xml" ContentType="application/vnd.openxmlformats-officedocument.spreadsheetml.pivotTable+xml"/>
  <Override PartName="/xl/pivotTables/pivotTable48.xml" ContentType="application/vnd.openxmlformats-officedocument.spreadsheetml.pivotTable+xml"/>
  <Override PartName="/xl/pivotTables/pivotTable49.xml" ContentType="application/vnd.openxmlformats-officedocument.spreadsheetml.pivotTable+xml"/>
  <Override PartName="/xl/pivotTables/pivotTable50.xml" ContentType="application/vnd.openxmlformats-officedocument.spreadsheetml.pivotTable+xml"/>
  <Override PartName="/xl/pivotTables/pivotTable51.xml" ContentType="application/vnd.openxmlformats-officedocument.spreadsheetml.pivotTable+xml"/>
  <Override PartName="/xl/pivotTables/pivotTable52.xml" ContentType="application/vnd.openxmlformats-officedocument.spreadsheetml.pivotTable+xml"/>
  <Override PartName="/xl/pivotTables/pivotTable53.xml" ContentType="application/vnd.openxmlformats-officedocument.spreadsheetml.pivotTable+xml"/>
  <Override PartName="/xl/pivotTables/pivotTable54.xml" ContentType="application/vnd.openxmlformats-officedocument.spreadsheetml.pivotTable+xml"/>
  <Override PartName="/xl/pivotTables/pivotTable55.xml" ContentType="application/vnd.openxmlformats-officedocument.spreadsheetml.pivotTable+xml"/>
  <Override PartName="/xl/pivotTables/pivotTable56.xml" ContentType="application/vnd.openxmlformats-officedocument.spreadsheetml.pivotTable+xml"/>
  <Override PartName="/xl/pivotTables/pivotTable57.xml" ContentType="application/vnd.openxmlformats-officedocument.spreadsheetml.pivotTable+xml"/>
  <Override PartName="/xl/pivotTables/pivotTable58.xml" ContentType="application/vnd.openxmlformats-officedocument.spreadsheetml.pivotTable+xml"/>
  <Override PartName="/xl/pivotTables/pivotTable59.xml" ContentType="application/vnd.openxmlformats-officedocument.spreadsheetml.pivotTable+xml"/>
  <Override PartName="/xl/pivotTables/pivotTable60.xml" ContentType="application/vnd.openxmlformats-officedocument.spreadsheetml.pivotTable+xml"/>
  <Override PartName="/xl/pivotTables/pivotTable61.xml" ContentType="application/vnd.openxmlformats-officedocument.spreadsheetml.pivotTable+xml"/>
  <Override PartName="/xl/pivotTables/pivotTable62.xml" ContentType="application/vnd.openxmlformats-officedocument.spreadsheetml.pivotTable+xml"/>
  <Override PartName="/xl/pivotTables/pivotTable63.xml" ContentType="application/vnd.openxmlformats-officedocument.spreadsheetml.pivotTable+xml"/>
  <Override PartName="/xl/pivotTables/pivotTable64.xml" ContentType="application/vnd.openxmlformats-officedocument.spreadsheetml.pivotTable+xml"/>
  <Override PartName="/xl/pivotTables/pivotTable65.xml" ContentType="application/vnd.openxmlformats-officedocument.spreadsheetml.pivotTable+xml"/>
  <Override PartName="/xl/pivotTables/pivotTable66.xml" ContentType="application/vnd.openxmlformats-officedocument.spreadsheetml.pivotTable+xml"/>
  <Override PartName="/xl/pivotTables/pivotTable67.xml" ContentType="application/vnd.openxmlformats-officedocument.spreadsheetml.pivotTable+xml"/>
  <Override PartName="/xl/pivotTables/pivotTable68.xml" ContentType="application/vnd.openxmlformats-officedocument.spreadsheetml.pivotTable+xml"/>
  <Override PartName="/xl/pivotTables/pivotTable69.xml" ContentType="application/vnd.openxmlformats-officedocument.spreadsheetml.pivotTable+xml"/>
  <Override PartName="/xl/pivotTables/pivotTable70.xml" ContentType="application/vnd.openxmlformats-officedocument.spreadsheetml.pivotTable+xml"/>
  <Override PartName="/xl/pivotTables/pivotTable71.xml" ContentType="application/vnd.openxmlformats-officedocument.spreadsheetml.pivotTable+xml"/>
  <Override PartName="/xl/pivotTables/pivotTable72.xml" ContentType="application/vnd.openxmlformats-officedocument.spreadsheetml.pivotTable+xml"/>
  <Override PartName="/xl/pivotTables/pivotTable73.xml" ContentType="application/vnd.openxmlformats-officedocument.spreadsheetml.pivotTable+xml"/>
  <Override PartName="/xl/pivotTables/pivotTable74.xml" ContentType="application/vnd.openxmlformats-officedocument.spreadsheetml.pivotTable+xml"/>
  <Override PartName="/xl/pivotTables/pivotTable75.xml" ContentType="application/vnd.openxmlformats-officedocument.spreadsheetml.pivotTable+xml"/>
  <Override PartName="/xl/pivotTables/pivotTable76.xml" ContentType="application/vnd.openxmlformats-officedocument.spreadsheetml.pivotTable+xml"/>
  <Override PartName="/xl/pivotTables/pivotTable77.xml" ContentType="application/vnd.openxmlformats-officedocument.spreadsheetml.pivotTable+xml"/>
  <Override PartName="/xl/pivotTables/pivotTable78.xml" ContentType="application/vnd.openxmlformats-officedocument.spreadsheetml.pivotTable+xml"/>
  <Override PartName="/xl/pivotTables/pivotTable79.xml" ContentType="application/vnd.openxmlformats-officedocument.spreadsheetml.pivotTable+xml"/>
  <Override PartName="/xl/pivotTables/pivotTable80.xml" ContentType="application/vnd.openxmlformats-officedocument.spreadsheetml.pivotTable+xml"/>
  <Override PartName="/xl/pivotTables/pivotTable81.xml" ContentType="application/vnd.openxmlformats-officedocument.spreadsheetml.pivotTable+xml"/>
  <Override PartName="/xl/pivotTables/pivotTable82.xml" ContentType="application/vnd.openxmlformats-officedocument.spreadsheetml.pivotTable+xml"/>
  <Override PartName="/xl/pivotTables/pivotTable83.xml" ContentType="application/vnd.openxmlformats-officedocument.spreadsheetml.pivotTable+xml"/>
  <Override PartName="/xl/pivotTables/pivotTable84.xml" ContentType="application/vnd.openxmlformats-officedocument.spreadsheetml.pivotTable+xml"/>
  <Override PartName="/xl/pivotTables/pivotTable85.xml" ContentType="application/vnd.openxmlformats-officedocument.spreadsheetml.pivotTable+xml"/>
  <Override PartName="/xl/pivotTables/pivotTable86.xml" ContentType="application/vnd.openxmlformats-officedocument.spreadsheetml.pivotTable+xml"/>
  <Override PartName="/xl/pivotTables/pivotTable87.xml" ContentType="application/vnd.openxmlformats-officedocument.spreadsheetml.pivotTable+xml"/>
  <Override PartName="/xl/pivotTables/pivotTable88.xml" ContentType="application/vnd.openxmlformats-officedocument.spreadsheetml.pivotTable+xml"/>
  <Override PartName="/xl/pivotTables/pivotTable89.xml" ContentType="application/vnd.openxmlformats-officedocument.spreadsheetml.pivotTable+xml"/>
  <Override PartName="/xl/pivotTables/pivotTable90.xml" ContentType="application/vnd.openxmlformats-officedocument.spreadsheetml.pivotTable+xml"/>
  <Override PartName="/xl/pivotTables/pivotTable91.xml" ContentType="application/vnd.openxmlformats-officedocument.spreadsheetml.pivotTable+xml"/>
  <Override PartName="/xl/pivotTables/pivotTable92.xml" ContentType="application/vnd.openxmlformats-officedocument.spreadsheetml.pivotTable+xml"/>
  <Override PartName="/xl/pivotTables/pivotTable93.xml" ContentType="application/vnd.openxmlformats-officedocument.spreadsheetml.pivotTable+xml"/>
  <Override PartName="/xl/pivotTables/pivotTable94.xml" ContentType="application/vnd.openxmlformats-officedocument.spreadsheetml.pivotTable+xml"/>
  <Override PartName="/xl/pivotTables/pivotTable95.xml" ContentType="application/vnd.openxmlformats-officedocument.spreadsheetml.pivotTable+xml"/>
  <Override PartName="/xl/pivotTables/pivotTable96.xml" ContentType="application/vnd.openxmlformats-officedocument.spreadsheetml.pivotTable+xml"/>
  <Override PartName="/xl/pivotTables/pivotTable97.xml" ContentType="application/vnd.openxmlformats-officedocument.spreadsheetml.pivotTable+xml"/>
  <Override PartName="/xl/pivotTables/pivotTable98.xml" ContentType="application/vnd.openxmlformats-officedocument.spreadsheetml.pivotTable+xml"/>
  <Override PartName="/xl/pivotTables/pivotTable99.xml" ContentType="application/vnd.openxmlformats-officedocument.spreadsheetml.pivotTable+xml"/>
  <Override PartName="/xl/pivotTables/pivotTable100.xml" ContentType="application/vnd.openxmlformats-officedocument.spreadsheetml.pivotTable+xml"/>
  <Override PartName="/xl/pivotTables/pivotTable101.xml" ContentType="application/vnd.openxmlformats-officedocument.spreadsheetml.pivotTable+xml"/>
  <Override PartName="/xl/pivotTables/pivotTable102.xml" ContentType="application/vnd.openxmlformats-officedocument.spreadsheetml.pivotTable+xml"/>
  <Override PartName="/xl/pivotTables/pivotTable103.xml" ContentType="application/vnd.openxmlformats-officedocument.spreadsheetml.pivotTable+xml"/>
  <Override PartName="/xl/pivotTables/pivotTable104.xml" ContentType="application/vnd.openxmlformats-officedocument.spreadsheetml.pivotTable+xml"/>
  <Override PartName="/xl/pivotTables/pivotTable105.xml" ContentType="application/vnd.openxmlformats-officedocument.spreadsheetml.pivotTable+xml"/>
  <Override PartName="/xl/pivotTables/pivotTable106.xml" ContentType="application/vnd.openxmlformats-officedocument.spreadsheetml.pivotTable+xml"/>
  <Override PartName="/xl/pivotTables/pivotTable107.xml" ContentType="application/vnd.openxmlformats-officedocument.spreadsheetml.pivotTable+xml"/>
  <Override PartName="/xl/pivotTables/pivotTable108.xml" ContentType="application/vnd.openxmlformats-officedocument.spreadsheetml.pivotTable+xml"/>
  <Override PartName="/xl/pivotTables/pivotTable109.xml" ContentType="application/vnd.openxmlformats-officedocument.spreadsheetml.pivotTable+xml"/>
  <Override PartName="/xl/pivotTables/pivotTable110.xml" ContentType="application/vnd.openxmlformats-officedocument.spreadsheetml.pivotTable+xml"/>
  <Override PartName="/xl/pivotTables/pivotTable111.xml" ContentType="application/vnd.openxmlformats-officedocument.spreadsheetml.pivotTable+xml"/>
  <Override PartName="/xl/pivotTables/pivotTable112.xml" ContentType="application/vnd.openxmlformats-officedocument.spreadsheetml.pivotTable+xml"/>
  <Override PartName="/xl/pivotTables/pivotTable113.xml" ContentType="application/vnd.openxmlformats-officedocument.spreadsheetml.pivotTable+xml"/>
  <Override PartName="/xl/pivotTables/pivotTable114.xml" ContentType="application/vnd.openxmlformats-officedocument.spreadsheetml.pivotTable+xml"/>
  <Override PartName="/xl/pivotTables/pivotTable115.xml" ContentType="application/vnd.openxmlformats-officedocument.spreadsheetml.pivotTable+xml"/>
  <Override PartName="/xl/pivotTables/pivotTable116.xml" ContentType="application/vnd.openxmlformats-officedocument.spreadsheetml.pivotTable+xml"/>
  <Override PartName="/xl/pivotTables/pivotTable117.xml" ContentType="application/vnd.openxmlformats-officedocument.spreadsheetml.pivotTable+xml"/>
  <Override PartName="/xl/pivotTables/pivotTable118.xml" ContentType="application/vnd.openxmlformats-officedocument.spreadsheetml.pivotTable+xml"/>
  <Override PartName="/xl/pivotTables/pivotTable119.xml" ContentType="application/vnd.openxmlformats-officedocument.spreadsheetml.pivotTable+xml"/>
  <Override PartName="/xl/pivotTables/pivotTable120.xml" ContentType="application/vnd.openxmlformats-officedocument.spreadsheetml.pivotTable+xml"/>
  <Override PartName="/xl/pivotTables/pivotTable121.xml" ContentType="application/vnd.openxmlformats-officedocument.spreadsheetml.pivotTable+xml"/>
  <Override PartName="/xl/pivotTables/pivotTable122.xml" ContentType="application/vnd.openxmlformats-officedocument.spreadsheetml.pivotTable+xml"/>
  <Override PartName="/xl/pivotTables/pivotTable123.xml" ContentType="application/vnd.openxmlformats-officedocument.spreadsheetml.pivotTable+xml"/>
  <Override PartName="/xl/pivotTables/pivotTable124.xml" ContentType="application/vnd.openxmlformats-officedocument.spreadsheetml.pivotTable+xml"/>
  <Override PartName="/xl/pivotTables/pivotTable125.xml" ContentType="application/vnd.openxmlformats-officedocument.spreadsheetml.pivotTable+xml"/>
  <Override PartName="/xl/pivotTables/pivotTable126.xml" ContentType="application/vnd.openxmlformats-officedocument.spreadsheetml.pivotTable+xml"/>
  <Override PartName="/xl/pivotTables/pivotTable127.xml" ContentType="application/vnd.openxmlformats-officedocument.spreadsheetml.pivotTable+xml"/>
  <Override PartName="/xl/pivotTables/pivotTable128.xml" ContentType="application/vnd.openxmlformats-officedocument.spreadsheetml.pivotTable+xml"/>
  <Override PartName="/xl/pivotTables/pivotTable129.xml" ContentType="application/vnd.openxmlformats-officedocument.spreadsheetml.pivotTable+xml"/>
  <Override PartName="/xl/pivotTables/pivotTable130.xml" ContentType="application/vnd.openxmlformats-officedocument.spreadsheetml.pivotTable+xml"/>
  <Override PartName="/xl/pivotTables/pivotTable131.xml" ContentType="application/vnd.openxmlformats-officedocument.spreadsheetml.pivotTable+xml"/>
  <Override PartName="/xl/pivotTables/pivotTable132.xml" ContentType="application/vnd.openxmlformats-officedocument.spreadsheetml.pivotTable+xml"/>
  <Override PartName="/xl/pivotTables/pivotTable133.xml" ContentType="application/vnd.openxmlformats-officedocument.spreadsheetml.pivotTable+xml"/>
  <Override PartName="/xl/pivotTables/pivotTable134.xml" ContentType="application/vnd.openxmlformats-officedocument.spreadsheetml.pivotTable+xml"/>
  <Override PartName="/xl/pivotTables/pivotTable135.xml" ContentType="application/vnd.openxmlformats-officedocument.spreadsheetml.pivotTable+xml"/>
  <Override PartName="/xl/pivotTables/pivotTable136.xml" ContentType="application/vnd.openxmlformats-officedocument.spreadsheetml.pivotTable+xml"/>
  <Override PartName="/xl/pivotTables/pivotTable137.xml" ContentType="application/vnd.openxmlformats-officedocument.spreadsheetml.pivotTable+xml"/>
  <Override PartName="/xl/pivotTables/pivotTable138.xml" ContentType="application/vnd.openxmlformats-officedocument.spreadsheetml.pivotTable+xml"/>
  <Override PartName="/xl/pivotTables/pivotTable139.xml" ContentType="application/vnd.openxmlformats-officedocument.spreadsheetml.pivotTable+xml"/>
  <Override PartName="/xl/pivotTables/pivotTable140.xml" ContentType="application/vnd.openxmlformats-officedocument.spreadsheetml.pivotTable+xml"/>
  <Override PartName="/xl/pivotTables/pivotTable141.xml" ContentType="application/vnd.openxmlformats-officedocument.spreadsheetml.pivotTable+xml"/>
  <Override PartName="/xl/pivotTables/pivotTable142.xml" ContentType="application/vnd.openxmlformats-officedocument.spreadsheetml.pivotTable+xml"/>
  <Override PartName="/xl/pivotTables/pivotTable143.xml" ContentType="application/vnd.openxmlformats-officedocument.spreadsheetml.pivotTable+xml"/>
  <Override PartName="/xl/pivotTables/pivotTable144.xml" ContentType="application/vnd.openxmlformats-officedocument.spreadsheetml.pivotTable+xml"/>
  <Override PartName="/xl/pivotTables/pivotTable145.xml" ContentType="application/vnd.openxmlformats-officedocument.spreadsheetml.pivotTable+xml"/>
  <Override PartName="/xl/pivotTables/pivotTable146.xml" ContentType="application/vnd.openxmlformats-officedocument.spreadsheetml.pivotTable+xml"/>
  <Override PartName="/xl/pivotTables/pivotTable147.xml" ContentType="application/vnd.openxmlformats-officedocument.spreadsheetml.pivotTable+xml"/>
  <Override PartName="/xl/pivotTables/pivotTable148.xml" ContentType="application/vnd.openxmlformats-officedocument.spreadsheetml.pivotTable+xml"/>
  <Override PartName="/xl/pivotTables/pivotTable149.xml" ContentType="application/vnd.openxmlformats-officedocument.spreadsheetml.pivotTable+xml"/>
  <Override PartName="/xl/pivotTables/pivotTable150.xml" ContentType="application/vnd.openxmlformats-officedocument.spreadsheetml.pivotTable+xml"/>
  <Override PartName="/xl/pivotTables/pivotTable151.xml" ContentType="application/vnd.openxmlformats-officedocument.spreadsheetml.pivotTable+xml"/>
  <Override PartName="/xl/drawings/drawing4.xml" ContentType="application/vnd.openxmlformats-officedocument.drawing+xml"/>
  <Override PartName="/xl/charts/chart40.xml" ContentType="application/vnd.openxmlformats-officedocument.drawingml.chart+xml"/>
  <Override PartName="/xl/drawings/drawing5.xml" ContentType="application/vnd.openxmlformats-officedocument.drawing+xml"/>
  <Override PartName="/xl/charts/chart41.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0910"/>
  <workbookPr showInkAnnotation="0" hidePivotFieldList="1" autoCompressPictures="0"/>
  <bookViews>
    <workbookView xWindow="0" yWindow="0" windowWidth="25600" windowHeight="15520" tabRatio="500" activeTab="2"/>
  </bookViews>
  <sheets>
    <sheet name="Section1" sheetId="4" r:id="rId1"/>
    <sheet name="Section2 All" sheetId="7" r:id="rId2"/>
    <sheet name="Section 3 all" sheetId="8" r:id="rId3"/>
    <sheet name="3.14" sheetId="9" r:id="rId4"/>
    <sheet name="3.16 onwards" sheetId="11" r:id="rId5"/>
    <sheet name="Raw Data" sheetId="1" r:id="rId6"/>
    <sheet name="Pre and Post comparison" sheetId="12" r:id="rId7"/>
  </sheets>
  <calcPr calcId="140001" concurrentCalc="0"/>
  <pivotCaches>
    <pivotCache cacheId="0" r:id="rId8"/>
    <pivotCache cacheId="1" r:id="rId9"/>
    <pivotCache cacheId="2" r:id="rId10"/>
    <pivotCache cacheId="3" r:id="rId11"/>
    <pivotCache cacheId="4" r:id="rId12"/>
    <pivotCache cacheId="5" r:id="rId13"/>
    <pivotCache cacheId="6" r:id="rId14"/>
    <pivotCache cacheId="7" r:id="rId15"/>
    <pivotCache cacheId="8" r:id="rId16"/>
    <pivotCache cacheId="9" r:id="rId17"/>
    <pivotCache cacheId="10" r:id="rId18"/>
    <pivotCache cacheId="11" r:id="rId19"/>
    <pivotCache cacheId="12" r:id="rId20"/>
    <pivotCache cacheId="13" r:id="rId21"/>
    <pivotCache cacheId="14" r:id="rId22"/>
    <pivotCache cacheId="15" r:id="rId23"/>
    <pivotCache cacheId="16" r:id="rId24"/>
    <pivotCache cacheId="17" r:id="rId25"/>
    <pivotCache cacheId="18" r:id="rId26"/>
    <pivotCache cacheId="19" r:id="rId27"/>
    <pivotCache cacheId="20" r:id="rId28"/>
    <pivotCache cacheId="21" r:id="rId29"/>
    <pivotCache cacheId="22" r:id="rId30"/>
    <pivotCache cacheId="23" r:id="rId31"/>
    <pivotCache cacheId="24" r:id="rId32"/>
    <pivotCache cacheId="25" r:id="rId33"/>
    <pivotCache cacheId="26" r:id="rId34"/>
    <pivotCache cacheId="27" r:id="rId35"/>
    <pivotCache cacheId="28" r:id="rId36"/>
    <pivotCache cacheId="29" r:id="rId37"/>
    <pivotCache cacheId="30" r:id="rId38"/>
    <pivotCache cacheId="31" r:id="rId39"/>
    <pivotCache cacheId="32" r:id="rId40"/>
    <pivotCache cacheId="33" r:id="rId41"/>
    <pivotCache cacheId="34" r:id="rId42"/>
    <pivotCache cacheId="35" r:id="rId43"/>
    <pivotCache cacheId="36" r:id="rId44"/>
    <pivotCache cacheId="37" r:id="rId45"/>
    <pivotCache cacheId="38" r:id="rId46"/>
    <pivotCache cacheId="39" r:id="rId47"/>
    <pivotCache cacheId="40" r:id="rId48"/>
    <pivotCache cacheId="41" r:id="rId49"/>
    <pivotCache cacheId="42" r:id="rId50"/>
    <pivotCache cacheId="43" r:id="rId51"/>
    <pivotCache cacheId="44" r:id="rId52"/>
    <pivotCache cacheId="45" r:id="rId53"/>
    <pivotCache cacheId="46" r:id="rId54"/>
  </pivotCaches>
  <extLst>
    <ext xmlns:mx="http://schemas.microsoft.com/office/mac/excel/2008/main" uri="{7523E5D3-25F3-A5E0-1632-64F254C22452}">
      <mx:ArchID Flags="2"/>
    </ext>
  </extLst>
</workbook>
</file>

<file path=xl/calcChain.xml><?xml version="1.0" encoding="utf-8"?>
<calcChain xmlns="http://schemas.openxmlformats.org/spreadsheetml/2006/main">
  <c r="E25" i="7" l="1"/>
  <c r="E26" i="7"/>
  <c r="E27" i="7"/>
  <c r="E29" i="7"/>
  <c r="D29" i="7"/>
  <c r="E55" i="7"/>
  <c r="E56" i="7"/>
  <c r="E57" i="7"/>
  <c r="E59" i="7"/>
  <c r="D59" i="7"/>
  <c r="E197" i="7"/>
  <c r="E198" i="7"/>
  <c r="E199" i="7"/>
  <c r="E200" i="7"/>
  <c r="E202" i="7"/>
  <c r="D202" i="7"/>
  <c r="E40" i="7"/>
  <c r="E41" i="7"/>
  <c r="E42" i="7"/>
  <c r="E43" i="7"/>
  <c r="E44" i="7"/>
  <c r="E46" i="7"/>
  <c r="D46" i="7"/>
  <c r="E164" i="7"/>
  <c r="E165" i="7"/>
  <c r="E166" i="7"/>
  <c r="E167" i="7"/>
  <c r="E170" i="7"/>
  <c r="D170" i="7"/>
  <c r="E66" i="7"/>
  <c r="E67" i="7"/>
  <c r="E68" i="7"/>
  <c r="E69" i="7"/>
  <c r="E70" i="7"/>
  <c r="E72" i="7"/>
  <c r="D72" i="7"/>
  <c r="E103" i="7"/>
  <c r="E104" i="7"/>
  <c r="E105" i="7"/>
  <c r="E106" i="7"/>
  <c r="E107" i="7"/>
  <c r="E109" i="7"/>
  <c r="D109" i="7"/>
  <c r="E79" i="7"/>
  <c r="E80" i="7"/>
  <c r="E81" i="7"/>
  <c r="E82" i="7"/>
  <c r="E83" i="7"/>
  <c r="E85" i="7"/>
  <c r="D85" i="7"/>
  <c r="E115" i="7"/>
  <c r="E116" i="7"/>
  <c r="E117" i="7"/>
  <c r="E118" i="7"/>
  <c r="E119" i="7"/>
  <c r="E121" i="7"/>
  <c r="D121" i="7"/>
  <c r="E187" i="7"/>
  <c r="E188" i="7"/>
  <c r="E189" i="7"/>
  <c r="E190" i="7"/>
  <c r="E193" i="7"/>
  <c r="D193" i="7"/>
  <c r="E91" i="7"/>
  <c r="E92" i="7"/>
  <c r="E93" i="7"/>
  <c r="E94" i="7"/>
  <c r="E95" i="7"/>
  <c r="E97" i="7"/>
  <c r="D97" i="7"/>
  <c r="E127" i="7"/>
  <c r="E128" i="7"/>
  <c r="E129" i="7"/>
  <c r="E130" i="7"/>
  <c r="E131" i="7"/>
  <c r="E133" i="7"/>
  <c r="D133" i="7"/>
  <c r="E141" i="7"/>
  <c r="E142" i="7"/>
  <c r="E143" i="7"/>
  <c r="E144" i="7"/>
  <c r="E145" i="7"/>
  <c r="E148" i="7"/>
  <c r="D148" i="7"/>
  <c r="Z2" i="11"/>
  <c r="Y2" i="11"/>
  <c r="X2" i="11"/>
  <c r="W2" i="11"/>
  <c r="V2" i="11"/>
  <c r="U2" i="11"/>
  <c r="T2" i="11"/>
  <c r="S2" i="11"/>
  <c r="R2" i="11"/>
  <c r="Q2" i="11"/>
  <c r="P2" i="11"/>
  <c r="O2" i="11"/>
  <c r="N2" i="11"/>
  <c r="H37" i="11"/>
  <c r="I37" i="11"/>
  <c r="I32" i="11"/>
  <c r="I33" i="11"/>
  <c r="I34" i="11"/>
  <c r="I35" i="11"/>
  <c r="I36" i="11"/>
  <c r="I23" i="11"/>
  <c r="I24" i="11"/>
  <c r="I25" i="11"/>
  <c r="I26" i="11"/>
  <c r="I27" i="11"/>
  <c r="H27" i="11"/>
  <c r="H18" i="11"/>
  <c r="I18" i="11"/>
  <c r="I15" i="11"/>
  <c r="I16" i="11"/>
  <c r="I17" i="11"/>
  <c r="I14" i="11"/>
  <c r="H9" i="11"/>
  <c r="I9" i="11"/>
  <c r="I7" i="11"/>
  <c r="I8" i="11"/>
  <c r="I6" i="11"/>
  <c r="C12" i="12"/>
  <c r="D12" i="12"/>
  <c r="E12" i="12"/>
  <c r="F12" i="12"/>
  <c r="G12" i="12"/>
  <c r="H12" i="12"/>
  <c r="I12" i="12"/>
  <c r="B12" i="12"/>
  <c r="E250" i="8"/>
  <c r="E251" i="8"/>
  <c r="E252" i="8"/>
  <c r="E253" i="8"/>
  <c r="E254" i="8"/>
  <c r="E255" i="8"/>
  <c r="D255" i="8"/>
  <c r="E238" i="8"/>
  <c r="E239" i="8"/>
  <c r="E240" i="8"/>
  <c r="E241" i="8"/>
  <c r="E242" i="8"/>
  <c r="E243" i="8"/>
  <c r="D243" i="8"/>
  <c r="E225" i="8"/>
  <c r="E226" i="8"/>
  <c r="E227" i="8"/>
  <c r="E228" i="8"/>
  <c r="E229" i="8"/>
  <c r="E230" i="8"/>
  <c r="D230" i="8"/>
  <c r="E212" i="8"/>
  <c r="E213" i="8"/>
  <c r="E214" i="8"/>
  <c r="E215" i="8"/>
  <c r="E216" i="8"/>
  <c r="E217" i="8"/>
  <c r="D217" i="8"/>
  <c r="E200" i="8"/>
  <c r="E201" i="8"/>
  <c r="E202" i="8"/>
  <c r="E203" i="8"/>
  <c r="E204" i="8"/>
  <c r="E205" i="8"/>
  <c r="D205" i="8"/>
  <c r="E100" i="8"/>
  <c r="E101" i="8"/>
  <c r="E102" i="8"/>
  <c r="E103" i="8"/>
  <c r="E104" i="8"/>
  <c r="E105" i="8"/>
  <c r="D105" i="8"/>
  <c r="E88" i="8"/>
  <c r="E89" i="8"/>
  <c r="E90" i="8"/>
  <c r="E91" i="8"/>
  <c r="E92" i="8"/>
  <c r="E93" i="8"/>
  <c r="D93" i="8"/>
  <c r="E77" i="8"/>
  <c r="E78" i="8"/>
  <c r="E79" i="8"/>
  <c r="E80" i="8"/>
  <c r="E81" i="8"/>
  <c r="E82" i="8"/>
  <c r="D82" i="8"/>
  <c r="E65" i="8"/>
  <c r="E66" i="8"/>
  <c r="E67" i="8"/>
  <c r="E68" i="8"/>
  <c r="E69" i="8"/>
  <c r="E70" i="8"/>
  <c r="D70" i="8"/>
  <c r="E53" i="8"/>
  <c r="E54" i="8"/>
  <c r="E55" i="8"/>
  <c r="E56" i="8"/>
  <c r="E57" i="8"/>
  <c r="E58" i="8"/>
  <c r="D58" i="8"/>
  <c r="BG96" i="1"/>
  <c r="E153" i="7"/>
  <c r="E154" i="7"/>
  <c r="E155" i="7"/>
  <c r="E156" i="7"/>
  <c r="E157" i="7"/>
  <c r="E160" i="7"/>
  <c r="D160" i="7"/>
  <c r="E175" i="7"/>
  <c r="E176" i="7"/>
  <c r="E177" i="7"/>
  <c r="E178" i="7"/>
  <c r="E179" i="7"/>
  <c r="E182" i="7"/>
  <c r="D182" i="7"/>
</calcChain>
</file>

<file path=xl/sharedStrings.xml><?xml version="1.0" encoding="utf-8"?>
<sst xmlns="http://schemas.openxmlformats.org/spreadsheetml/2006/main" count="17777" uniqueCount="1114">
  <si>
    <t>Participant ID</t>
  </si>
  <si>
    <t>Previous ID</t>
  </si>
  <si>
    <t>Date Started</t>
  </si>
  <si>
    <t>Date Finished</t>
  </si>
  <si>
    <t>Total Time Taken</t>
  </si>
  <si>
    <t>IP Address</t>
  </si>
  <si>
    <t>Referer</t>
  </si>
  <si>
    <t>Question Order</t>
  </si>
  <si>
    <t>Section Order</t>
  </si>
  <si>
    <t>Section Order Names</t>
  </si>
  <si>
    <t xml:space="preserve"> ABOUT YOURSELF</t>
  </si>
  <si>
    <t>Please specify</t>
  </si>
  <si>
    <t xml:space="preserve">YOUR ILABBER EXPERIENCE </t>
  </si>
  <si>
    <t>Why did you stop using the pilot software?</t>
  </si>
  <si>
    <t>Ease of use</t>
  </si>
  <si>
    <t>Saving time over the paper notebook process</t>
  </si>
  <si>
    <t>Improved ability to search and re-use documented information</t>
  </si>
  <si>
    <t>Improved quality of record keeping</t>
  </si>
  <si>
    <t>Associated data easily accessible as linked through ELN</t>
  </si>
  <si>
    <t>Range of data types it can handle</t>
  </si>
  <si>
    <t>Easier inclusion of safety data</t>
  </si>
  <si>
    <t>Accessibility from a wide range of devices/locations</t>
  </si>
  <si>
    <t>Ability to export data in an open format</t>
  </si>
  <si>
    <t>Better ability to collaborate and share information</t>
  </si>
  <si>
    <t>Improved group / project management</t>
  </si>
  <si>
    <t>Better protection of IP</t>
  </si>
  <si>
    <t>Secure automatic back-up of data</t>
  </si>
  <si>
    <t>Quality of support</t>
  </si>
  <si>
    <t>Low cost</t>
  </si>
  <si>
    <t>Performance of the system (e.g. response time)</t>
  </si>
  <si>
    <t>Other (please specify below)</t>
  </si>
  <si>
    <t>If you selected 'Other' please describe and/or expand on your answer</t>
  </si>
  <si>
    <t>Please tell us if:</t>
  </si>
  <si>
    <t>The pilot has positively changed your mind about ELNs</t>
  </si>
  <si>
    <t>You would be interested in participating in other ELN trials</t>
  </si>
  <si>
    <t>You would be interested in participating in a more focused trial of iLabber with the correct lab environment</t>
  </si>
  <si>
    <t>You would want to use an ELN in the future costs aside</t>
  </si>
  <si>
    <t xml:space="preserve">How do you believe an ELNÂ should be funded? </t>
  </si>
  <si>
    <t>How do you believe an ELNÂ should be supported and maintained?</t>
  </si>
  <si>
    <t xml:space="preserve">Is there anything else you would like to tell us regarding ELNs? --  -- </t>
  </si>
  <si>
    <t xml:space="preserve">IFÂ YOUÂ WOULDÂ LIKEÂ TOÂ BEÂ ENTEREDÂ INTOÂ THEÂ PRIZEÂ DRAWÂ FORÂ ANÂ iPad, Kindle Fire HD or Kindle Fire, THENÂ PLEASEÂ ENTERÂ YOURÂ EMAILÂ ADDRESSÂ HERE. --  -- This information is solely going to be used for the prize draw and for no other purposes. </t>
  </si>
  <si>
    <t>USING ILABBER FOR YOUR RESEARCH</t>
  </si>
  <si>
    <t>Did you use iLabber:</t>
  </si>
  <si>
    <t xml:space="preserve">How many experiments did you document in iLabber?Â  --  -- </t>
  </si>
  <si>
    <t>in total</t>
  </si>
  <si>
    <t>per week (avg)</t>
  </si>
  <si>
    <t>Please tick all that apply to your laboratory environment.</t>
  </si>
  <si>
    <t>Computers/Laptops are allowed in the lab</t>
  </si>
  <si>
    <t>Computers/Laptops are allowed in the lab but cannot be removed from the lab</t>
  </si>
  <si>
    <t>Computers/Laptops are not allowed in the lab</t>
  </si>
  <si>
    <t>Internet is accessible in the lab</t>
  </si>
  <si>
    <t>Portable devices are allowed in the lab</t>
  </si>
  <si>
    <t>There is enough working space in your lab for a computer/laptop</t>
  </si>
  <si>
    <t xml:space="preserve">Please tell us if/how your laboratory setup impacted on your use of iLabber. </t>
  </si>
  <si>
    <t xml:space="preserve">Â Which of these time-saving features of iLabber worked best for you?  --  -- </t>
  </si>
  <si>
    <t>Retrieving information to compile reports</t>
  </si>
  <si>
    <t>Re-using information (e.g. copying experiments)</t>
  </si>
  <si>
    <t>Self-explanatory user interface</t>
  </si>
  <si>
    <t>Easier organisation of data (e.g. spectroscopic)</t>
  </si>
  <si>
    <t>Sharing information (e.g. for discussing results)</t>
  </si>
  <si>
    <t>If you selected 'Other' please describe and/or expand on your answer.</t>
  </si>
  <si>
    <t xml:space="preserve">Please specify what was most time consuming during your use of iLabber. </t>
  </si>
  <si>
    <t>Please tell us how you stored the following data types in iLabber during the pilot.</t>
  </si>
  <si>
    <t>Chromatography</t>
  </si>
  <si>
    <t>Native format</t>
  </si>
  <si>
    <t>PDF</t>
  </si>
  <si>
    <t>Link</t>
  </si>
  <si>
    <t xml:space="preserve">Wasn\&amp;#039;t able to </t>
  </si>
  <si>
    <t>Didn\&amp;#039;t want to</t>
  </si>
  <si>
    <t>Not applicable</t>
  </si>
  <si>
    <t>Mass spectrometry</t>
  </si>
  <si>
    <t>NMR</t>
  </si>
  <si>
    <t>Single Crystal XRD</t>
  </si>
  <si>
    <t>Powder XRD</t>
  </si>
  <si>
    <t>IR spectroscopy</t>
  </si>
  <si>
    <t>UV/Vis spectroscopy</t>
  </si>
  <si>
    <t>Electrochemistry</t>
  </si>
  <si>
    <t>Surface Analysis</t>
  </si>
  <si>
    <t>Microscopy</t>
  </si>
  <si>
    <t>Spreadsheets</t>
  </si>
  <si>
    <t>Text documents</t>
  </si>
  <si>
    <t>Pdf</t>
  </si>
  <si>
    <t>Images (e.g. scan photos)</t>
  </si>
  <si>
    <t>Videos</t>
  </si>
  <si>
    <t>Results of calculations</t>
  </si>
  <si>
    <t>Other (please specify)</t>
  </si>
  <si>
    <t>Use the space below to describe 'Other' and/or expand on your answer.</t>
  </si>
  <si>
    <t xml:space="preserve">Did the following impact on your use of the ELN? </t>
  </si>
  <si>
    <t>Difficulty of needing to enter data in both lab and write-up area</t>
  </si>
  <si>
    <t>Difficulty of easily capturing some types of information into an ELN</t>
  </si>
  <si>
    <t>Data tied into particular commercial package</t>
  </si>
  <si>
    <t>Too much trouble to log on to a system for minor entries</t>
  </si>
  <si>
    <t>Additional training burden</t>
  </si>
  <si>
    <t xml:space="preserve">Â Please rank which of the following you value most in using an ELN. </t>
  </si>
  <si>
    <t>Easier avoidance of costly experiment repetitions</t>
  </si>
  <si>
    <t>Summarising your experience of iLabber please tell us if:</t>
  </si>
  <si>
    <t>On the whole it was a positive experience</t>
  </si>
  <si>
    <t>You would carry on using iLabber</t>
  </si>
  <si>
    <t>You would carry on using an ELN</t>
  </si>
  <si>
    <t>You would be interested in other ELN trials</t>
  </si>
  <si>
    <t>You would be interested in a more focused trial of iLabber</t>
  </si>
  <si>
    <t xml:space="preserve">Is there anything else you would like to tell us regarding ELNs (e.g. particular functionality missing)? --  -- </t>
  </si>
  <si>
    <t>--</t>
  </si>
  <si>
    <t xml:space="preserve">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t>
  </si>
  <si>
    <t xml:space="preserve">24843 || 24843 || 24999 || 24999 || 24999 || 24999 || 25001 || 25001 || 25001 || 25001 || 25001 || 25001 || 25001 || 25001 || 25001 || </t>
  </si>
  <si>
    <t xml:space="preserve">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t>
  </si>
  <si>
    <t>Section Start</t>
  </si>
  <si>
    <t>---</t>
  </si>
  <si>
    <t xml:space="preserve"> </t>
  </si>
  <si>
    <t>No</t>
  </si>
  <si>
    <t>10th Oct 2012 10:20 pm</t>
  </si>
  <si>
    <t>10th Oct 2012 10:31 pm</t>
  </si>
  <si>
    <t>11 minutes, 2 seconds</t>
  </si>
  <si>
    <t>86.169.180.241</t>
  </si>
  <si>
    <t>c.	Academic Staff</t>
  </si>
  <si>
    <t>Organic Chemistry</t>
  </si>
  <si>
    <t>Cardiff University</t>
  </si>
  <si>
    <t>Mac OS</t>
  </si>
  <si>
    <t>Used it for some or all of the pilot period</t>
  </si>
  <si>
    <t>Stopped using it</t>
  </si>
  <si>
    <t>There was no easy access to appropriate hardware in the lab</t>
  </si>
  <si>
    <t>Yes</t>
  </si>
  <si>
    <t>There was no reliable internet access in our lab, therefore blabber could only be used in the reading room which proved to be highly inconvenient.</t>
  </si>
  <si>
    <t>No time saved or lost</t>
  </si>
  <si>
    <t>Time consuming</t>
  </si>
  <si>
    <t xml:space="preserve">Some time saving </t>
  </si>
  <si>
    <t>During the learning phase it was a time-consuming exercise, there are still problems which should be solved: No attachment of word-documents possible, list of chemicals not working well</t>
  </si>
  <si>
    <t>only remote access</t>
  </si>
  <si>
    <t>please delete if commenting</t>
  </si>
  <si>
    <t>Very</t>
  </si>
  <si>
    <t>To some extend</t>
  </si>
  <si>
    <t xml:space="preserve">Not at all </t>
  </si>
  <si>
    <t>Fairly important</t>
  </si>
  <si>
    <t>Quite important</t>
  </si>
  <si>
    <t>Slightly important</t>
  </si>
  <si>
    <t>N/A</t>
  </si>
  <si>
    <t>By the university</t>
  </si>
  <si>
    <t>Universities deploy and manage the ELN with their own IT resources</t>
  </si>
  <si>
    <t>incomplete chemicals list
difficulty of working with different drawing packages
no possibility of appending word-documents (for later easy usage in other reports etc.)</t>
  </si>
  <si>
    <t>wirth@cf.ac.uk</t>
  </si>
  <si>
    <t>10th Oct 2012 10:49 pm</t>
  </si>
  <si>
    <t>10th Oct 2012 10:56 pm</t>
  </si>
  <si>
    <t>7 minutes, 5 seconds</t>
  </si>
  <si>
    <t>86.6.104.5</t>
  </si>
  <si>
    <t>a.	Graduate Student</t>
  </si>
  <si>
    <t>Chemistry</t>
  </si>
  <si>
    <t>Queen Mary  University of London</t>
  </si>
  <si>
    <t>Windows</t>
  </si>
  <si>
    <t>Security concerns, slow updating and atrocious reliability</t>
  </si>
  <si>
    <t>It did not, a netbook was accessible for logging in.</t>
  </si>
  <si>
    <t>Total time waster</t>
  </si>
  <si>
    <t>Lethargic changing of screens and crashing.</t>
  </si>
  <si>
    <t>Data saving/retrieval.</t>
  </si>
  <si>
    <t>Very little</t>
  </si>
  <si>
    <t>Reliability. Security of data.</t>
  </si>
  <si>
    <t>Very important</t>
  </si>
  <si>
    <t>Open Source Software by donation</t>
  </si>
  <si>
    <t>Groups manage and combine/collaborate at own discretion for security reasons.</t>
  </si>
  <si>
    <t>I have been thoroughly deterred from pursuing them.</t>
  </si>
  <si>
    <t>replace with your email address</t>
  </si>
  <si>
    <t>10th Oct 2012 10:50 pm</t>
  </si>
  <si>
    <t>11th Oct 2012 3:14 pm</t>
  </si>
  <si>
    <t>16 hours, 24 minutes, 36 seconds</t>
  </si>
  <si>
    <t>2.127.42.221</t>
  </si>
  <si>
    <t>University of East Anglia</t>
  </si>
  <si>
    <t>Because you still had to complete experiments in a paper notebook</t>
  </si>
  <si>
    <t>We already had a computer set up on each bench, which was convenient for iLabber.</t>
  </si>
  <si>
    <t>Drawing structures, typing the experimental details.</t>
  </si>
  <si>
    <t>Have option to sign up to a UK provider of ELNs and have ELNs managed remotely (cloud ELN)</t>
  </si>
  <si>
    <t>n/a</t>
  </si>
  <si>
    <t>whitefarseer@yahoo.co.uk</t>
  </si>
  <si>
    <t>10th Oct 2012 10:59 pm</t>
  </si>
  <si>
    <t>10th Oct 2012 11:10 pm</t>
  </si>
  <si>
    <t>11 minutes, 8 seconds</t>
  </si>
  <si>
    <t>2.25.92.168</t>
  </si>
  <si>
    <t>Imperial College London</t>
  </si>
  <si>
    <t>You found it too difficult to use</t>
  </si>
  <si>
    <t>Compouters are allowed in, but I didn't want to risk contamination, so I had to run out of the lab to the office each time I wanted to write something down or read what I had written. Major set back.</t>
  </si>
  <si>
    <t>Drawing reaction schemes which takes 3 seconds by hand became a very laborious task to draw and import into the program</t>
  </si>
  <si>
    <t xml:space="preserve">Wasn't able to nicely to compile the various bits of data as I had expected. had to save graphs as a pdf </t>
  </si>
  <si>
    <t>I think a ELN would be a lot more practical if it was set up as a tablet device (e.g. ipad app or an exclusive ELN tablet machine) which could be used exclusively in the lab and then the data shared with the computer in the office area.</t>
  </si>
  <si>
    <t>yoniweiner@gmail.com</t>
  </si>
  <si>
    <t>11th Oct 2012 6:11 am</t>
  </si>
  <si>
    <t>11th Oct 2012 6:16 am</t>
  </si>
  <si>
    <t>5 minutes, 11 seconds</t>
  </si>
  <si>
    <t>213.205.233.254</t>
  </si>
  <si>
    <t>University of Huddersfield</t>
  </si>
  <si>
    <t>Improved access to research data and project management</t>
  </si>
  <si>
    <t>Repeated problems in accessing software</t>
  </si>
  <si>
    <t>Not at all important</t>
  </si>
  <si>
    <t>By research funding bodies</t>
  </si>
  <si>
    <t>J.b.sweeney@hud.ac.uk</t>
  </si>
  <si>
    <t>11th Oct 2012 8:13 am</t>
  </si>
  <si>
    <t>11th Oct 2012 8:19 am</t>
  </si>
  <si>
    <t>6 minutes, 15 seconds</t>
  </si>
  <si>
    <t>137.222.114.247</t>
  </si>
  <si>
    <t>https://webmail.bris.ac.uk/webmail/src/read_body.php?passed_id=13884&amp;startMessage=1&amp;mailbox=INBOX&amp;view_as_html=1</t>
  </si>
  <si>
    <t>University of Bristol</t>
  </si>
  <si>
    <t>Throughout</t>
  </si>
  <si>
    <t xml:space="preserve">Laptops aren't allowed in lab so had to print off each experiment individually </t>
  </si>
  <si>
    <t>Excellent time saver</t>
  </si>
  <si>
    <t>trying to find reagents in the reagents table (there was no common way for naming reagents)</t>
  </si>
  <si>
    <t>the ability to use a single chemdraw file to enter the entire reaction scheme would be useful and timesaving</t>
  </si>
  <si>
    <t>ben.cons@bristol.ac.uk</t>
  </si>
  <si>
    <t>11th Oct 2012 8:38 am</t>
  </si>
  <si>
    <t>11th Oct 2012 8:44 am</t>
  </si>
  <si>
    <t>6 minutes, 3 seconds</t>
  </si>
  <si>
    <t>161.112.232.221</t>
  </si>
  <si>
    <t>https://mail.hud.ac.uk/owa/redir.aspx?C=751195bfdbbd42bfac8d654939eb8490&amp;URL=https%3a%2f%2fwww.isurvey.soton.ac.uk%2f5896%2f48039%2fEMP4PS%2fUniversity%2bof%2bHuddersfield</t>
  </si>
  <si>
    <t>Organic chemistry</t>
  </si>
  <si>
    <t>Because still had to complete experiments in paper notebook</t>
  </si>
  <si>
    <t>By the department</t>
  </si>
  <si>
    <t>Departments deploy and manage the ELN with their own IT resources</t>
  </si>
  <si>
    <t>The trial did not seem to be of a highly polished and finished product and did  not give a fair representation of ELN's in my opinion. Other ELN's I have used were much more streamlines; perhaps the developers should look to industry for further ideas as to how to optimise the software.</t>
  </si>
  <si>
    <t>u1178924@hud.ac.uk</t>
  </si>
  <si>
    <t>11th Oct 2012 8:50 am</t>
  </si>
  <si>
    <t>11 minutes, 58 seconds</t>
  </si>
  <si>
    <t>137.222.114.245</t>
  </si>
  <si>
    <t>Had seen enough to make a decision</t>
  </si>
  <si>
    <t>chcls@bristol.ac.uk</t>
  </si>
  <si>
    <t>11th Oct 2012 8:45 am</t>
  </si>
  <si>
    <t>11th Oct 2012 8:54 am</t>
  </si>
  <si>
    <t>9 minutes, 5 seconds</t>
  </si>
  <si>
    <t>143.210.204.43</t>
  </si>
  <si>
    <t>Chemical Biology</t>
  </si>
  <si>
    <t>University of Leicester</t>
  </si>
  <si>
    <t>Rewriting expt in paper lab book.</t>
  </si>
  <si>
    <t>Incompatibility with Chemdraw and lack of hardware were the major hurdles.</t>
  </si>
  <si>
    <t>andrew.jamieson@le.ac.uk</t>
  </si>
  <si>
    <t>11th Oct 2012 8:48 am</t>
  </si>
  <si>
    <t>11th Oct 2012 9:00 am</t>
  </si>
  <si>
    <t>12 minutes, 7 seconds</t>
  </si>
  <si>
    <t>139.222.115.66</t>
  </si>
  <si>
    <t>https://ueaexchange.uea.ac.uk/owa/redir.aspx?C=aRTJsJLkX0KOJOrsX5jhWy41-_kbe88I2_d2T_hifdz0F5Vok5eIs2kScTXp8EJid-ZKnnw6sOo.&amp;URL=https%3a%2f%2fwww.isurvey.soton.ac.uk%2f5896%2f48033%2fII761G%2fUniversity%2bof%2bEast%2bAnglia</t>
  </si>
  <si>
    <t>Medicinal chemistry</t>
  </si>
  <si>
    <t>No easy access to appropriate hardware in the lab</t>
  </si>
  <si>
    <t>-</t>
  </si>
  <si>
    <t>z.karthauser@uea.ac.uk</t>
  </si>
  <si>
    <t>11th Oct 2012 8:51 am</t>
  </si>
  <si>
    <t>11th Oct 2012 9:46 am</t>
  </si>
  <si>
    <t>55 minutes, 41 seconds</t>
  </si>
  <si>
    <t>137.222.114.241</t>
  </si>
  <si>
    <t>Organic Chemistry - Methodology</t>
  </si>
  <si>
    <t>Yes - using a laptop to enter information was good but having to move the laptop between the office and the laboratory became a hassle, especially the risk of contamination.</t>
  </si>
  <si>
    <t>Moving the computer equipment into the lab.</t>
  </si>
  <si>
    <t>I thought the programme was easy to use and had good functionality the only issue was entering information. A second remote monitor/mouse/keyboard in the lab acting as a second monitor would make he whole system really useful!</t>
  </si>
  <si>
    <t>chzjm@bristol.ac.uk</t>
  </si>
  <si>
    <t>11th Oct 2012 8:57 am</t>
  </si>
  <si>
    <t>11th Oct 2012 9:06 am</t>
  </si>
  <si>
    <t>8 minutes, 53 seconds</t>
  </si>
  <si>
    <t>129.11.213.52</t>
  </si>
  <si>
    <t>https://outlook.leeds.ac.uk/owa/redir.aspx?C=9c0f7ecfbee845bcbdd601921234565d&amp;URL=https%3a%2f%2fwww.isurvey.soton.ac.uk%2f5896%2f48053%2fXGDCXX%2fUniversity%2bof%2bLeeds</t>
  </si>
  <si>
    <t>University of Leeds</t>
  </si>
  <si>
    <t xml:space="preserve">Constant crashing issues with chemdraw on Windows 7 64 bit that were never resolved </t>
  </si>
  <si>
    <t>Needs better intergration with NMR servers for importing data</t>
  </si>
  <si>
    <t>Importing data from a variety of sources into new boxes</t>
  </si>
  <si>
    <t>cmrmc@leeds.ac.uk</t>
  </si>
  <si>
    <t>11th Oct 2012 9:09 am</t>
  </si>
  <si>
    <t>11th Oct 2012 9:26 am</t>
  </si>
  <si>
    <t>17 minutes, 29 seconds</t>
  </si>
  <si>
    <t>130.88.140.174</t>
  </si>
  <si>
    <t>https://outlook.manchester.ac.uk/owa/redir.aspx?C=41f828ffcc8045c99b5ca5f5f0e91634&amp;URL=https%3a%2f%2fwww.isurvey.soton.ac.uk%2f5896%2f48092%2fMTHKSY%2fUniversity%2bof%2bManchester</t>
  </si>
  <si>
    <t>b.	Early Career Researcher (PDRA)</t>
  </si>
  <si>
    <t>Chemistry (analytical) towards chemical engineering and organic pharmaceuticals</t>
  </si>
  <si>
    <t>University of Manchester</t>
  </si>
  <si>
    <t>Our lab did not have internet access on the desktop PCs for the first part of the trial (following previous issues), so any data had to be added on the office PCs. After the internet was re-established, use of iLabber in the lab was possible, increasing its ease of use.</t>
  </si>
  <si>
    <t>Setting up a template and inputting tables.</t>
  </si>
  <si>
    <t>It would be nice to make it easier to add tables and blank lines (for spacing) into the ELN and to copy personal templates/experiments into public ones.</t>
  </si>
  <si>
    <t>joanna.stevens@manchester.ac.uk</t>
  </si>
  <si>
    <t>11th Oct 2012 9:10 am</t>
  </si>
  <si>
    <t>11th Oct 2012 9:23 am</t>
  </si>
  <si>
    <t>12 minutes, 59 seconds</t>
  </si>
  <si>
    <t>143.210.144.166</t>
  </si>
  <si>
    <t>Chemistry, enzyme kinetics</t>
  </si>
  <si>
    <t>You did not have time to investigate it further</t>
  </si>
  <si>
    <t>No computer in lab. Not prepared to take my laptop in (damage/not secure). No access to i-labber (even online) in the other department that I work in.</t>
  </si>
  <si>
    <t>v</t>
  </si>
  <si>
    <t>Outside support would be good in collaboration with the department to tailor the software to our needs.</t>
  </si>
  <si>
    <t>11th Oct 2012 9:18 am</t>
  </si>
  <si>
    <t>11th Oct 2012 9:30 am</t>
  </si>
  <si>
    <t>12 minutes, 24 seconds</t>
  </si>
  <si>
    <t>143.210.144.28</t>
  </si>
  <si>
    <t>No hardware in lab AND still had to use paper lab book</t>
  </si>
  <si>
    <t>There were no computers/laptops/tablets to use in the lab</t>
  </si>
  <si>
    <t>Actually getting the software to run and work. Not a great program, and not very communicative to other software</t>
  </si>
  <si>
    <t>COSHH Forms.</t>
  </si>
  <si>
    <t>Not enough hardware, maintaining paper copies and glitchy software.</t>
  </si>
  <si>
    <t>11th Oct 2012 9:20 am</t>
  </si>
  <si>
    <t>11th Oct 2012 9:57 am</t>
  </si>
  <si>
    <t>37 minutes, 18 seconds</t>
  </si>
  <si>
    <t>139.222.218.164</t>
  </si>
  <si>
    <t>https://ueaexchange.uea.ac.uk/owa/redir.aspx?C=oAl0pe5rp0Sh7_fIRgogrvAhQFIge88IYhY_AGdUmwQIuGE-ROIbib9ZZk2NsCi45Knldv_-nPI.&amp;URL=https%3a%2f%2fwww.isurvey.soton.ac.uk%2f5896%2f48016%2fF3EV4N%2fUniversity%2bof%2bEast%2bAnglia</t>
  </si>
  <si>
    <t>Chemistry. Mostly organic synthetic chemistry.</t>
  </si>
  <si>
    <t>I'm split between two labs. One has computers installed on the benches thought there were not enough computers for all the people in the lab. The other does not have computers installed but laptops are allowed and there is space to set them up. I do not feel my use of iLabber was affected by either setup. My use of iLabber was affected by the fact it would not allow me to draw out reaction schemes.</t>
  </si>
  <si>
    <t xml:space="preserve">I found iLabber difficult to use and generally a waste of time. For the entire time I attempted to use it the program did not interact with Chemdraw, Excel, Mestrenova or any program I could find except Paint. 
Technical support attempted to fix this problem several times, both over email and in person but nothing worked.
I found having to copy everything from one program to another and then into iLabber tedious and a waste of time, esspecially when I had to also keep up a hard copy lab book where I could easily draw out reaction schemes. </t>
  </si>
  <si>
    <t>Attempting to submit any data at all to the program. Esspecially trying to persuade it to actually show simple chemical drawings.</t>
  </si>
  <si>
    <t xml:space="preserve">Chemical drawings, mechanisms and reaction schemes from Chemdraw would not show up on iLabber. This was extremely frustrating and led to me not using the product. </t>
  </si>
  <si>
    <t xml:space="preserve">I did not have particularly strong feelings about ELNs prior to this trial. I now feel actively against them. 
In the group I worked with trialling this system seven people used the system and two (myself included) had protracted problems that made it impossible to use iLabber as a functioning lab book. Those are not particularly good odds. 
I have never had problems filling in a physical lab book. I have wasted hours trying to fill in iLabber. If even a small proportion (let alone a third) of people using an ELN have these sorts of problems then the whole system is not time saving or helpful. 
As far as I'm aware USA patent law still demands a hard copy of relevant experiments, dated and signed twice. That tells me that industry is unlikely to adopt ELNs until the law over there changes. 
Given my personal experience with iLabber and that fact the entire thing seems like a useless waste of time. </t>
  </si>
  <si>
    <t>purple_isis_81@hotmail.com</t>
  </si>
  <si>
    <t>11th Oct 2012 9:29 am</t>
  </si>
  <si>
    <t>8 minutes, 42 seconds</t>
  </si>
  <si>
    <t>82.132.228.222</t>
  </si>
  <si>
    <t>Chemistry (polymers)</t>
  </si>
  <si>
    <t xml:space="preserve">Difficult to set up for typical use (too many options etc). Most of group did not want to change from current system (cambridgesoft) for such a limited period </t>
  </si>
  <si>
    <t>Nothing further to add</t>
  </si>
  <si>
    <t>M.heeney@imperial.ac.uk</t>
  </si>
  <si>
    <t>137.222.114.239</t>
  </si>
  <si>
    <t>11th Oct 2012 9:34 am</t>
  </si>
  <si>
    <t>4 minutes, 44 seconds</t>
  </si>
  <si>
    <t>129.11.77.198</t>
  </si>
  <si>
    <t>Chemistry
Chemical Biology</t>
  </si>
  <si>
    <t>Its inadequate - no access to lab book without and internet connection is ridiculous</t>
  </si>
  <si>
    <t>I don't beleive it should be funded at all</t>
  </si>
  <si>
    <t>cmgb@leeds.ac.uk</t>
  </si>
  <si>
    <t>11th Oct 2012 10:04 am</t>
  </si>
  <si>
    <t>11th Oct 2012 10:24 am</t>
  </si>
  <si>
    <t>19 minutes, 52 seconds</t>
  </si>
  <si>
    <t>131.251.254.243</t>
  </si>
  <si>
    <t>d.	Other</t>
  </si>
  <si>
    <t>IT Support - CTO</t>
  </si>
  <si>
    <t>IT Support services for all academics</t>
  </si>
  <si>
    <t>To determine the part than ELNs generally might play in the emerging requirements for Research Data Management, inc. the EPSRC framework.</t>
  </si>
  <si>
    <t>You had seen enough to make a decision</t>
  </si>
  <si>
    <t>I suspect that the lack of comprehensive WiFi coverage in all labs will affect uptake of these products. Cardiff are looking to achieve comprehensive WiFi coverage by 2015.</t>
  </si>
  <si>
    <t>My use was from an IT Supporet perspective, and conversations with iLabber support provided the info I needed.</t>
  </si>
  <si>
    <t>Integration with out Authentication Systems would have helped. Shibboleth support here would be a distinct advantage for such tools.</t>
  </si>
  <si>
    <t>Ability to use my own organisations authentication methods (i.e. SSO or at the very least, single username/password.</t>
  </si>
  <si>
    <t>I think a combination of University-level and Department-level may be the most appropriate. Departments know the subject matter much better, and should be choosing and doing the application level support. University-level support for data integration and curation to satisfy the EPSRC framework requirements is almost essential.</t>
  </si>
  <si>
    <t>There is a very serious question that needs answering in all of this work - should Universities be looking to deal with a generic ELN, or numbers of subject-specific ELNs. The former will be much less work to integrate for EPSRC requirements, but the latter may achieve a higher level of researcher buy-in.</t>
  </si>
  <si>
    <t>beedie@cf.ac.uk</t>
  </si>
  <si>
    <t>11th Oct 2012 10:36 am</t>
  </si>
  <si>
    <t>11th Oct 2012 11:14 am</t>
  </si>
  <si>
    <t>37 minutes, 44 seconds</t>
  </si>
  <si>
    <t>137.222.40.95</t>
  </si>
  <si>
    <t>Physical Chemistry</t>
  </si>
  <si>
    <t>I was able to use portable devices in the lab but as my main portable device was a blackberry playbook which was unable to run the program.</t>
  </si>
  <si>
    <t>ability to access and edit spreadsheet data from the ilabber program once it had been inputted was very useful for saving time</t>
  </si>
  <si>
    <t xml:space="preserve">Signing off the final report. </t>
  </si>
  <si>
    <t>Lack of other people in the group being involed/</t>
  </si>
  <si>
    <t>Ability to quickly add and change results in labs</t>
  </si>
  <si>
    <t xml:space="preserve">better compatibly with tablet devices for lab use. </t>
  </si>
  <si>
    <t>chzpw@bristol.ac.uk</t>
  </si>
  <si>
    <t>11th Oct 2012 11:01 am</t>
  </si>
  <si>
    <t>11th Oct 2012 11:08 am</t>
  </si>
  <si>
    <t>7 minutes, 35 seconds</t>
  </si>
  <si>
    <t>143.117.43.120</t>
  </si>
  <si>
    <t>https://ex2k7.qub.ac.uk/OWA/redir.aspx?C=wU__yAAnmUWpdVR5zM74bz90WI7MeM9I8qt1Vf_Gae-4y-DldJsvfLPHtmV9Jbc09YBpYIw917Q.&amp;URL=https%3a%2f%2fwww.isurvey.soton.ac.uk%2f5896%2f47956%2fVIVK3W%2fQueen%255C%2527s%2bUniversity%2bBelfast</t>
  </si>
  <si>
    <t>More computers in the lab would have help to more widespread use of the program.</t>
  </si>
  <si>
    <t>Finding the reagents in the data base (or not finding them and have to draw them)</t>
  </si>
  <si>
    <t>Improvement of the data base of reagents (much needed)</t>
  </si>
  <si>
    <t>fdepradalopez01@qub.ac.uk</t>
  </si>
  <si>
    <t>11th Oct 2012 11:07 am</t>
  </si>
  <si>
    <t>5 minutes, 51 seconds</t>
  </si>
  <si>
    <t>129.11.76.216</t>
  </si>
  <si>
    <t>Biochemistry/synthetic chemistry</t>
  </si>
  <si>
    <t>Found it too difficult to use</t>
  </si>
  <si>
    <t>I didn't use it due to it not being compatable with chemdraw on my version of windows. That was really the only reason</t>
  </si>
  <si>
    <t>cm07kah@leeds.ac.uk</t>
  </si>
  <si>
    <t>11th Oct 2012 11:03 am</t>
  </si>
  <si>
    <t>11th Oct 2012 11:16 am</t>
  </si>
  <si>
    <t>13 minutes, 15 seconds</t>
  </si>
  <si>
    <t>137.222.42.219</t>
  </si>
  <si>
    <t>I always use iLabber in the office, never inside the lab because we don't have accesses to computer next to our lab work area which makes difficult to use this software to report any observation.</t>
  </si>
  <si>
    <t>Understanding how to use the interface, it is not intuitive at all. The fact that you can use a citation software such as EDnote to integrate citation is a huge withdraw.</t>
  </si>
  <si>
    <t xml:space="preserve">I think it is a great idea but still it needs to improve </t>
  </si>
  <si>
    <t>a.sanchez@bristol.ac.uk</t>
  </si>
  <si>
    <t>11th Oct 2012 11:12 am</t>
  </si>
  <si>
    <t>11th Oct 2012 11:21 am</t>
  </si>
  <si>
    <t>9 minutes, 43 seconds</t>
  </si>
  <si>
    <t>143.210.153.183</t>
  </si>
  <si>
    <t>Biology</t>
  </si>
  <si>
    <t>You prefer another ELN (please specify)</t>
  </si>
  <si>
    <t>Mediawiki based open source, free solution provided by University of Leicester Research Computing Services</t>
  </si>
  <si>
    <t>NA</t>
  </si>
  <si>
    <t>My lab is already set up of ELN use, so no impact on use of iLabber</t>
  </si>
  <si>
    <t>Access outside lab (home, office etc)</t>
  </si>
  <si>
    <t>Getting used to user interface</t>
  </si>
  <si>
    <t>Not quite sure what is required here... (answer on previous page)</t>
  </si>
  <si>
    <t>Flexibility is the most important feature -either a totally customisable interface, or lots of well designed templates for specific experiments, to ease the standardisation of recording experiments.</t>
  </si>
  <si>
    <t>rmb19@leicester.ac.uk</t>
  </si>
  <si>
    <t>6 minutes, 33 seconds</t>
  </si>
  <si>
    <t>86.160.100.149</t>
  </si>
  <si>
    <t>Medicinal Chemistry</t>
  </si>
  <si>
    <t>We do not have computers in the lab, this may have put some users off.</t>
  </si>
  <si>
    <t>Adding my own COSHH data</t>
  </si>
  <si>
    <t>no</t>
  </si>
  <si>
    <t>k.j.simmons@leeds.ac.uk</t>
  </si>
  <si>
    <t>11th Oct 2012 11:29 am</t>
  </si>
  <si>
    <t>11th Oct 2012 12:27 pm</t>
  </si>
  <si>
    <t>58 minutes, 53 seconds</t>
  </si>
  <si>
    <t>138.37.54.112</t>
  </si>
  <si>
    <t>When using iLabber I would print off my experiments and keep a paper copy in the lab, which I could annotate. I don't like to bring my personal computer into the lab for contamination reasons. A portable device that could be used solely in the lab and a computer in the office would have been ideal if an electronic lab book is to be used most effectively, but this additional equipment would have to be provided by the University/supervisor, it is not something that I could viably afford in view of using a combined electronic lab book/ paper lab book system.</t>
  </si>
  <si>
    <t>I found it difficult to get used to using iLabber. I was not quite as intuitive as I would expect. Also everytime I copied an experiment the formatting of font and size would change, even though I had set the default, this was time consuming as I had to keep changing it manually. Furthermore when I copied a Chemdraw file into a word document for my weekly reportthe stlye would change, even if I had already manually changed it. This function then became useless as it was quicker to just redraw the file in chemdraw as I would have done without iLabber.</t>
  </si>
  <si>
    <t>Problems with spontanous re formatting of text files and chem draw files on duplicating experiments and exporting to word files (as previously mentioned. No option to customise layout of lab book and appearance</t>
  </si>
  <si>
    <t>r.e.grainger@qmul.ac.uk</t>
  </si>
  <si>
    <t>11th Oct 2012 11:54 am</t>
  </si>
  <si>
    <t>11th Oct 2012 12:00 pm</t>
  </si>
  <si>
    <t>5 minutes, 50 seconds</t>
  </si>
  <si>
    <t>152.78.197.129</t>
  </si>
  <si>
    <t>University of Southampton</t>
  </si>
  <si>
    <t>none</t>
  </si>
  <si>
    <t>Putting in safety data</t>
  </si>
  <si>
    <t>No support for polymers when drawing reaction schemes</t>
  </si>
  <si>
    <t>alf206@soton.ac.uk</t>
  </si>
  <si>
    <t>11th Oct 2012 12:06 pm</t>
  </si>
  <si>
    <t>11th Oct 2012 12:32 pm</t>
  </si>
  <si>
    <t>25 minutes, 54 seconds</t>
  </si>
  <si>
    <t>128.40.225.23</t>
  </si>
  <si>
    <t>Medicinal  Chemistry</t>
  </si>
  <si>
    <t>University College London</t>
  </si>
  <si>
    <t>Because the pilot was coming to an end and you were not certain if you could use iLabber afterwards</t>
  </si>
  <si>
    <t>The lab has a desktop that can be used by all lab members (3/4) which allowed the use of iLabber. Every lab member also has their own desktop in a separate office in which iLabber was used to write up the experimental steps and data analysis. It would have been a greater help if we had a tablet each and could use iLabber all the time in the lab, to record data in real time.</t>
  </si>
  <si>
    <t>Nothing.</t>
  </si>
  <si>
    <t>filipa.quinteiro.10@ucl.ac.uk</t>
  </si>
  <si>
    <t>11th Oct 2012 12:07 pm</t>
  </si>
  <si>
    <t>11th Oct 2012 12:33 pm</t>
  </si>
  <si>
    <t>25 minutes, 27 seconds</t>
  </si>
  <si>
    <t>131.251.254.73</t>
  </si>
  <si>
    <t>Catalysis</t>
  </si>
  <si>
    <t>My team generally accessed iLabber from their office, rather than from the lab.</t>
  </si>
  <si>
    <t>Accessing my team's entries.</t>
  </si>
  <si>
    <t xml:space="preserve">As a research director, my main interest in trialing i-Labber was to see whether it would improve information exchange between team members, and whether it would make retrieval of historical data easier.
My team members found it faster to exchange information by traditional methods, while the duration of the trial did not allow me to come to a conclusion about i-Labber's efficiency in mining a large body of past data.  </t>
  </si>
  <si>
    <t>GolunskiSE@cardiff.ac.uk</t>
  </si>
  <si>
    <t>11th Oct 2012 12:11 pm</t>
  </si>
  <si>
    <t>11th Oct 2012 12:15 pm</t>
  </si>
  <si>
    <t>3 minutes, 51 seconds</t>
  </si>
  <si>
    <t>131.251.254.63</t>
  </si>
  <si>
    <t>https://cardiffmail15.cf.ac.uk/mail1/sac5ab.nsf/iNotes/Mail/?OpenDocument&amp;ui=dwa_frame&amp;l=en&amp;CR&amp;MX&amp;TS=20121010T212854,52Z&amp;charset=ISO-8859-1&amp;charset=ISO-8859-1&amp;ua=safari</t>
  </si>
  <si>
    <t>The issue you always have to compete with is ease of use. If it is easier to record the information in a notebook, then most people will, rather than opening a computer up.</t>
  </si>
  <si>
    <t>bouleghlimata@cf.ac.uk</t>
  </si>
  <si>
    <t>11th Oct 2012 11:05 pm</t>
  </si>
  <si>
    <t>11th Oct 2012 11:14 pm</t>
  </si>
  <si>
    <t>9 minutes, 0 seconds</t>
  </si>
  <si>
    <t>90.219.237.231</t>
  </si>
  <si>
    <t>It was easy to use. Co-workers office area is next to lab.</t>
  </si>
  <si>
    <t xml:space="preserve">The program could be slow at times. The interface is a bit clunky. </t>
  </si>
  <si>
    <t>i.larrosa@qmul.ac.uk</t>
  </si>
  <si>
    <t>12th Oct 2012 6:39 am</t>
  </si>
  <si>
    <t>12th Oct 2012 7:50 am</t>
  </si>
  <si>
    <t>1 hours, 10 minutes, 10 seconds</t>
  </si>
  <si>
    <t>217.155.255.190</t>
  </si>
  <si>
    <t>surface science/chemistry</t>
  </si>
  <si>
    <t>Sometimes it was difficult to find enough space to put the laptop because bench space was limited.</t>
  </si>
  <si>
    <t>I need to save a lot of digital photos taken on my phone in my work but found it quite difficult to quickly upload these photos into ilabber from my phone. It was seriously annoying at first. Finally I found a system of taking the photos, connecting phone to laptop, finding photo I wanted and then using ctrl-c, ctrl-v to copy and paste the photo into ilabber. This actually worked pretty well. Would have been easier to have an app for uploading phone photos into iLabber though. This was possibly one instance where I felt that paper records would have been easier. Because I often need to annotate the photos, I was grateful to have had a tablet which let me write on the screen. This meant I could upload photos and write on them by hand as I would have done with paper/pen.</t>
  </si>
  <si>
    <t>Creating a new personal workflow for integrating iLabber with my daily life which also seemed to be contstantly evolving and iLabber templates to match this.</t>
  </si>
  <si>
    <t>I don't think I actually uploaded Surface Analysis and FTIR data onto the system but was going to do it in native format or at least a format I could work with on my laptop. I realised at some point that iLabber seemed to be intelligent enough to use whatever software was available on the local PC to open a file so I could save anything on iLabber which I would normally work with on my laptop. Amazing...</t>
  </si>
  <si>
    <t>I had a small issue..namely that I had a baby in June which meant that I was a bit distracted for part of the pilot so although I had a huge backlog of work I wanted to load into the system I couldn't devote as much time to it as I wanted to.</t>
  </si>
  <si>
    <t>Offline access would be brilliant or the ability to write up work on an 'offline' template and then upload the experiment. Probably impossible though...Needed to be online did prevent me from using the system as much as I wanted to. I spend typically 2 hours/day working on a train without internet access. This is typically my 'writing up' time. To fit iLabber into my lifestyle I need mobile internet.</t>
  </si>
  <si>
    <t>I realised at some point that one needs to see the ELN as a forum for recording all work not just experiments. Many people, myself included, don't do what is seen traditionally as experimental work every day. They collect data in a week or day and spend months analysing it. The analysis should be recorded in the ELN as well or at least key steps in it. I think users need to be made aware of this application of an ELN to overcome the obstacle to uptake of 'I don't do experimental work'</t>
  </si>
  <si>
    <t>e.willneff@manchester.ac.uk</t>
  </si>
  <si>
    <t>12th Oct 2012 10:28 am</t>
  </si>
  <si>
    <t>12th Oct 2012 10:45 am</t>
  </si>
  <si>
    <t>17 minutes, 17 seconds</t>
  </si>
  <si>
    <t>143.210.144.240</t>
  </si>
  <si>
    <t>chemistry</t>
  </si>
  <si>
    <t>Lack of access to computers in the lab limited the usefullness of iLabber.</t>
  </si>
  <si>
    <t>Learning to use a new system, that was not available in the lab, whilst maintaining the use of paper lab books.</t>
  </si>
  <si>
    <t>Although ELNs are useful, if the lab does not have adequate access to computers and internet then the process of using them is an unnecesary and time consuming extra step.</t>
  </si>
  <si>
    <t>ajf42@le.ac.uk</t>
  </si>
  <si>
    <t>12th Oct 2012 5:10 pm</t>
  </si>
  <si>
    <t>12th Oct 2012 5:35 pm</t>
  </si>
  <si>
    <t>24 minutes, 35 seconds</t>
  </si>
  <si>
    <t>129.31.223.52</t>
  </si>
  <si>
    <t>15th Oct 2012 9:44 am</t>
  </si>
  <si>
    <t>15th Oct 2012 3:49 pm</t>
  </si>
  <si>
    <t>6 hours, 4 minutes, 56 seconds</t>
  </si>
  <si>
    <t>137.222.43.10</t>
  </si>
  <si>
    <t>My lab set up made it not practical to use ilabber. I would have had to do my lab notes twice</t>
  </si>
  <si>
    <t>passing all my data to ilabber</t>
  </si>
  <si>
    <t xml:space="preserve">It is good idea but not applicable to all labs. </t>
  </si>
  <si>
    <t>chmca@bristol.ac.uk</t>
  </si>
  <si>
    <t>15th Oct 2012 10:33 am</t>
  </si>
  <si>
    <t>15th Oct 2012 10:42 am</t>
  </si>
  <si>
    <t>9 minutes, 29 seconds</t>
  </si>
  <si>
    <t>143.117.43.118</t>
  </si>
  <si>
    <t>https://ex2k7.qub.ac.uk/OWA/redir.aspx?C=n-YxgsJg3UGoY7_fIiGwN6UkWEtPfs9I_4CtoPmfqA0ZyrWUF74yjt_l5QJdZT4kwo-7Jqjoz9o.&amp;URL=https%3a%2f%2fwww.isurvey.soton.ac.uk%2f5896%2f47959%2fFPA6N2%2fQueen%255C%2527s%2bUniversity%2bBelfast</t>
  </si>
  <si>
    <t>Medicinal Cehmistry</t>
  </si>
  <si>
    <t>There are computers in the office and a recently installed computer in the lab.  It was difficult to adjust to, but it helped keep record keeping and practical work seperate</t>
  </si>
  <si>
    <t>Sometimes the program would lock up and not allow changes to currently active experiments.  The program sometimes didn't update experiments from the cloud e.g. when moving from the office to home.</t>
  </si>
  <si>
    <t>Search for reagents was almost useless, with an inability to recognise basic reagents by name.  An option to manual back up to an external drive (USB key e.t.c) would be helpful, or the possibility to run from an external drive would be greatly beneficial</t>
  </si>
  <si>
    <t>mdoherty59@qub.ac.uk</t>
  </si>
  <si>
    <t>15th Oct 2012 10:35 am</t>
  </si>
  <si>
    <t>7 minutes, 9 seconds</t>
  </si>
  <si>
    <t>194.82.12.138</t>
  </si>
  <si>
    <t>Medicinal Chemsitry</t>
  </si>
  <si>
    <t xml:space="preserve">The ELN did not run correctly on my 64-bit mounted windows. I had tried all the suggested drawing editors but unfortunately none of these worked and the IT support could not solve this difficulty during the trial </t>
  </si>
  <si>
    <t xml:space="preserve">The ELN client did run on the 64-bit system however it would close when trying to add chemical drawings to the reactions and reagents. If this could be fixed and the a COSHH form added the ELN would be a very powerful tool for researchers.  </t>
  </si>
  <si>
    <t>cmfc@leeds.ac.uk</t>
  </si>
  <si>
    <t>18th Oct 2012 12:27 pm</t>
  </si>
  <si>
    <t>18th Oct 2012 12:51 pm</t>
  </si>
  <si>
    <t>23 minutes, 54 seconds</t>
  </si>
  <si>
    <t>131.251.254.244</t>
  </si>
  <si>
    <t>I had real problems accessing the software, particular problems logging in, this could be a consequence of the Cardiff University network, but was just taking up too much time to get it sorted. I regularly use other internet systems, for publishing etc, and these do seem to work easily on my computer.</t>
  </si>
  <si>
    <t>taylorsh@cardiff.ac.uk</t>
  </si>
  <si>
    <t>21st Oct 2012 1:55 pm</t>
  </si>
  <si>
    <t>21st Oct 2012 2:07 pm</t>
  </si>
  <si>
    <t>11 minutes, 48 seconds</t>
  </si>
  <si>
    <t>176.253.87.24</t>
  </si>
  <si>
    <t>https://outlook.leeds.ac.uk/owa/redir.aspx?C=027af3e483004b38a74b835509567a50&amp;URL=https%3a%2f%2fwww.isurvey.soton.ac.uk%2f5896%2f48042%2fET09H4%2fUniversity%2bof%2bLeeds</t>
  </si>
  <si>
    <t xml:space="preserve">I did not have access to iLabber in the laboratory.  </t>
  </si>
  <si>
    <t>Transfering pictures (such as gels) from different machines to put on ilabber, not really an ilabber problem, more our setup.</t>
  </si>
  <si>
    <t>bsjfr@leeds.ac.uk</t>
  </si>
  <si>
    <t>22nd Oct 2012 9:00 am</t>
  </si>
  <si>
    <t>22nd Oct 2012 9:09 am</t>
  </si>
  <si>
    <t>8 minutes, 44 seconds</t>
  </si>
  <si>
    <t>138.251.103.59</t>
  </si>
  <si>
    <t>University of St Andrews</t>
  </si>
  <si>
    <t>Limited to use of laptop/computer outside of lab environment in write up area</t>
  </si>
  <si>
    <t>Getting used to the software and trying to ensure compatability among MAC / PC and users</t>
  </si>
  <si>
    <t>ads10@st-andrews.ac.uk</t>
  </si>
  <si>
    <t>22nd Oct 2012 9:02 am</t>
  </si>
  <si>
    <t>22nd Oct 2012 9:06 am</t>
  </si>
  <si>
    <t>3 minutes, 22 seconds</t>
  </si>
  <si>
    <t>138.251.90.104</t>
  </si>
  <si>
    <t>https://mail.google.com/mail/u/0/?ui=2&amp;view=js&amp;name=main,tlist,ptlist&amp;ver=xToO_-nq8vA.en_GB.&amp;am=!q1IQgjiEvndRxO3q1XIoAm_7xHz0rI6M5qvdZu3319PME8KyHEjp8eEUqxOvl67Lyi4z1Q</t>
  </si>
  <si>
    <t>srs9@st-andrews.ac.uk</t>
  </si>
  <si>
    <t>22nd Oct 2012 9:03 am</t>
  </si>
  <si>
    <t>22nd Oct 2012 9:17 am</t>
  </si>
  <si>
    <t>14 minutes, 26 seconds</t>
  </si>
  <si>
    <t>138.251.14.34</t>
  </si>
  <si>
    <t>Chemistry, Biology</t>
  </si>
  <si>
    <t>It was easier to write in my lab book as I could take that into the lab.  I would have to rewrite what I did on iLabber.</t>
  </si>
  <si>
    <t>Learning how to put a document together. Interface wasn't straight forward to begin with.</t>
  </si>
  <si>
    <t>ls69@st-andrews.ac.uk</t>
  </si>
  <si>
    <t>22nd Oct 2012 9:11 am</t>
  </si>
  <si>
    <t>8 minutes, 20 seconds</t>
  </si>
  <si>
    <t>130.159.128.224</t>
  </si>
  <si>
    <t>https://nemo.strath.ac.uk/owa/redir.aspx?C=d062e97c34c8466fb3d0975760f1f7be&amp;URL=https%3a%2f%2fwww.isurvey.soton.ac.uk%2f5896%2f48919%2fXISAUZ%2fUniversity%2bof%2bStrathclyde</t>
  </si>
  <si>
    <t>Pharmacoepidemiology</t>
  </si>
  <si>
    <t>University of Strathclyde</t>
  </si>
  <si>
    <t>I conduct work in an office environment outside of lab, and therefore, use of iLabber was effortless and unlimited.</t>
  </si>
  <si>
    <t>The tool sometimes was a bit time consuming on picking what types of sections you wanted to include, and moving them around to the order you wanted. Additionally, saving things was a bit slow - although this was faster with the desktop application (vs. the internet one).</t>
  </si>
  <si>
    <t>The desktop client was much better than the web client (in terms of speed of use).</t>
  </si>
  <si>
    <t>jordan.covvey@strath.ac.uk</t>
  </si>
  <si>
    <t>22nd Oct 2012 9:04 am</t>
  </si>
  <si>
    <t>22nd Oct 2012 9:07 am</t>
  </si>
  <si>
    <t>3 minutes, 8 seconds</t>
  </si>
  <si>
    <t>137.222.44.170</t>
  </si>
  <si>
    <t>james.fothergill@bristol.ac.uk</t>
  </si>
  <si>
    <t>22nd Oct 2012 9:05 am</t>
  </si>
  <si>
    <t>22nd Oct 2012 9:44 am</t>
  </si>
  <si>
    <t>39 minutes, 8 seconds</t>
  </si>
  <si>
    <t>152.78.198.185</t>
  </si>
  <si>
    <t>Chemistry - Mainly Organic, Flow Chemistry and UV chemistry</t>
  </si>
  <si>
    <t>The main interest was several of the point described above. 
It was mainly improve the ability to search and re-use document, get a standardisation of the data - experiments records and a faster-cleaner lab book written (thanks to template and clone) and also the sharing of data between different level of group management.</t>
  </si>
  <si>
    <t>Laptop was set-up on a clean area of the working bench. Note can be taken inline of the experiment process without exiting the lab.</t>
  </si>
  <si>
    <t xml:space="preserve">I found that iLabber could have some improvement in the way of drawing the reaction to run it faster. At the moment from what i was using, i found that it could be interesting to be able copy/paste the full reaction scheme from chemdraw/Marvin sketch to ilaber and not adding one by one reactant, reagent and product.
Also, some weird template was used (big molecule) whereas be able to choose for a preferred template would have been nicer (I would have preferred to get the possibility of using ACS template as example, which i manage by a non-natural operation).
TLC are obviously longer to draw using the chemdraw template than hand drawing on paper copy but i can't think how to improve it. (using numeric picture and add the file in the report as an picture/object?).
</t>
  </si>
  <si>
    <t>As i partially describbed it in the previous section it was:
- TLC drawing. TLC are obviously longer to draw using the chemdraw template than hand drawing on paper copy but i can't think how to improve it. (using numeric picture and add the file in the report as an picture/object?)
- the chemical reaction scheme. Adding reactant, reagent and product one by one is quite annoying. It could be have been very nice to be able to copy/paste the full reaction scheme from chemdraw/Marvin sktech to ilaber.
- Storage of data by importing file one by one was quite long (a drag-in process could be nice if possible). But at least as soon as they are stored, it is much easier to retrieve it than opening a folder (electronically or paper) and search for the data.</t>
  </si>
  <si>
    <t>Using in-line analysis (IR, UV data) coupled with flow chemistry generated a huge amount of data (1000s file for a reaction). I was not sure about how to store them. I decided to not store them and instead store the results of the treatment of these data.</t>
  </si>
  <si>
    <t>Working on a laptop allow me to get the write-up area in the lap which is a real advantage for using ilabber. Not able to get a computer station in the lab will have definitely impact on the use of ELN as i will have had to get out of the lab each time i need to add note on the labbook, or using some note on paper to then enter it in the ELN...which clearly destroy the 'time gain' advantage of ELN...</t>
  </si>
  <si>
    <t>One functionality missing is the risk assessment that have to be carry on for reaction.
It could have been nice to get a data base with the R,S, H and P code for reagent and particular safety device/rules to apply. Then i assume that for each universities, organism, etc. Different safety rules applies. Therefore a tools that allow development of such risk assessments database could be nice to get. So that each department-Group selection could have access to it.</t>
  </si>
  <si>
    <t>ch2e09@soton.ac.uk</t>
  </si>
  <si>
    <t>22nd Oct 2012 9:19 am</t>
  </si>
  <si>
    <t>22nd Oct 2012 9:31 am</t>
  </si>
  <si>
    <t>130.159.110.221</t>
  </si>
  <si>
    <t>https://nemo.strath.ac.uk/owa/redir.aspx?C=167c2b78487a4b4a9cfebbed9a5612c8&amp;URL=https%3a%2f%2fwww.isurvey.soton.ac.uk%2f5896%2f48923%2f2OLJY5%2fUniversity%2bof%2bStrathclyde</t>
  </si>
  <si>
    <t>pharmacy</t>
  </si>
  <si>
    <t>Due to paper lab books and data file already saved for work i was copying experiements twices and this seemed time consuming. iLabber is a great concept although once you have organised youself with paper lab books its very hard to convert to electronuice especially when you dont have a portable computer device of your own to carry around the lab</t>
  </si>
  <si>
    <t>22nd Oct 2012 9:34 am</t>
  </si>
  <si>
    <t>22nd Oct 2012 9:39 am</t>
  </si>
  <si>
    <t>5 minutes, 28 seconds</t>
  </si>
  <si>
    <t>138.37.54.102</t>
  </si>
  <si>
    <t>no ready access in the lab</t>
  </si>
  <si>
    <t>creating experiments and checking that the calculated values were correct</t>
  </si>
  <si>
    <t>By the lab</t>
  </si>
  <si>
    <t>r.j.bordoli@qmul.ac.uk</t>
  </si>
  <si>
    <t>22nd Oct 2012 10:23 am</t>
  </si>
  <si>
    <t>22nd Oct 2012 10:31 am</t>
  </si>
  <si>
    <t>8 minutes, 54 seconds</t>
  </si>
  <si>
    <t>144.32.128.51</t>
  </si>
  <si>
    <t>University of York</t>
  </si>
  <si>
    <t>The current ELN focuses too much on industrial chemistry, where countersigning and verification of results are important. In a university setting where this is of secondary importance, the mentioned features significantly reduce the ease of use. I should be able to pick my own project name, number the reactions using whichever scheme the group uses and close an experiment without involving another person.</t>
  </si>
  <si>
    <t>kristapse@gmail.com</t>
  </si>
  <si>
    <t>22nd Oct 2012 10:27 am</t>
  </si>
  <si>
    <t>22nd Oct 2012 10:38 am</t>
  </si>
  <si>
    <t>10 minutes, 18 seconds</t>
  </si>
  <si>
    <t>128.40.199.189</t>
  </si>
  <si>
    <t>https://amsprd0104.outlook.com/owa/redir.aspx?C=GVO5TC0WaEaSRV1UOv_KFRKuqOu6g88Iy-q8hXLPy9j1ufPhoBQP5rDFt8RaW1UBZf3MryaH6sY.&amp;URL=https%3a%2f%2fwww.isurvey.soton.ac.uk%2f5896%2f47976%2fF42C6E%2f</t>
  </si>
  <si>
    <t>internet access is not always contstant in the lab</t>
  </si>
  <si>
    <t xml:space="preserve">Although it was loading it up everytime you want to use it. Sometime could take a few minutes and sometimes I could not open certain experiments. </t>
  </si>
  <si>
    <t xml:space="preserve">It is a good product but is not conducive to the way that I work.
</t>
  </si>
  <si>
    <t>jarryld@yahoo.com</t>
  </si>
  <si>
    <t>22nd Oct 2012 10:47 am</t>
  </si>
  <si>
    <t>22nd Oct 2012 10:54 am</t>
  </si>
  <si>
    <t>7 minutes, 13 seconds</t>
  </si>
  <si>
    <t>143.117.124.187</t>
  </si>
  <si>
    <t>https://ex2k7.qub.ac.uk/OWA/redir.aspx?C=sqc7qdb2qk-Ul49Ahj7J0jstLT3Og89IV8SbMeHVOAGLJPgOoTYvQTW4n_qUO3S6DxpKmLHLJeI.&amp;URL=https%3a%2f%2fwww.isurvey.soton.ac.uk%2f5896%2f47963%2fDMB29N%2f</t>
  </si>
  <si>
    <t xml:space="preserve">Some times not enough access to computers which made it difficult </t>
  </si>
  <si>
    <t xml:space="preserve">The search function for reagents would always be wrong, you search for pyridine.. and every other analogue would come up.  So ended up having to be manually drawn </t>
  </si>
  <si>
    <t xml:space="preserve">Searching for reagents was some times troublesome, no way to add in tlc data </t>
  </si>
  <si>
    <t>rcunningham09@qub.ac.uk</t>
  </si>
  <si>
    <t>22nd Oct 2012 10:51 am</t>
  </si>
  <si>
    <t>3 minutes, 37 seconds</t>
  </si>
  <si>
    <t>138.251.90.91</t>
  </si>
  <si>
    <t>ELN was very slow, needs to work faster.
Also need to be able to do multi-step reactions within the chemical reactions box.</t>
  </si>
  <si>
    <t>er36@st-andrews.ac.uk</t>
  </si>
  <si>
    <t>Linux</t>
  </si>
  <si>
    <t>22nd Oct 2012 10:53 am</t>
  </si>
  <si>
    <t>22nd Oct 2012 11:02 am</t>
  </si>
  <si>
    <t>8 minutes, 45 seconds</t>
  </si>
  <si>
    <t>138.251.162.38</t>
  </si>
  <si>
    <t>No internet in the lab, lack of space for a computer</t>
  </si>
  <si>
    <t>Finding reactants in the appropriate boxes as it was difficult to search for known compounds with different names (eg TEA, triethylamine, a CAS no search would be much easier)</t>
  </si>
  <si>
    <t>gga@st-andrews.ac.uk</t>
  </si>
  <si>
    <t>22nd Oct 2012 12:33 pm</t>
  </si>
  <si>
    <t>22nd Oct 2012 12:44 pm</t>
  </si>
  <si>
    <t>11 minutes, 42 seconds</t>
  </si>
  <si>
    <t>Computers are allowed in the write up area immediatly adjacent to the lab. printing out of initial experiment for use in the lab which was also used annotated with obsevations and results (yeilds etc.) print out was then used to update electronic lab book.</t>
  </si>
  <si>
    <t>use of lab book to draw reaction schemes and to work out masses and volumes for the correct stoichiometry.</t>
  </si>
  <si>
    <t>drawing the reaction schematics on chemdraw</t>
  </si>
  <si>
    <t>once the trial is over how do i access my experiments?</t>
  </si>
  <si>
    <t>samt167@gmail.com</t>
  </si>
  <si>
    <t>22nd Oct 2012 12:59 pm</t>
  </si>
  <si>
    <t>22nd Oct 2012 1:08 pm</t>
  </si>
  <si>
    <t>9 minutes, 15 seconds</t>
  </si>
  <si>
    <t>129.11.212.113</t>
  </si>
  <si>
    <t>https://outlook.leeds.ac.uk/owa/redir.aspx?C=ab1ec80511d043c8a0d6d70ee6642335&amp;URL=https%3a%2f%2fwww.isurvey.soton.ac.uk%2f5896%2f48049%2fENDEVX%2f</t>
  </si>
  <si>
    <t>Chemistry, Chemical Biology</t>
  </si>
  <si>
    <t>Did not impact</t>
  </si>
  <si>
    <t>Getting the program to work properly. It constantly crushed and had to re-do everything.</t>
  </si>
  <si>
    <t>Concerns should be taken in improving functionality of the iLabber ELN</t>
  </si>
  <si>
    <t>22nd Oct 2012 1:55 pm</t>
  </si>
  <si>
    <t>22nd Oct 2012 2:39 pm</t>
  </si>
  <si>
    <t>43 minutes, 31 seconds</t>
  </si>
  <si>
    <t>152.78.197.191</t>
  </si>
  <si>
    <t>https://www.outlook.soton.ac.uk/owa/redir.aspx?C=mkLyec02l02jWPXA9iqy_TXx4Dq8g88I5rR9ZxiVvbMU4KzVhMB31pNTY275H-1cjhrnjavu1tg.&amp;URL=https%3a%2f%2fwww.isurvey.soton.ac.uk%2f5896%2f48872%2fF3OCJH%2fUniversity%2bof%2bSouthampton</t>
  </si>
  <si>
    <t>Internet was needed in the lab as well as a laptop in order to use iLabber</t>
  </si>
  <si>
    <t>Every reagent needs to be draw one by one, resulting in time wasting</t>
  </si>
  <si>
    <t>It would be good to be able to draw the reaction scheme at once instead of having to draw every reagent one by one</t>
  </si>
  <si>
    <t>cd2e10@soton.ac.uk</t>
  </si>
  <si>
    <t>23rd Oct 2012 12:07 am</t>
  </si>
  <si>
    <t>23rd Oct 2012 12:15 am</t>
  </si>
  <si>
    <t>7 minutes, 38 seconds</t>
  </si>
  <si>
    <t>86.168.107.227</t>
  </si>
  <si>
    <t>Chemical engineering</t>
  </si>
  <si>
    <t>Because pilot was coming to an end and was not certain if I would be able to use iLabber afterwards</t>
  </si>
  <si>
    <t>monika.walczak@manchester.ac.uk</t>
  </si>
  <si>
    <t>24th Oct 2012 10:48 am</t>
  </si>
  <si>
    <t>24th Oct 2012 11:00 am</t>
  </si>
  <si>
    <t>11 minutes, 56 seconds</t>
  </si>
  <si>
    <t>152.78.197.135</t>
  </si>
  <si>
    <t>Post-graduate Student</t>
  </si>
  <si>
    <t>Labtop allowed in the lab</t>
  </si>
  <si>
    <t xml:space="preserve">Drawing the molecules
</t>
  </si>
  <si>
    <t>T.durand@soton.ac.uk</t>
  </si>
  <si>
    <t>24th Oct 2012 12:40 pm</t>
  </si>
  <si>
    <t>24th Oct 2012 12:52 pm</t>
  </si>
  <si>
    <t>2.101.151.11</t>
  </si>
  <si>
    <t>https://nemo.strath.ac.uk/owa/redir.aspx?C=ea9b2c17e36741739ff673c7afbd4361&amp;URL=https%3a%2f%2fwww.isurvey.soton.ac.uk%2f5896%2f48914%2f4Y9B5M%2fUniversity%2bof%2bStrathclyde</t>
  </si>
  <si>
    <t>Molecular Biology, Biochemistry, Medicinal chemistry</t>
  </si>
  <si>
    <t>No,not at all.</t>
  </si>
  <si>
    <t xml:space="preserve">Retrieving data from other software... </t>
  </si>
  <si>
    <t xml:space="preserve">In this particular case I thought the iLabber was quite good for chemistry work but not so good for other work like molecular biology. The range of formats was limiting I thought. </t>
  </si>
  <si>
    <t>helena.goncalves@strath.ac.uk</t>
  </si>
  <si>
    <t>25th Oct 2012 10:16 am</t>
  </si>
  <si>
    <t>25th Oct 2012 10:24 am</t>
  </si>
  <si>
    <t>7 minutes, 33 seconds</t>
  </si>
  <si>
    <t>130.159.17.136</t>
  </si>
  <si>
    <t>https://nemo.strath.ac.uk/owa/redir.aspx?C=76fd49ff753f4243a708a0e0f6e1bfe3&amp;URL=https%3a%2f%2fwww.isurvey.soton.ac.uk%2f5896%2f48917%2f9ZQ6KH%2fUniversity%2bof%2bStrathclyde</t>
  </si>
  <si>
    <t>Formulation science with a side of polymer chemistry.</t>
  </si>
  <si>
    <t xml:space="preserve">Not at all, as write-ups were done from the office rather than the lab. </t>
  </si>
  <si>
    <t xml:space="preserve">Setting up the templates for experiments, but once these were complete the process was fast and painless. </t>
  </si>
  <si>
    <t xml:space="preserve">No, most of the data I was entering was in compatible data packages. </t>
  </si>
  <si>
    <t>jennifer.law@strath.ac.uk</t>
  </si>
  <si>
    <t>30th Oct 2012 1:55 pm</t>
  </si>
  <si>
    <t>30th Oct 2012 2:10 pm</t>
  </si>
  <si>
    <t>14 minutes, 46 seconds</t>
  </si>
  <si>
    <t>152.78.196.226</t>
  </si>
  <si>
    <t>Analytical chemistry</t>
  </si>
  <si>
    <t xml:space="preserve">In most of the labs I work in I did not have access to a computer which I could use iLabber on. Therefore I generally wrote up experiments after they were completed, although this often just involved using a previous experiment and modifying it. </t>
  </si>
  <si>
    <t xml:space="preserve">Tables are impossible to easily make using iLabber - when I copied and pasted tables from Word, they looked ok at first but when I reopened the experiment their formatting had changed. There is also no way of adding in axtra columns or rows to tables copied from Word, meaning I had to spend time going back to Word to edit the table. </t>
  </si>
  <si>
    <t>Adding Tables as an option for one of the sections would be very useful. 
It's frustrating that when you use Ctrl+V to paste, the text you want to paste is entered at the beginning of the text section and not where the cursor was.</t>
  </si>
  <si>
    <t>jsr2g09@soton.ac.uk</t>
  </si>
  <si>
    <t>30th Oct 2012 2:20 pm</t>
  </si>
  <si>
    <t>9 minutes, 53 seconds</t>
  </si>
  <si>
    <t>138.251.90.92</t>
  </si>
  <si>
    <t>synthetic chemistry</t>
  </si>
  <si>
    <t>not really impacted since i don't bring my lab book in the lab either</t>
  </si>
  <si>
    <t>the non compatibility with my Mac was terrible. I had to use the web version and it was not user friendly</t>
  </si>
  <si>
    <t>TO have to write things in double or triple</t>
  </si>
  <si>
    <t xml:space="preserve">it would be great if it was compatible with Macs </t>
  </si>
  <si>
    <t>adlh@st-andrews.ac.uk</t>
  </si>
  <si>
    <t>30th Oct 2012 2:13 pm</t>
  </si>
  <si>
    <t>6 minutes, 57 seconds</t>
  </si>
  <si>
    <t>152.78.197.224</t>
  </si>
  <si>
    <t>https://www.outlook.soton.ac.uk/owa/redir.aspx?C=jS4XWRl21UCC38ThXOhD9hCbOgFAis8I0KyzkLy62_k_iU2OLCQFwqDipinuZDDvNyrH_x-p37Y.&amp;URL=https%3a%2f%2fwww.isurvey.soton.ac.uk%2f5896%2f48875%2fTPB9CD%2f</t>
  </si>
  <si>
    <t>It was easier to jot things down on paper and then add information into the ELN</t>
  </si>
  <si>
    <t>sometimes loading the experiments from the central iLabber websitr</t>
  </si>
  <si>
    <t>ilk1v10@soton.ac.uk</t>
  </si>
  <si>
    <t>30th Oct 2012 2:33 pm</t>
  </si>
  <si>
    <t>30th Oct 2012 6:11 pm</t>
  </si>
  <si>
    <t>3 hours, 37 minutes, 46 seconds</t>
  </si>
  <si>
    <t>138.251.65.55</t>
  </si>
  <si>
    <t>https://unimail.st-andrews.ac.uk/owa/redir.aspx?C=0d76b0e520724a51b0a1bc74b248e23c&amp;URL=https%3a%2f%2fwww.isurvey.soton.ac.uk%2f5896%2f48895%2fANLAKK%2f</t>
  </si>
  <si>
    <t>ft5@st-andrews.ac.uk</t>
  </si>
  <si>
    <t>30th Oct 2012 3:44 pm</t>
  </si>
  <si>
    <t>31st Oct 2012 8:27 am</t>
  </si>
  <si>
    <t>16 hours, 42 minutes, 49 seconds</t>
  </si>
  <si>
    <t>86.139.111.32</t>
  </si>
  <si>
    <t>Researcher</t>
  </si>
  <si>
    <t>Did not have time to investigate it further</t>
  </si>
  <si>
    <t>I had issues with passwords and I lost interest in trying to make it work after three unsuccessful attempts</t>
  </si>
  <si>
    <t>r.serwa@imperial.ac.uk</t>
  </si>
  <si>
    <t>LabGuru</t>
  </si>
  <si>
    <t>Adding reagents. Database has so few and individual addition using Chemdraw time consuming.</t>
  </si>
  <si>
    <t>rjw1@soton.ac.uk</t>
  </si>
  <si>
    <t>85.118.169.49</t>
  </si>
  <si>
    <t>31st Oct 2012 9:20 am</t>
  </si>
  <si>
    <t>31st Oct 2012 9:32 am</t>
  </si>
  <si>
    <t>11 minutes, 52 seconds</t>
  </si>
  <si>
    <t>138.37.54.119</t>
  </si>
  <si>
    <t xml:space="preserve">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t>
  </si>
  <si>
    <t xml:space="preserve">25913 || 25913 || 25914 || 25915 || </t>
  </si>
  <si>
    <t xml:space="preserve"> About yourself ||  About yourself || Your iLabber Experience  || Using iLabber for your research</t>
  </si>
  <si>
    <t>&lt;0</t>
  </si>
  <si>
    <t>Laboratory set up is satisfactory for use of software such as iLabber</t>
  </si>
  <si>
    <t xml:space="preserve">iLabber was slow to load on MacOSX, not related to the laptop's performance. Was extremely difficult to use because of this, and was unreliable. Several attempts to use it then resulted in abandoning iLabber because of time constraints and unreliability. </t>
  </si>
  <si>
    <t>The software to load on the laptop as it continuously crashed (tried on two different Macbooks with 2 different OSX)</t>
  </si>
  <si>
    <t xml:space="preserve">No data was stored because programme was difficult to use. </t>
  </si>
  <si>
    <t>Reliability must be improved. Perhaps standalone software should be developed alongside an online programme (for example, Endnote/Endnote Web)</t>
  </si>
  <si>
    <t>saidul.islam@qmul.ac.uk</t>
  </si>
  <si>
    <t>31st Oct 2012 9:25 am</t>
  </si>
  <si>
    <t>31st Oct 2012 9:31 am</t>
  </si>
  <si>
    <t>6 minutes, 19 seconds</t>
  </si>
  <si>
    <t>130.88.141.188</t>
  </si>
  <si>
    <t xml:space="preserve">Chemical Engineering </t>
  </si>
  <si>
    <t xml:space="preserve">Getting used to online notebook. But after getting used to it, it is superb. </t>
  </si>
  <si>
    <t>sinyuen,chang@postgrad.manchester.ac.uk</t>
  </si>
  <si>
    <t>31st Oct 2012 9:37 am</t>
  </si>
  <si>
    <t>4 minutes, 42 seconds</t>
  </si>
  <si>
    <t>155.198.228.105</t>
  </si>
  <si>
    <t>Lack of any initial templates for my line of work, computational chemistry</t>
  </si>
  <si>
    <t>Computational chemistry</t>
  </si>
  <si>
    <t>31st Oct 2012 9:42 am</t>
  </si>
  <si>
    <t>31st Oct 2012 9:56 am</t>
  </si>
  <si>
    <t>137.222.42.7</t>
  </si>
  <si>
    <t>Printing</t>
  </si>
  <si>
    <t xml:space="preserve">Would be a big improvement whenb exporting an experiment to a word doc, that chemdraw and graphs would be editable.. i.e not just pictures. This was quite frustating as all the time spent creating the chemdraw structures was lost after I exported when the trail ended. </t>
  </si>
  <si>
    <t>chzhd@bris.ac.uk</t>
  </si>
  <si>
    <t>31st Oct 2012 9:49 am</t>
  </si>
  <si>
    <t>31st Oct 2012 9:54 am</t>
  </si>
  <si>
    <t>4 minutes, 52 seconds</t>
  </si>
  <si>
    <t>https://webmail.leeds.ac.uk/horde/imp/message.php?index=24867</t>
  </si>
  <si>
    <t>More compatibility with various internet browers</t>
  </si>
  <si>
    <t>martinmcphillie@gmail.com</t>
  </si>
  <si>
    <t>31st Oct 2012 9:51 am</t>
  </si>
  <si>
    <t>31st Oct 2012 10:14 am</t>
  </si>
  <si>
    <t>22 minutes, 47 seconds</t>
  </si>
  <si>
    <t>130.159.128.14</t>
  </si>
  <si>
    <t>There were isuues with my password and I lost interest after three attempts.</t>
  </si>
  <si>
    <t>ELNs will work in Academia when they become a University policy, and students/staff will have to use them from day 1 of their research.</t>
  </si>
  <si>
    <t>nahoum.anthony@strath.ac.uk</t>
  </si>
  <si>
    <t>31st Oct 2012 10:05 am</t>
  </si>
  <si>
    <t>8 minutes, 59 seconds</t>
  </si>
  <si>
    <t>176.255.93.196</t>
  </si>
  <si>
    <t>Analytical Chemistry</t>
  </si>
  <si>
    <t>Performing wet chemistry experiments was more difficult to record using a laptop compared to a paper lab book on site, therefore tended to write in the lab book and then reprocess on the computer.</t>
  </si>
  <si>
    <t>Typing up and recording pictoral diagrams.</t>
  </si>
  <si>
    <t xml:space="preserve">There are a few bugs when switching between the online and desktop programmes. </t>
  </si>
  <si>
    <t>lauren.newton@postgrad.manchester.ac.uk</t>
  </si>
  <si>
    <t>31st Oct 2012 9:58 am</t>
  </si>
  <si>
    <t>31st Oct 2012 10:06 am</t>
  </si>
  <si>
    <t>8 minutes, 12 seconds</t>
  </si>
  <si>
    <t>138.37.52.35</t>
  </si>
  <si>
    <t>i used the software extremely briefly to have a look at the functionality and useability. I am not currently engaged in experimental work on a regular basis.</t>
  </si>
  <si>
    <t>the laboratory set up did not impact our ability to use iLabber.</t>
  </si>
  <si>
    <t>setting up of new experiments. Entering data. Generally using the software - slow and clunky.</t>
  </si>
  <si>
    <t>The interface needs to be simple and intuitive. We need to be able to include safety data. Should include a database of commercially available chemicals including their safetey data (tie in with Aldrich?)</t>
  </si>
  <si>
    <t>s.m.goldup@qmul.ac.uk</t>
  </si>
  <si>
    <t>31st Oct 2012 10:40 am</t>
  </si>
  <si>
    <t>31st Oct 2012 11:00 am</t>
  </si>
  <si>
    <t>20 minutes, 24 seconds</t>
  </si>
  <si>
    <t>82.132.247.131</t>
  </si>
  <si>
    <t>http://www.google.com/url?q=https%3A%2F%2Fwww.isurvey.soton.ac.uk%2F6101&amp;sa=D&amp;sntz=1&amp;usg=AFQjCNHnxe6wMmlqEFN2VgpUnRdIRuI5Ow</t>
  </si>
  <si>
    <t>Synthetic Organic Chemistry</t>
  </si>
  <si>
    <t>ELN was very slow to work and still had to complete paper notes to then sit and transfer.  Would of continued if there were options for tablet notebook for use in lab.</t>
  </si>
  <si>
    <t>I found the online training video conferencing extremely long and unnecessary and that helped to put me off from the start.</t>
  </si>
  <si>
    <t>pjr501@york.ac.uk</t>
  </si>
  <si>
    <t>31st Oct 2012 11:03 am</t>
  </si>
  <si>
    <t>31st Oct 2012 11:11 am</t>
  </si>
  <si>
    <t>7 minutes, 53 seconds</t>
  </si>
  <si>
    <t>129.11.214.227</t>
  </si>
  <si>
    <t>Having to use both the labbook and ilabber meant that it was redundant and not useful.</t>
  </si>
  <si>
    <t>Entering the reaction.</t>
  </si>
  <si>
    <t>Opening and closing chemdraw to input a compound was tiresome, it would be better if one were able to draw the entire reaction in chemdraw and import it all at once.</t>
  </si>
  <si>
    <t>chmjpp@leeds.ac.uk</t>
  </si>
  <si>
    <t>31st Oct 2012 11:06 am</t>
  </si>
  <si>
    <t>3 minutes, 20 seconds</t>
  </si>
  <si>
    <t>128.40.76.3</t>
  </si>
  <si>
    <t>https://amsprd0104.outlook.com/owa/redir.aspx?C=j28yDgWwIEC437Nd-N1vTbOrImcJh88IUZX9URHti708RmxGrAB28GKjFVl-3xCjRHe3ztFn3Po.&amp;URL=https%3a%2f%2fwww.isurvey.soton.ac.uk%2f6101</t>
  </si>
  <si>
    <t>iLabber would not work with the version of ChemDraw that I was using.</t>
  </si>
  <si>
    <t>zccae24@ucl.ac.uk</t>
  </si>
  <si>
    <t>31st Oct 2012 11:20 am</t>
  </si>
  <si>
    <t>13 minutes, 27 seconds</t>
  </si>
  <si>
    <t>https://db3prd0104.outlook.com/owa/redir.aspx?C=eKCyn3W5dkK9Oray3jA7j5GtTETsis8IVm5zC0-ufyUELTdGP4j7yIcNDdV2bBZwEdcKNDPq3V0.&amp;URL=https%3a%2f%2fwww.isurvey.soton.ac.uk%2f6101</t>
  </si>
  <si>
    <t>Easy access to laptop but found it inconvenient to write details down on computed instead of lab book.</t>
  </si>
  <si>
    <t>The need to type out information (masses, methods and results) instead of writing directly into a lab book.</t>
  </si>
  <si>
    <t>rachel.lanigan.10@ucl.ac.uk</t>
  </si>
  <si>
    <t>31st Oct 2012 1:02 pm</t>
  </si>
  <si>
    <t>31st Oct 2012 1:06 pm</t>
  </si>
  <si>
    <t>j.wilden@ucl.ac.uk</t>
  </si>
  <si>
    <t>31st Oct 2012 1:27 pm</t>
  </si>
  <si>
    <t>31st Oct 2012 1:32 pm</t>
  </si>
  <si>
    <t>4 minutes, 45 seconds</t>
  </si>
  <si>
    <t>208.115.82.243</t>
  </si>
  <si>
    <t>Chemistry, catalysis, reaction engineering.</t>
  </si>
  <si>
    <t>mimi.hii@imperial.ac.uk</t>
  </si>
  <si>
    <t>31st Oct 2012 3:14 pm</t>
  </si>
  <si>
    <t>31st Oct 2012 3:24 pm</t>
  </si>
  <si>
    <t>10 minutes, 14 seconds</t>
  </si>
  <si>
    <t>147.143.57.146</t>
  </si>
  <si>
    <t>Chemical biology</t>
  </si>
  <si>
    <t>Bangor University</t>
  </si>
  <si>
    <t xml:space="preserve">Lack of Internet was a problem
</t>
  </si>
  <si>
    <t>Trying to access my students data</t>
  </si>
  <si>
    <t>1st Nov 2012 2:26 am</t>
  </si>
  <si>
    <t>1st Nov 2012 2:30 am</t>
  </si>
  <si>
    <t>3 minutes, 25 seconds</t>
  </si>
  <si>
    <t>Pharmacometrics</t>
  </si>
  <si>
    <t>jjb09201@strath.ac.uk</t>
  </si>
  <si>
    <t>1st Nov 2012 5:23 am</t>
  </si>
  <si>
    <t>1st Nov 2012 5:35 am</t>
  </si>
  <si>
    <t>12 minutes, 16 seconds</t>
  </si>
  <si>
    <t>137.132.67.190</t>
  </si>
  <si>
    <t>https://www.outlook.soton.ac.uk/owa/redir.aspx?C=WiMsAujyBEa4AQPoMFD1o5Y4vseFi88I86MrZp9CXlLAmtH8M9Xx2g3H-aWIOrHhxxPifMJbqXE.&amp;URL=https%3a%2f%2fwww.isurvey.soton.ac.uk%2f6101</t>
  </si>
  <si>
    <t>MAin chemistry lab had no laptops allowed, so I had to print out procedures performed in there. But instrument rooms that have laptops or computers with internet so I could immediately save on iLabber</t>
  </si>
  <si>
    <t>getting it to start (sometimes needed to restart couple of times)</t>
  </si>
  <si>
    <t>1st Nov 2012 12:44 pm</t>
  </si>
  <si>
    <t>1st Nov 2012 12:47 pm</t>
  </si>
  <si>
    <t>3 minutes, 11 seconds</t>
  </si>
  <si>
    <t>143.210.144.217</t>
  </si>
  <si>
    <t>ggeary06@hotmail.co.uk</t>
  </si>
  <si>
    <t>2nd Nov 2012 1:50 pm</t>
  </si>
  <si>
    <t>2nd Nov 2012 2:02 pm</t>
  </si>
  <si>
    <t>11 minutes, 6 seconds</t>
  </si>
  <si>
    <t>138.37.52.168</t>
  </si>
  <si>
    <t>By individuals</t>
  </si>
  <si>
    <t>j.pancholi@qmul.ac.uk</t>
  </si>
  <si>
    <t>5th Nov 2012 8:22 pm</t>
  </si>
  <si>
    <t>5th Nov 2012 8:27 pm</t>
  </si>
  <si>
    <t>212.159.115.60</t>
  </si>
  <si>
    <t>Biological Chemistry</t>
  </si>
  <si>
    <t>Great concept, but investment in infrastructure is really required.  This should be done as part of a general lab upgrade, but as usual, money is always a problem.</t>
  </si>
  <si>
    <t>a.k.croft@bangor.ac.uk</t>
  </si>
  <si>
    <t>6th Nov 2012 7:05 am</t>
  </si>
  <si>
    <t>6th Nov 2012 7:47 am</t>
  </si>
  <si>
    <t>41 minutes, 52 seconds</t>
  </si>
  <si>
    <t>143.117.43.235</t>
  </si>
  <si>
    <t>chemical biology, organic synthesis, phosphorus chemistry</t>
  </si>
  <si>
    <t>office use of ilabber only</t>
  </si>
  <si>
    <t xml:space="preserve">getting used to it and getting set up. </t>
  </si>
  <si>
    <t>improve the integration with Sigma/Aldrich safety data sheets. 
When entering reagents, warning could be coming up when flammable or air-sensitive/flammable reagents are in use.
A COSHH form where work up conditions are included would also be highly valuable</t>
  </si>
  <si>
    <t>m.migaud@qub.ac.uk</t>
  </si>
  <si>
    <t>6th Nov 2012 9:03 am</t>
  </si>
  <si>
    <t>6th Nov 2012 9:11 am</t>
  </si>
  <si>
    <t>8 minutes, 37 seconds</t>
  </si>
  <si>
    <t>152.78.196.80</t>
  </si>
  <si>
    <t xml:space="preserve">Use of mobile devices to capture data is important in the future.
Need to improve the way reaction components / amounts / safety is set-up.
</t>
  </si>
  <si>
    <t>6th Nov 2012 10:17 am</t>
  </si>
  <si>
    <t>6th Nov 2012 10:21 am</t>
  </si>
  <si>
    <t>3 minutes, 45 seconds</t>
  </si>
  <si>
    <t>131.251.254.81</t>
  </si>
  <si>
    <t>https://cardiffmail05.cf.ac.uk/mail12/sacpm8.nsf/iNotes/Mail/?OpenDocument&amp;ui=dwa_lite_frame&amp;l=en&amp;CR&amp;MX&amp;TS=20121105T181331,82Z&amp;charset=ISO-8859-1&amp;charset=ISO-8859-1&amp;ua=safari</t>
  </si>
  <si>
    <t>mizarp@cardiff.ac.uk</t>
  </si>
  <si>
    <t>6th Nov 2012 10:26 am</t>
  </si>
  <si>
    <t>6th Nov 2012 10:31 am</t>
  </si>
  <si>
    <t>4 minutes, 49 seconds</t>
  </si>
  <si>
    <t>131.251.254.16</t>
  </si>
  <si>
    <t>https://cardiffmail15.cf.ac.uk/mail9/sac7mjh.nsf/iNotes/Mail/?OpenDocument&amp;ui=dwa_lite_frame&amp;l=en&amp;CR&amp;MX&amp;TS=20121106T062917,63Z&amp;charset=ISO-8859-1&amp;charset=ISO-8859-1&amp;ua=safari</t>
  </si>
  <si>
    <t>hutchingsmj@cf.ac.uk</t>
  </si>
  <si>
    <t>6th Nov 2012 11:42 am</t>
  </si>
  <si>
    <t>6th Nov 2012 11:47 am</t>
  </si>
  <si>
    <t>5 minutes, 8 seconds</t>
  </si>
  <si>
    <t>139.222.200.117</t>
  </si>
  <si>
    <t>https://ueaexchange.uea.ac.uk/owa/redir.aspx?C=p8gEHXhta0KzbuiC1iGiHL-UK-2pj88I0cYq8TviAFa5QLU7AnTEI6oSQxQeYuFEdFQqqox-b-o.&amp;URL=https%3a%2f%2fwww.isurvey.soton.ac.uk%2f6101</t>
  </si>
  <si>
    <t>Elderly researcher!</t>
  </si>
  <si>
    <t>University ownership would be part of infrastructure in and across departments, and aid interdisciplinary collaboration.</t>
  </si>
  <si>
    <t>kenneth.hamilton@uea.ac.uk</t>
  </si>
  <si>
    <t>6th Nov 2012 9:50 pm</t>
  </si>
  <si>
    <t>6th Nov 2012 10:11 pm</t>
  </si>
  <si>
    <t>20 minutes, 16 seconds</t>
  </si>
  <si>
    <t>90.211.4.112</t>
  </si>
  <si>
    <t>ILabber is fine but faced many issues. Especially database, unable to insert some parameters. Unable to use from home or edit from different computers</t>
  </si>
  <si>
    <t>Reaction schemes, searching data base</t>
  </si>
  <si>
    <t>s.pentlavalli@qub.ac.uk</t>
  </si>
  <si>
    <t>80.3.187.64</t>
  </si>
  <si>
    <t>7th Nov 2012 2:39 pm</t>
  </si>
  <si>
    <t>7th Nov 2012 2:58 pm</t>
  </si>
  <si>
    <t>19 minutes, 12 seconds</t>
  </si>
  <si>
    <t>188.223.112.24</t>
  </si>
  <si>
    <t>Not really relevant as I rarely work in the lab. However, I manage multiple experimental projects carried out by my co-workers who have used the system to varying degrees during the trial.</t>
  </si>
  <si>
    <t xml:space="preserve">Setting up an experiment was extremely time consuming in the first place (though this would certainly get easier over time), and I feel it would be helpful if the structure of the lab book could be made less restrictive if desired. </t>
  </si>
  <si>
    <t>Setup and getting it to work with Chemdraw
Trying to input reagents was time consuming: Database did not ever work for me and drawing individual structures took time as the interface was slow. Difficulties were encountered with wanting to draw a reagent but use it as a solution.</t>
  </si>
  <si>
    <t>Note above details refer to what I would have wanted to use in terms of formats. Realistically, few people did actually store data on the system as it was too cumbersome to import files from our current systems onto iLABBER.
Other data: optical rotation, elemental analysis - could be as a scanned file (picture/pdf)</t>
  </si>
  <si>
    <t>Speed of system - very slow to open items, especially drawings/tables/etc in some cases even though internet connection is good.</t>
  </si>
  <si>
    <t xml:space="preserve">Ease of importing data. e.g. if you can have an email address associated with your notebook so that you can send files (spectral data, photos, etc) directly to a holding area in the ELN from where you can then link them to experiments. </t>
  </si>
  <si>
    <t>I am enthusiastic about the idea of managing all our data through an ELN and would be prepared to fund it from existing resources if it worked well. However, the barriers to getting information into the system need to be very low in order for researchers to use it properly. It must be trivial to get information into the system in a wide variety of formats. In general people found it too hard to get spectra, etc in there so didn't and the ELN ended up merely as a less-efficient version of a paper notebook with no additional data associated with the experiments beyond that found in a paper version.</t>
  </si>
  <si>
    <t>tom.sheppard@ucl.ac.uk</t>
  </si>
  <si>
    <t>7th Nov 2012 9:59 pm</t>
  </si>
  <si>
    <t>7th Nov 2012 10:04 pm</t>
  </si>
  <si>
    <t>4 minutes, 47 seconds</t>
  </si>
  <si>
    <t>130.88.141.74</t>
  </si>
  <si>
    <t>iLabber is a great concept but I need more time to roll it out across my relatively big and diverse research group. Some of my team members diud use it to great advantage, many did not engage, but I also did not have time yet to manage the engagement process vigorously.</t>
  </si>
  <si>
    <t>s.schroeder@manchester.ac.uk</t>
  </si>
  <si>
    <t>7th Nov 2012 11:24 pm</t>
  </si>
  <si>
    <t>7th Nov 2012 11:39 pm</t>
  </si>
  <si>
    <t>14 minutes, 48 seconds</t>
  </si>
  <si>
    <t>https://www.outlook.soton.ac.uk/owa/redir.aspx?C=DOEWoGsWJEWPrjdh7PYg6WQKiTXSkM8IvHTNmGPrnSGMmITQrhMa7cT2Bvtdjm47VPy1Os9am-0.&amp;URL=https%3a%2f%2fwww.isurvey.soton.ac.uk%2f6101</t>
  </si>
  <si>
    <t>What is your current position?</t>
  </si>
  <si>
    <t> Please specify</t>
  </si>
  <si>
    <t xml:space="preserve">What is the area of science you work in? </t>
  </si>
  <si>
    <t>With what institution are you affiliated?</t>
  </si>
  <si>
    <t>What operating system does your (primary) computer use?</t>
  </si>
  <si>
    <t>What was your main interest in an ELNwhen signing up for the iLabber pilot?</t>
  </si>
  <si>
    <t>Which statement best describes your usage of iLabber during the pilot period?</t>
  </si>
  <si>
    <t>Section One:  About Yourself</t>
  </si>
  <si>
    <t>Academic Staff</t>
  </si>
  <si>
    <t>Total</t>
  </si>
  <si>
    <t>Row Labels</t>
  </si>
  <si>
    <t>(blank)</t>
  </si>
  <si>
    <t>Grand Total</t>
  </si>
  <si>
    <t>Values</t>
  </si>
  <si>
    <t>What is your Current Position?</t>
  </si>
  <si>
    <t>What is the Area of Science you work in?</t>
  </si>
  <si>
    <t>Chemistry
Chemical Biology</t>
  </si>
  <si>
    <t xml:space="preserve">Count of What is the area of science you work in? </t>
  </si>
  <si>
    <t>With What Institution are you Affiliated?</t>
  </si>
  <si>
    <t>Count of With what institution are you affiliated?</t>
  </si>
  <si>
    <t>Count of With what institution are you affiliated?2</t>
  </si>
  <si>
    <t>Queens University Belfast</t>
  </si>
  <si>
    <t>What Operating System does your primary Computer Use?</t>
  </si>
  <si>
    <t>What was your main interest in signing up for the iLabber pilot?</t>
  </si>
  <si>
    <t>Count of What was your main interest in an ELNwhen signing up for the iLabber pilot?</t>
  </si>
  <si>
    <t>Count of What was your main interest in an ELNwhen signing up for the iLabber pilot?2</t>
  </si>
  <si>
    <t>Which Statement best describes you usage of iLabber during the pilot period</t>
  </si>
  <si>
    <t>Count of Which statement best describes your usage of iLabber during the pilot period?</t>
  </si>
  <si>
    <t>Count of Which statement best describes your usage of iLabber during the pilot period?2</t>
  </si>
  <si>
    <t>Didn't use it</t>
  </si>
  <si>
    <t>Early Career Researcher (PDRA)</t>
  </si>
  <si>
    <t>Graduate Student</t>
  </si>
  <si>
    <t>Other</t>
  </si>
  <si>
    <t>Responses</t>
  </si>
  <si>
    <t>% of Total</t>
  </si>
  <si>
    <t/>
  </si>
  <si>
    <t>Section2 Your iLabber Experience</t>
  </si>
  <si>
    <t>Please rank the which of the following you value most in an ELN in general</t>
  </si>
  <si>
    <t>Ease of Use</t>
  </si>
  <si>
    <t xml:space="preserve">Please rank which of the following you value most in an ELN in general. </t>
  </si>
  <si>
    <t xml:space="preserve">Ranking </t>
  </si>
  <si>
    <t>Score</t>
  </si>
  <si>
    <t>Ranking</t>
  </si>
  <si>
    <t>Improved Ability to search and re-use documented information</t>
  </si>
  <si>
    <t>Range of Data Types it Can handle</t>
  </si>
  <si>
    <t>Improved Group/Project Management</t>
  </si>
  <si>
    <t>Secure Automatic Backup of Data</t>
  </si>
  <si>
    <t>Quality of Support</t>
  </si>
  <si>
    <t>Low Cost</t>
  </si>
  <si>
    <t>Performance of the system</t>
  </si>
  <si>
    <t>% of  Total</t>
  </si>
  <si>
    <t>&amp; of Total</t>
  </si>
  <si>
    <t>Better Inclusion of Safety Data</t>
  </si>
  <si>
    <t>Better Protection of IP</t>
  </si>
  <si>
    <t>Better Ability to collaborate and share information</t>
  </si>
  <si>
    <t>You would be interested in participating in a more focussed trial of iLabber in the correct lab environment</t>
  </si>
  <si>
    <t>How do you believe an ELN should be suported and maintained?</t>
  </si>
  <si>
    <t>a Very important</t>
  </si>
  <si>
    <t>b Quite important</t>
  </si>
  <si>
    <t>c Fairly important</t>
  </si>
  <si>
    <t>d Slightly important</t>
  </si>
  <si>
    <t>e Not at all important</t>
  </si>
  <si>
    <t>d Not at all important</t>
  </si>
  <si>
    <t>e not at all important</t>
  </si>
  <si>
    <t>Please rank which of the following you value most in an ELN in general</t>
  </si>
  <si>
    <t>Category</t>
  </si>
  <si>
    <t>How do you believe an ELN should be funded</t>
  </si>
  <si>
    <t>Section 3 Using iLabber for your Research</t>
  </si>
  <si>
    <t>Of those who stopped using it, why did you stop using the pilot software?</t>
  </si>
  <si>
    <t>Rseponses</t>
  </si>
  <si>
    <t>Count of Computers/Laptops are allowed in the lab</t>
  </si>
  <si>
    <t>Column Labels</t>
  </si>
  <si>
    <t>All responses</t>
  </si>
  <si>
    <t>Count of Computers/Laptops are allowed in the lab but cannot be removed from the lab</t>
  </si>
  <si>
    <t>Count of Computers/Laptops are not allowed in the lab</t>
  </si>
  <si>
    <t>Count of Internet is accessible in the lab</t>
  </si>
  <si>
    <t>Count of Portable devices are allowed in the lab</t>
  </si>
  <si>
    <t>Count of There is enough working space in your lab for a computer/laptop</t>
  </si>
  <si>
    <t>Which of these time saving features of iLabber worked best for you?</t>
  </si>
  <si>
    <t>1 Excellent time saver</t>
  </si>
  <si>
    <t xml:space="preserve">2 Some time saving </t>
  </si>
  <si>
    <t>3 No time saved or lost</t>
  </si>
  <si>
    <t>4 Time consuming</t>
  </si>
  <si>
    <t>5 Total time waster</t>
  </si>
  <si>
    <t>Re-using information (e.g. copying experiments</t>
  </si>
  <si>
    <t>Self Explanitory user interface</t>
  </si>
  <si>
    <t>Easier organisation of data</t>
  </si>
  <si>
    <t>Sharing Information</t>
  </si>
  <si>
    <t>Types of Data Stored in iLabber</t>
  </si>
  <si>
    <t>Wasn't able to</t>
  </si>
  <si>
    <t>Didn't want to</t>
  </si>
  <si>
    <t>Mass Spec</t>
  </si>
  <si>
    <t>Native Format</t>
  </si>
  <si>
    <t xml:space="preserve">Wasn't able to </t>
  </si>
  <si>
    <t>Didn’t want to</t>
  </si>
  <si>
    <t>Single Xtal XDR</t>
  </si>
  <si>
    <t>Wasn't Able to</t>
  </si>
  <si>
    <t>IR</t>
  </si>
  <si>
    <t>UV vis</t>
  </si>
  <si>
    <t>Retrieving Information to compile reports</t>
  </si>
  <si>
    <t>Re-using information</t>
  </si>
  <si>
    <t>Self-explanitory user interface</t>
  </si>
  <si>
    <t>Sharing information</t>
  </si>
  <si>
    <t>Please specify what was the most time consuming during your use of iLabber</t>
  </si>
  <si>
    <t>As i partially describbed it in the previous section it was:</t>
  </si>
  <si>
    <t>- TLC drawing. TLC are obviously longer to draw using the chemdraw template than hand drawing on paper copy but i can't think how to improve it. (using numeric picture and add the file in the report as an picture/object?)</t>
  </si>
  <si>
    <t>- the chemical reaction scheme. Adding reactant, reagent and product one by one is quite annoying. It could be have been very nice to be able to copy/paste the full reaction scheme from chemdraw/Marvin sktech to ilaber.</t>
  </si>
  <si>
    <t>- Storage of data by importing file one by one was quite long (a drag-in process could be nice if possible). But at least as soon as they are stored, it is much easier to retrieve it than opening a folder (electronically or paper) and search for the data.</t>
  </si>
  <si>
    <t>Drawing the molecules</t>
  </si>
  <si>
    <t>Setup and getting it to work with Chemdraw</t>
  </si>
  <si>
    <t>Trying to input reagents was time consuming: Database did not ever work for me and drawing individual structures took time as the interface was slow. Difficulties were encountered with wanting to draw a reagent but use it as a solution.</t>
  </si>
  <si>
    <t xml:space="preserve">Didn't want to </t>
  </si>
  <si>
    <t>EChem</t>
  </si>
  <si>
    <t>PDF's</t>
  </si>
  <si>
    <t>Images</t>
  </si>
  <si>
    <t>Results of Calculations</t>
  </si>
  <si>
    <t>Did the following impact on your use of the ELN?</t>
  </si>
  <si>
    <t>Difficulty of Needing to enter data in both lab and write up area</t>
  </si>
  <si>
    <t>Count of Very little</t>
  </si>
  <si>
    <t>Count of Very little2</t>
  </si>
  <si>
    <t>Count</t>
  </si>
  <si>
    <t>% of total</t>
  </si>
  <si>
    <t xml:space="preserve">1.Not at all </t>
  </si>
  <si>
    <t>2.Very little</t>
  </si>
  <si>
    <t>3.To some extend</t>
  </si>
  <si>
    <t>4.Very</t>
  </si>
  <si>
    <t>5.Not applicable</t>
  </si>
  <si>
    <t>Count of To some extend</t>
  </si>
  <si>
    <t>Count of To some extend2</t>
  </si>
  <si>
    <t>2. Very little</t>
  </si>
  <si>
    <t>Count of Very</t>
  </si>
  <si>
    <t>Count of Very2</t>
  </si>
  <si>
    <t>Too much trouble to log onto a system for minor entries</t>
  </si>
  <si>
    <t>Additional training</t>
  </si>
  <si>
    <t>Summarising your experience of Ilabber, please tell us if:</t>
  </si>
  <si>
    <t>On the whole it was a positive experience:</t>
  </si>
  <si>
    <t>The pilot has positively changed your mind about ELNS</t>
  </si>
  <si>
    <t xml:space="preserve">Count </t>
  </si>
  <si>
    <t>You would be interested in a more focussed trial of iLabber</t>
  </si>
  <si>
    <t>Open source software by donation</t>
  </si>
  <si>
    <t>How do you believe an ELN should be funded?</t>
  </si>
  <si>
    <t>How do you believe an ELN should be supported and maintained?</t>
  </si>
  <si>
    <t>Pre:  How important would the following quaities be in determining your choice of ELN?</t>
  </si>
  <si>
    <t>Post: Please rank which of the following you value most in using an ELN</t>
  </si>
  <si>
    <t>Pre</t>
  </si>
  <si>
    <t>Post</t>
  </si>
  <si>
    <t>Slightly Important</t>
  </si>
  <si>
    <t>Fairly Important</t>
  </si>
  <si>
    <t>EASE OF USE</t>
  </si>
  <si>
    <t>Please rank which of the following you value most in using an ELN</t>
  </si>
  <si>
    <t>Ease of use:</t>
  </si>
  <si>
    <t>1.Very important</t>
  </si>
  <si>
    <t>2.Quite important</t>
  </si>
  <si>
    <t>3.Fairly important</t>
  </si>
  <si>
    <t>Accessiblity form a wide range of devices/locations</t>
  </si>
  <si>
    <t>4.Slightly important</t>
  </si>
  <si>
    <t>Range of Data types it can handle</t>
  </si>
  <si>
    <t>5.Not at all important</t>
  </si>
  <si>
    <t>Export data in an open format</t>
  </si>
  <si>
    <t>Very Important</t>
  </si>
  <si>
    <t>Quite Important</t>
  </si>
  <si>
    <t>ACCESSIBILITY</t>
  </si>
  <si>
    <t>RANGE of Data Types</t>
  </si>
  <si>
    <t>Not at all Important</t>
  </si>
  <si>
    <t>Export data in open format</t>
  </si>
  <si>
    <t>Not at all</t>
  </si>
  <si>
    <t>Fairtly important</t>
  </si>
  <si>
    <t>PRE:  How important do you think the following ways an ELN may save you time are?</t>
  </si>
  <si>
    <t>POST: Which of these time</t>
  </si>
  <si>
    <t>RANKING</t>
  </si>
  <si>
    <t>Comments on why didn't use it at all:</t>
  </si>
  <si>
    <t>Other reasons:</t>
  </si>
  <si>
    <t>Saving time over paper notebook</t>
  </si>
  <si>
    <t>Count of Saving time over the paper notebook process</t>
  </si>
  <si>
    <t>Count of Saving time over the paper notebook process2</t>
  </si>
  <si>
    <t>1. Very important</t>
  </si>
  <si>
    <t>2. Quite important</t>
  </si>
  <si>
    <t>Count of Improved ability to search and re-use documented information</t>
  </si>
  <si>
    <t>Count of Improved ability to search and re-use documented information2</t>
  </si>
  <si>
    <t>Count of Improved quality of record keeping</t>
  </si>
  <si>
    <t>Count of Improved quality of record keeping2</t>
  </si>
  <si>
    <t>Count of Associated data easily accessible as linked through ELN</t>
  </si>
  <si>
    <t>Count of Associated data easily accessible as linked through ELN2</t>
  </si>
  <si>
    <t>Count of Easier inclusion of safety data</t>
  </si>
  <si>
    <t>Count of Easier inclusion of safety data2</t>
  </si>
  <si>
    <t>Better Ability to collaborate and share data</t>
  </si>
  <si>
    <t>Count of Better ability to collaborate and share information</t>
  </si>
  <si>
    <t>Count of Better ability to collaborate and share information2</t>
  </si>
  <si>
    <t>Easier avoidance of costly experimental repeatitions</t>
  </si>
  <si>
    <t>Count of Easier avoidance of costly experiment repetitions</t>
  </si>
  <si>
    <t>Count of Easier avoidance of costly experiment repetitions2</t>
  </si>
  <si>
    <t>Improved group/project management</t>
  </si>
  <si>
    <t>Count of Improved group / project management</t>
  </si>
  <si>
    <t>Count of Improved group / project management2</t>
  </si>
  <si>
    <t>Count of Better protection of IP</t>
  </si>
  <si>
    <t>Count of Better protection of IP2</t>
  </si>
  <si>
    <t>Secure automatic backup of data</t>
  </si>
  <si>
    <t>Count of Secure automatic back-up of data</t>
  </si>
  <si>
    <t>Count of Secure automatic back-up of data2</t>
  </si>
  <si>
    <t>Count of Quality of support</t>
  </si>
  <si>
    <t>Count of Quality of support2</t>
  </si>
  <si>
    <t>Count of Low cost</t>
  </si>
  <si>
    <t>Count of Low cost2</t>
  </si>
  <si>
    <t>Count of Performance of the system (e.g. response time)</t>
  </si>
  <si>
    <t>Count of Performance of the system (e.g. response time)2</t>
  </si>
  <si>
    <t>Accessibility from a wide range of devices</t>
  </si>
</sst>
</file>

<file path=xl/styles.xml><?xml version="1.0" encoding="utf-8"?>
<styleSheet xmlns="http://schemas.openxmlformats.org/spreadsheetml/2006/main" xmlns:mc="http://schemas.openxmlformats.org/markup-compatibility/2006" xmlns:x14ac="http://schemas.microsoft.com/office/spreadsheetml/2009/9/ac" mc:Ignorable="x14ac">
  <fonts count="12" x14ac:knownFonts="1">
    <font>
      <sz val="12"/>
      <color theme="1"/>
      <name val="Calibri"/>
      <family val="2"/>
      <scheme val="minor"/>
    </font>
    <font>
      <b/>
      <sz val="12"/>
      <color theme="1"/>
      <name val="Calibri"/>
      <family val="2"/>
      <scheme val="minor"/>
    </font>
    <font>
      <b/>
      <sz val="14"/>
      <color theme="1"/>
      <name val="Calibri"/>
      <scheme val="minor"/>
    </font>
    <font>
      <u/>
      <sz val="12"/>
      <color theme="10"/>
      <name val="Calibri"/>
      <family val="2"/>
      <scheme val="minor"/>
    </font>
    <font>
      <u/>
      <sz val="12"/>
      <color theme="11"/>
      <name val="Calibri"/>
      <family val="2"/>
      <scheme val="minor"/>
    </font>
    <font>
      <b/>
      <sz val="16"/>
      <color theme="1"/>
      <name val="Calibri"/>
      <scheme val="minor"/>
    </font>
    <font>
      <b/>
      <sz val="12"/>
      <color theme="0"/>
      <name val="Calibri"/>
      <family val="2"/>
      <scheme val="minor"/>
    </font>
    <font>
      <sz val="12"/>
      <color theme="0"/>
      <name val="Calibri"/>
      <family val="2"/>
      <scheme val="minor"/>
    </font>
    <font>
      <b/>
      <sz val="12"/>
      <color theme="1"/>
      <name val="Calibri"/>
      <family val="2"/>
    </font>
    <font>
      <b/>
      <sz val="12"/>
      <color theme="0"/>
      <name val="Calibri"/>
      <family val="2"/>
    </font>
    <font>
      <sz val="12"/>
      <color rgb="FF000000"/>
      <name val="Calibri"/>
      <family val="2"/>
      <scheme val="minor"/>
    </font>
    <font>
      <b/>
      <sz val="14"/>
      <color rgb="FF000000"/>
      <name val="Calibri"/>
      <scheme val="minor"/>
    </font>
  </fonts>
  <fills count="12">
    <fill>
      <patternFill patternType="none"/>
    </fill>
    <fill>
      <patternFill patternType="gray125"/>
    </fill>
    <fill>
      <patternFill patternType="solid">
        <fgColor theme="6"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EBF1DE"/>
        <bgColor rgb="FF000000"/>
      </patternFill>
    </fill>
    <fill>
      <patternFill patternType="solid">
        <fgColor rgb="FFFDE9D9"/>
        <bgColor rgb="FF000000"/>
      </patternFill>
    </fill>
    <fill>
      <patternFill patternType="solid">
        <fgColor theme="3" tint="0.59999389629810485"/>
        <bgColor indexed="64"/>
      </patternFill>
    </fill>
    <fill>
      <patternFill patternType="solid">
        <fgColor rgb="FFFF6600"/>
        <bgColor indexed="64"/>
      </patternFill>
    </fill>
    <fill>
      <patternFill patternType="solid">
        <fgColor rgb="FFCCFFCC"/>
        <bgColor indexed="64"/>
      </patternFill>
    </fill>
    <fill>
      <patternFill patternType="solid">
        <fgColor theme="7" tint="0.39997558519241921"/>
        <bgColor indexed="64"/>
      </patternFill>
    </fill>
    <fill>
      <patternFill patternType="solid">
        <fgColor theme="8" tint="0.59999389629810485"/>
        <bgColor indexed="64"/>
      </patternFill>
    </fill>
  </fills>
  <borders count="3">
    <border>
      <left/>
      <right/>
      <top/>
      <bottom/>
      <diagonal/>
    </border>
    <border>
      <left/>
      <right/>
      <top/>
      <bottom style="double">
        <color auto="1"/>
      </bottom>
      <diagonal/>
    </border>
    <border>
      <left/>
      <right/>
      <top style="thin">
        <color theme="6" tint="0.79998168889431442"/>
      </top>
      <bottom style="thin">
        <color theme="6" tint="0.79998168889431442"/>
      </bottom>
      <diagonal/>
    </border>
  </borders>
  <cellStyleXfs count="193">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cellStyleXfs>
  <cellXfs count="59">
    <xf numFmtId="0" fontId="0" fillId="0" borderId="0" xfId="0"/>
    <xf numFmtId="0" fontId="1" fillId="0" borderId="0" xfId="0" applyFont="1"/>
    <xf numFmtId="0" fontId="0" fillId="0" borderId="0" xfId="0" pivotButton="1"/>
    <xf numFmtId="0" fontId="0" fillId="0" borderId="0" xfId="0" applyAlignment="1">
      <alignment horizontal="left"/>
    </xf>
    <xf numFmtId="0" fontId="0" fillId="0" borderId="0" xfId="0" applyNumberFormat="1"/>
    <xf numFmtId="10" fontId="0" fillId="0" borderId="0" xfId="0" applyNumberFormat="1"/>
    <xf numFmtId="0" fontId="1" fillId="0" borderId="0" xfId="0" applyFont="1" applyAlignment="1">
      <alignment horizontal="left"/>
    </xf>
    <xf numFmtId="0" fontId="2" fillId="0" borderId="0" xfId="0" applyFont="1"/>
    <xf numFmtId="0" fontId="1" fillId="0" borderId="0" xfId="0" pivotButton="1" applyFont="1" applyAlignment="1">
      <alignment horizontal="center"/>
    </xf>
    <xf numFmtId="0" fontId="1" fillId="0" borderId="0" xfId="0" applyFont="1" applyAlignment="1">
      <alignment horizontal="right"/>
    </xf>
    <xf numFmtId="0" fontId="1" fillId="0" borderId="0" xfId="0" pivotButton="1" applyFont="1"/>
    <xf numFmtId="0" fontId="5" fillId="0" borderId="0" xfId="0" applyFont="1"/>
    <xf numFmtId="0" fontId="0" fillId="0" borderId="0" xfId="0" pivotButton="1" applyAlignment="1">
      <alignment horizontal="center"/>
    </xf>
    <xf numFmtId="0" fontId="0" fillId="0" borderId="0" xfId="0" applyAlignment="1">
      <alignment horizontal="center"/>
    </xf>
    <xf numFmtId="0" fontId="1" fillId="0" borderId="0" xfId="0" applyFont="1" applyAlignment="1">
      <alignment horizontal="center"/>
    </xf>
    <xf numFmtId="0" fontId="6" fillId="2" borderId="0" xfId="0" applyFont="1" applyFill="1" applyAlignment="1">
      <alignment horizontal="center"/>
    </xf>
    <xf numFmtId="2" fontId="0" fillId="0" borderId="0" xfId="0" applyNumberFormat="1"/>
    <xf numFmtId="2" fontId="0" fillId="2" borderId="0" xfId="0" applyNumberFormat="1" applyFill="1"/>
    <xf numFmtId="2" fontId="6" fillId="2" borderId="0" xfId="0" applyNumberFormat="1" applyFont="1" applyFill="1" applyAlignment="1">
      <alignment horizontal="center"/>
    </xf>
    <xf numFmtId="2" fontId="0" fillId="0" borderId="1" xfId="0" applyNumberFormat="1" applyBorder="1"/>
    <xf numFmtId="2" fontId="1" fillId="0" borderId="0" xfId="0" applyNumberFormat="1" applyFont="1"/>
    <xf numFmtId="0" fontId="8" fillId="0" borderId="0" xfId="0" applyFont="1"/>
    <xf numFmtId="0" fontId="8" fillId="0" borderId="0" xfId="0" pivotButton="1" applyFont="1"/>
    <xf numFmtId="0" fontId="7" fillId="2" borderId="0" xfId="0" applyFont="1" applyFill="1" applyAlignment="1">
      <alignment horizontal="center"/>
    </xf>
    <xf numFmtId="2" fontId="7" fillId="2" borderId="0" xfId="0" applyNumberFormat="1" applyFont="1" applyFill="1" applyAlignment="1">
      <alignment horizontal="center"/>
    </xf>
    <xf numFmtId="0" fontId="9" fillId="2" borderId="0" xfId="0" applyFont="1" applyFill="1" applyAlignment="1">
      <alignment horizontal="center"/>
    </xf>
    <xf numFmtId="0" fontId="1" fillId="0" borderId="0" xfId="0" applyNumberFormat="1" applyFont="1"/>
    <xf numFmtId="10" fontId="1" fillId="0" borderId="0" xfId="0" applyNumberFormat="1" applyFont="1"/>
    <xf numFmtId="0" fontId="8" fillId="0" borderId="0" xfId="0" applyNumberFormat="1" applyFont="1"/>
    <xf numFmtId="10" fontId="8" fillId="0" borderId="0" xfId="0" applyNumberFormat="1" applyFont="1"/>
    <xf numFmtId="0" fontId="8" fillId="0" borderId="0" xfId="0" applyFont="1" applyAlignment="1">
      <alignment horizontal="left"/>
    </xf>
    <xf numFmtId="9" fontId="0" fillId="0" borderId="0" xfId="0" applyNumberFormat="1" applyFont="1"/>
    <xf numFmtId="0" fontId="0" fillId="3" borderId="0" xfId="0" applyFill="1"/>
    <xf numFmtId="0" fontId="0" fillId="3" borderId="0" xfId="0" applyFill="1" applyAlignment="1"/>
    <xf numFmtId="0" fontId="0" fillId="3" borderId="0" xfId="0" applyFill="1" applyAlignment="1">
      <alignment wrapText="1"/>
    </xf>
    <xf numFmtId="0" fontId="0" fillId="4" borderId="0" xfId="0" applyFill="1"/>
    <xf numFmtId="0" fontId="0" fillId="4" borderId="0" xfId="0" applyFill="1" applyAlignment="1">
      <alignment wrapText="1"/>
    </xf>
    <xf numFmtId="0" fontId="0" fillId="4" borderId="0" xfId="0" applyNumberFormat="1" applyFill="1"/>
    <xf numFmtId="0" fontId="0" fillId="3" borderId="0" xfId="0" applyNumberFormat="1" applyFill="1"/>
    <xf numFmtId="0" fontId="10" fillId="0" borderId="0" xfId="0" applyFont="1"/>
    <xf numFmtId="0" fontId="11" fillId="0" borderId="0" xfId="0" applyFont="1" applyFill="1"/>
    <xf numFmtId="9" fontId="0" fillId="0" borderId="0" xfId="0" applyNumberFormat="1"/>
    <xf numFmtId="0" fontId="0" fillId="7" borderId="0" xfId="0" applyFill="1"/>
    <xf numFmtId="0" fontId="0" fillId="8" borderId="0" xfId="0" applyFill="1"/>
    <xf numFmtId="0" fontId="1" fillId="7" borderId="0" xfId="0" applyFont="1" applyFill="1"/>
    <xf numFmtId="0" fontId="1" fillId="8" borderId="0" xfId="0" applyFont="1" applyFill="1"/>
    <xf numFmtId="0" fontId="1" fillId="9" borderId="0" xfId="0" applyFont="1" applyFill="1"/>
    <xf numFmtId="0" fontId="0" fillId="9" borderId="0" xfId="0" applyFill="1"/>
    <xf numFmtId="0" fontId="1" fillId="10" borderId="0" xfId="0" applyFont="1" applyFill="1"/>
    <xf numFmtId="0" fontId="0" fillId="10" borderId="0" xfId="0" applyFill="1"/>
    <xf numFmtId="0" fontId="1" fillId="11" borderId="0" xfId="0" applyFont="1" applyFill="1"/>
    <xf numFmtId="0" fontId="0" fillId="11" borderId="0" xfId="0" applyFill="1"/>
    <xf numFmtId="10" fontId="0" fillId="0" borderId="2" xfId="0" applyNumberFormat="1" applyFont="1" applyBorder="1"/>
    <xf numFmtId="9" fontId="0" fillId="0" borderId="2" xfId="0" applyNumberFormat="1" applyFont="1" applyBorder="1"/>
    <xf numFmtId="0" fontId="0" fillId="0" borderId="0" xfId="0" applyFill="1"/>
    <xf numFmtId="9" fontId="0" fillId="0" borderId="0" xfId="0" applyNumberFormat="1" applyFont="1" applyFill="1" applyBorder="1"/>
    <xf numFmtId="0" fontId="10" fillId="6" borderId="0" xfId="0" applyFont="1" applyFill="1" applyAlignment="1">
      <alignment wrapText="1"/>
    </xf>
    <xf numFmtId="0" fontId="0" fillId="0" borderId="0" xfId="0" applyAlignment="1">
      <alignment wrapText="1"/>
    </xf>
    <xf numFmtId="0" fontId="10" fillId="5" borderId="0" xfId="0" applyFont="1" applyFill="1" applyAlignment="1">
      <alignment wrapText="1"/>
    </xf>
  </cellXfs>
  <cellStyles count="193">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Normal" xfId="0" builtinId="0"/>
  </cellStyles>
  <dxfs count="322">
    <dxf>
      <numFmt numFmtId="13" formatCode="0%"/>
    </dxf>
    <dxf>
      <numFmt numFmtId="13" formatCode="0%"/>
    </dxf>
    <dxf>
      <numFmt numFmtId="13" formatCode="0%"/>
    </dxf>
    <dxf>
      <numFmt numFmtId="13" formatCode="0%"/>
    </dxf>
    <dxf>
      <font>
        <b/>
      </font>
    </dxf>
    <dxf>
      <font>
        <b/>
      </font>
    </dxf>
    <dxf>
      <font>
        <b/>
      </font>
    </dxf>
    <dxf>
      <font>
        <b/>
      </font>
    </dxf>
    <dxf>
      <font>
        <b/>
      </font>
    </dxf>
    <dxf>
      <font>
        <b/>
      </font>
    </dxf>
    <dxf>
      <font>
        <b/>
      </font>
    </dxf>
    <dxf>
      <font>
        <b/>
      </font>
    </dxf>
    <dxf>
      <alignment horizontal="center"/>
    </dxf>
    <dxf>
      <alignment horizontal="center"/>
    </dxf>
    <dxf>
      <alignment horizontal="center"/>
    </dxf>
    <dxf>
      <alignment horizontal="center"/>
    </dxf>
    <dxf>
      <alignment horizontal="center"/>
    </dxf>
    <dxf>
      <font>
        <color theme="0"/>
      </font>
    </dxf>
    <dxf>
      <font>
        <color theme="0"/>
      </font>
    </dxf>
    <dxf>
      <font>
        <color theme="0"/>
      </font>
    </dxf>
    <dxf>
      <font>
        <color theme="0"/>
      </font>
    </dxf>
    <dxf>
      <font>
        <color theme="0"/>
      </font>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ont>
        <b/>
      </font>
    </dxf>
    <dxf>
      <font>
        <b/>
      </font>
    </dxf>
    <dxf>
      <alignment horizontal="center"/>
    </dxf>
    <dxf>
      <alignment horizontal="center"/>
    </dxf>
    <dxf>
      <alignment horizontal="center"/>
    </dxf>
    <dxf>
      <alignment horizontal="center"/>
    </dxf>
    <dxf>
      <alignment horizontal="center"/>
    </dxf>
    <dxf>
      <font>
        <color theme="0"/>
      </font>
    </dxf>
    <dxf>
      <font>
        <color theme="0"/>
      </font>
    </dxf>
    <dxf>
      <font>
        <color theme="0"/>
      </font>
    </dxf>
    <dxf>
      <font>
        <color theme="0"/>
      </font>
    </dxf>
    <dxf>
      <font>
        <color theme="0"/>
      </font>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ont>
        <b/>
      </font>
    </dxf>
    <dxf>
      <font>
        <b/>
      </font>
    </dxf>
    <dxf>
      <font>
        <b/>
      </font>
    </dxf>
    <dxf>
      <font>
        <b/>
      </font>
    </dxf>
    <dxf>
      <font>
        <b/>
      </font>
    </dxf>
    <dxf>
      <alignment horizontal="center"/>
    </dxf>
    <dxf>
      <alignment horizontal="center"/>
    </dxf>
    <dxf>
      <alignment horizontal="center"/>
    </dxf>
    <dxf>
      <alignment horizontal="center"/>
    </dxf>
    <dxf>
      <alignment horizontal="center"/>
    </dxf>
    <dxf>
      <font>
        <color theme="0"/>
      </font>
    </dxf>
    <dxf>
      <font>
        <color theme="0"/>
      </font>
    </dxf>
    <dxf>
      <font>
        <color theme="0"/>
      </font>
    </dxf>
    <dxf>
      <font>
        <color theme="0"/>
      </font>
    </dxf>
    <dxf>
      <font>
        <color theme="0"/>
      </font>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alignment horizontal="center"/>
    </dxf>
    <dxf>
      <alignment horizontal="center"/>
    </dxf>
    <dxf>
      <alignment horizontal="center"/>
    </dxf>
    <dxf>
      <alignment horizontal="center"/>
    </dxf>
    <dxf>
      <alignment horizontal="center"/>
    </dxf>
    <dxf>
      <font>
        <b/>
      </font>
    </dxf>
    <dxf>
      <font>
        <b/>
      </font>
    </dxf>
    <dxf>
      <font>
        <b/>
      </font>
    </dxf>
    <dxf>
      <font>
        <b/>
      </font>
    </dxf>
    <dxf>
      <font>
        <b/>
      </font>
    </dxf>
    <dxf>
      <alignment horizontal="left"/>
    </dxf>
    <dxf>
      <alignment horizontal="left"/>
    </dxf>
    <dxf>
      <alignment horizontal="left"/>
    </dxf>
    <dxf>
      <alignment horizontal="left"/>
    </dxf>
    <dxf>
      <alignment horizontal="left"/>
    </dxf>
    <dxf>
      <font>
        <color theme="0"/>
      </font>
    </dxf>
    <dxf>
      <font>
        <color theme="0"/>
      </font>
    </dxf>
    <dxf>
      <font>
        <color theme="0"/>
      </font>
    </dxf>
    <dxf>
      <font>
        <color theme="0"/>
      </font>
    </dxf>
    <dxf>
      <font>
        <color theme="0"/>
      </font>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ont>
        <b/>
      </font>
    </dxf>
    <dxf>
      <font>
        <b/>
      </font>
    </dxf>
    <dxf>
      <font>
        <b/>
      </font>
    </dxf>
    <dxf>
      <font>
        <b/>
      </font>
    </dxf>
    <dxf>
      <font>
        <b/>
      </font>
    </dxf>
    <dxf>
      <font>
        <b/>
      </font>
    </dxf>
    <dxf>
      <font>
        <b/>
      </font>
    </dxf>
    <dxf>
      <alignment horizontal="center"/>
    </dxf>
    <dxf>
      <alignment horizontal="center"/>
    </dxf>
    <dxf>
      <alignment horizontal="center"/>
    </dxf>
    <dxf>
      <alignment horizontal="center"/>
    </dxf>
    <dxf>
      <alignment horizontal="center"/>
    </dxf>
    <dxf>
      <font>
        <color theme="0"/>
      </font>
    </dxf>
    <dxf>
      <font>
        <color theme="0"/>
      </font>
    </dxf>
    <dxf>
      <font>
        <color theme="0"/>
      </font>
    </dxf>
    <dxf>
      <font>
        <color theme="0"/>
      </font>
    </dxf>
    <dxf>
      <font>
        <color theme="0"/>
      </font>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alignment horizontal="center"/>
    </dxf>
    <dxf>
      <alignment horizontal="center"/>
    </dxf>
    <dxf>
      <alignment horizontal="center"/>
    </dxf>
    <dxf>
      <font>
        <b/>
      </font>
    </dxf>
    <dxf>
      <font>
        <color theme="0"/>
      </font>
    </dxf>
    <dxf>
      <font>
        <color theme="0"/>
      </font>
    </dxf>
    <dxf>
      <font>
        <color theme="0"/>
      </font>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alignment horizontal="center"/>
    </dxf>
    <dxf>
      <alignment horizontal="center"/>
    </dxf>
    <dxf>
      <alignment horizontal="center"/>
    </dxf>
    <dxf>
      <font>
        <b/>
      </font>
    </dxf>
    <dxf>
      <font>
        <b/>
      </font>
    </dxf>
    <dxf>
      <font>
        <b/>
      </font>
    </dxf>
    <dxf>
      <font>
        <b/>
      </font>
    </dxf>
    <dxf>
      <font>
        <b/>
      </font>
    </dxf>
    <dxf>
      <font>
        <b/>
      </font>
    </dxf>
    <dxf>
      <font>
        <b/>
      </font>
    </dxf>
    <dxf>
      <font>
        <color theme="0"/>
      </font>
    </dxf>
    <dxf>
      <font>
        <color theme="0"/>
      </font>
    </dxf>
    <dxf>
      <font>
        <color theme="0"/>
      </font>
    </dxf>
    <dxf>
      <font>
        <color theme="0"/>
      </font>
    </dxf>
    <dxf>
      <font>
        <color theme="0"/>
      </font>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alignment horizontal="center"/>
    </dxf>
    <dxf>
      <alignment horizontal="center"/>
    </dxf>
    <dxf>
      <alignment horizontal="center"/>
    </dxf>
    <dxf>
      <alignment horizontal="center"/>
    </dxf>
    <dxf>
      <alignment horizontal="center"/>
    </dxf>
    <dxf>
      <font>
        <b/>
      </font>
    </dxf>
    <dxf>
      <font>
        <b/>
      </font>
    </dxf>
    <dxf>
      <font>
        <b/>
      </font>
    </dxf>
    <dxf>
      <font>
        <b/>
      </font>
    </dxf>
    <dxf>
      <font>
        <b/>
      </font>
    </dxf>
    <dxf>
      <font>
        <b/>
      </font>
    </dxf>
    <dxf>
      <font>
        <b/>
      </font>
    </dxf>
    <dxf>
      <font>
        <b/>
      </font>
    </dxf>
    <dxf>
      <font>
        <b/>
      </font>
    </dxf>
    <dxf>
      <font>
        <b/>
      </font>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ont>
        <color theme="0"/>
      </font>
    </dxf>
    <dxf>
      <font>
        <color theme="0"/>
      </font>
    </dxf>
    <dxf>
      <font>
        <color theme="0"/>
      </font>
    </dxf>
    <dxf>
      <font>
        <color theme="0"/>
      </font>
    </dxf>
    <dxf>
      <font>
        <color theme="0"/>
      </font>
    </dxf>
    <dxf>
      <alignment horizontal="center"/>
    </dxf>
    <dxf>
      <alignment horizontal="center"/>
    </dxf>
    <dxf>
      <alignment horizontal="center"/>
    </dxf>
    <dxf>
      <alignment horizontal="center"/>
    </dxf>
    <dxf>
      <alignment horizontal="center"/>
    </dxf>
    <dxf>
      <font>
        <b/>
      </font>
    </dxf>
    <dxf>
      <font>
        <b/>
      </font>
    </dxf>
    <dxf>
      <alignment horizontal="center"/>
    </dxf>
    <dxf>
      <alignment horizontal="center"/>
    </dxf>
    <dxf>
      <alignment horizontal="center"/>
    </dxf>
    <dxf>
      <alignment horizontal="center"/>
    </dxf>
    <dxf>
      <alignment horizontal="center"/>
    </dxf>
    <dxf>
      <font>
        <color theme="0"/>
      </font>
    </dxf>
    <dxf>
      <font>
        <color theme="0"/>
      </font>
    </dxf>
    <dxf>
      <font>
        <color theme="0"/>
      </font>
    </dxf>
    <dxf>
      <font>
        <color theme="0"/>
      </font>
    </dxf>
    <dxf>
      <font>
        <color theme="0"/>
      </font>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ont>
        <b/>
      </font>
    </dxf>
    <dxf>
      <font>
        <b/>
      </font>
    </dxf>
    <dxf>
      <font>
        <b/>
      </font>
    </dxf>
    <dxf>
      <font>
        <b/>
      </font>
    </dxf>
    <dxf>
      <font>
        <b/>
      </font>
    </dxf>
    <dxf>
      <numFmt numFmtId="14" formatCode="0.00%"/>
    </dxf>
    <dxf>
      <font>
        <b/>
      </font>
    </dxf>
    <dxf>
      <font>
        <b/>
      </font>
    </dxf>
    <dxf>
      <font>
        <b/>
      </font>
    </dxf>
    <dxf>
      <font>
        <b/>
      </font>
    </dxf>
    <dxf>
      <font>
        <b/>
      </font>
    </dxf>
    <dxf>
      <font>
        <b/>
      </font>
    </dxf>
    <dxf>
      <font>
        <b/>
      </font>
    </dxf>
    <dxf>
      <alignment horizontal="center"/>
    </dxf>
    <dxf>
      <alignment horizontal="center"/>
    </dxf>
    <dxf>
      <alignment horizontal="center"/>
    </dxf>
    <dxf>
      <alignment horizontal="center"/>
    </dxf>
    <dxf>
      <alignment horizontal="center"/>
    </dxf>
    <dxf>
      <font>
        <color theme="0"/>
      </font>
    </dxf>
    <dxf>
      <font>
        <color theme="0"/>
      </font>
    </dxf>
    <dxf>
      <font>
        <color theme="0"/>
      </font>
    </dxf>
    <dxf>
      <font>
        <color theme="0"/>
      </font>
    </dxf>
    <dxf>
      <font>
        <color theme="0"/>
      </font>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ont>
        <b/>
      </font>
    </dxf>
    <dxf>
      <font>
        <b/>
      </font>
    </dxf>
    <dxf>
      <font>
        <b/>
      </font>
    </dxf>
    <dxf>
      <font>
        <b/>
      </font>
    </dxf>
    <dxf>
      <font>
        <b/>
      </font>
    </dxf>
    <dxf>
      <font>
        <b/>
      </font>
    </dxf>
    <dxf>
      <font>
        <b/>
      </font>
    </dxf>
    <dxf>
      <alignment horizontal="center"/>
    </dxf>
    <dxf>
      <alignment horizontal="center"/>
    </dxf>
    <dxf>
      <alignment horizontal="center"/>
    </dxf>
    <dxf>
      <alignment horizontal="center"/>
    </dxf>
    <dxf>
      <alignment horizontal="center"/>
    </dxf>
    <dxf>
      <font>
        <color theme="0"/>
      </font>
    </dxf>
    <dxf>
      <font>
        <color theme="0"/>
      </font>
    </dxf>
    <dxf>
      <font>
        <color theme="0"/>
      </font>
    </dxf>
    <dxf>
      <font>
        <color theme="0"/>
      </font>
    </dxf>
    <dxf>
      <font>
        <color theme="0"/>
      </font>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alignment horizontal="center"/>
    </dxf>
    <dxf>
      <alignment horizontal="center"/>
    </dxf>
    <dxf>
      <alignment horizontal="center"/>
    </dxf>
    <dxf>
      <alignment horizontal="center"/>
    </dxf>
    <dxf>
      <alignment horizontal="center"/>
    </dxf>
    <dxf>
      <font>
        <b/>
      </font>
    </dxf>
    <dxf>
      <font>
        <b/>
      </font>
    </dxf>
    <dxf>
      <font>
        <b/>
      </font>
    </dxf>
    <dxf>
      <font>
        <b/>
      </font>
    </dxf>
    <dxf>
      <font>
        <b/>
      </font>
    </dxf>
    <dxf>
      <font>
        <b/>
      </font>
    </dxf>
    <dxf>
      <font>
        <b/>
      </font>
    </dxf>
    <dxf>
      <alignment horizontal="left"/>
    </dxf>
    <dxf>
      <alignment horizontal="left"/>
    </dxf>
    <dxf>
      <alignment horizontal="left"/>
    </dxf>
    <dxf>
      <alignment horizontal="left"/>
    </dxf>
    <dxf>
      <alignment horizontal="left"/>
    </dxf>
    <dxf>
      <font>
        <color theme="0"/>
      </font>
    </dxf>
    <dxf>
      <font>
        <color theme="0"/>
      </font>
    </dxf>
    <dxf>
      <font>
        <color theme="0"/>
      </font>
    </dxf>
    <dxf>
      <font>
        <color theme="0"/>
      </font>
    </dxf>
    <dxf>
      <font>
        <color theme="0"/>
      </font>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ont>
        <b/>
      </font>
    </dxf>
    <dxf>
      <font>
        <b/>
      </font>
    </dxf>
    <dxf>
      <font>
        <b/>
      </font>
    </dxf>
    <dxf>
      <font>
        <b/>
      </font>
    </dxf>
    <dxf>
      <font>
        <b/>
      </font>
    </dxf>
    <dxf>
      <alignment horizontal="center"/>
    </dxf>
    <dxf>
      <alignment horizontal="center"/>
    </dxf>
    <dxf>
      <alignment horizontal="center"/>
    </dxf>
    <dxf>
      <alignment horizontal="center"/>
    </dxf>
    <dxf>
      <alignment horizontal="center"/>
    </dxf>
    <dxf>
      <font>
        <color theme="0"/>
      </font>
    </dxf>
    <dxf>
      <font>
        <color theme="0"/>
      </font>
    </dxf>
    <dxf>
      <font>
        <color theme="0"/>
      </font>
    </dxf>
    <dxf>
      <font>
        <color theme="0"/>
      </font>
    </dxf>
    <dxf>
      <font>
        <color theme="0"/>
      </font>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ont>
        <b/>
      </font>
    </dxf>
    <dxf>
      <font>
        <b/>
      </font>
    </dxf>
    <dxf>
      <font>
        <b/>
      </font>
    </dxf>
    <dxf>
      <alignment horizontal="center"/>
    </dxf>
    <dxf>
      <alignment horizontal="center"/>
    </dxf>
    <dxf>
      <alignment horizontal="center"/>
    </dxf>
    <dxf>
      <font>
        <b/>
      </font>
    </dxf>
    <dxf>
      <font>
        <b/>
      </font>
    </dxf>
    <dxf>
      <font>
        <b/>
      </font>
    </dxf>
    <dxf>
      <font>
        <b/>
      </font>
    </dxf>
    <dxf>
      <font>
        <b/>
      </font>
    </dxf>
    <dxf>
      <font>
        <b/>
      </font>
    </dxf>
    <dxf>
      <font>
        <b/>
      </font>
    </dxf>
    <dxf>
      <alignment horizontal="center"/>
    </dxf>
    <dxf>
      <alignment horizontal="center"/>
    </dxf>
    <dxf>
      <alignment horizontal="center"/>
    </dxf>
    <dxf>
      <alignment horizontal="center"/>
    </dxf>
    <dxf>
      <alignment horizontal="center"/>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ill>
        <patternFill patternType="solid">
          <fgColor indexed="64"/>
          <bgColor theme="6" tint="-0.249977111117893"/>
        </patternFill>
      </fill>
    </dxf>
    <dxf>
      <font>
        <color theme="0"/>
      </font>
    </dxf>
    <dxf>
      <font>
        <color theme="0"/>
      </font>
    </dxf>
    <dxf>
      <font>
        <color theme="0"/>
      </font>
    </dxf>
    <dxf>
      <font>
        <color theme="0"/>
      </font>
    </dxf>
    <dxf>
      <font>
        <color theme="0"/>
      </font>
    </dxf>
    <dxf>
      <font>
        <b/>
      </font>
    </dxf>
    <dxf>
      <font>
        <b/>
      </font>
    </dxf>
    <dxf>
      <font>
        <b/>
      </font>
    </dxf>
    <dxf>
      <alignment horizontal="center" readingOrder="0"/>
    </dxf>
    <dxf>
      <alignment horizontal="right" readingOrder="0"/>
    </dxf>
    <dxf>
      <alignment horizontal="right" readingOrder="0"/>
    </dxf>
    <dxf>
      <font>
        <b/>
      </font>
    </dxf>
    <dxf>
      <font>
        <b/>
      </font>
    </dxf>
    <dxf>
      <font>
        <b/>
      </font>
    </dxf>
  </dxfs>
  <tableStyles count="0" defaultTableStyle="TableStyleMedium9" defaultPivotStyle="PivotStyleMedium4"/>
</styleSheet>
</file>

<file path=xl/_rels/workbook.xml.rels><?xml version="1.0" encoding="UTF-8" standalone="yes"?>
<Relationships xmlns="http://schemas.openxmlformats.org/package/2006/relationships"><Relationship Id="rId13" Type="http://schemas.openxmlformats.org/officeDocument/2006/relationships/pivotCacheDefinition" Target="pivotCache/pivotCacheDefinition6.xml"/><Relationship Id="rId14" Type="http://schemas.openxmlformats.org/officeDocument/2006/relationships/pivotCacheDefinition" Target="pivotCache/pivotCacheDefinition7.xml"/><Relationship Id="rId15" Type="http://schemas.openxmlformats.org/officeDocument/2006/relationships/pivotCacheDefinition" Target="pivotCache/pivotCacheDefinition8.xml"/><Relationship Id="rId16" Type="http://schemas.openxmlformats.org/officeDocument/2006/relationships/pivotCacheDefinition" Target="pivotCache/pivotCacheDefinition9.xml"/><Relationship Id="rId17" Type="http://schemas.openxmlformats.org/officeDocument/2006/relationships/pivotCacheDefinition" Target="pivotCache/pivotCacheDefinition10.xml"/><Relationship Id="rId18" Type="http://schemas.openxmlformats.org/officeDocument/2006/relationships/pivotCacheDefinition" Target="pivotCache/pivotCacheDefinition11.xml"/><Relationship Id="rId19" Type="http://schemas.openxmlformats.org/officeDocument/2006/relationships/pivotCacheDefinition" Target="pivotCache/pivotCacheDefinition12.xml"/><Relationship Id="rId50" Type="http://schemas.openxmlformats.org/officeDocument/2006/relationships/pivotCacheDefinition" Target="pivotCache/pivotCacheDefinition43.xml"/><Relationship Id="rId51" Type="http://schemas.openxmlformats.org/officeDocument/2006/relationships/pivotCacheDefinition" Target="pivotCache/pivotCacheDefinition44.xml"/><Relationship Id="rId52" Type="http://schemas.openxmlformats.org/officeDocument/2006/relationships/pivotCacheDefinition" Target="pivotCache/pivotCacheDefinition45.xml"/><Relationship Id="rId53" Type="http://schemas.openxmlformats.org/officeDocument/2006/relationships/pivotCacheDefinition" Target="pivotCache/pivotCacheDefinition46.xml"/><Relationship Id="rId54" Type="http://schemas.openxmlformats.org/officeDocument/2006/relationships/pivotCacheDefinition" Target="pivotCache/pivotCacheDefinition47.xml"/><Relationship Id="rId55" Type="http://schemas.openxmlformats.org/officeDocument/2006/relationships/theme" Target="theme/theme1.xml"/><Relationship Id="rId56" Type="http://schemas.openxmlformats.org/officeDocument/2006/relationships/styles" Target="styles.xml"/><Relationship Id="rId57" Type="http://schemas.openxmlformats.org/officeDocument/2006/relationships/sharedStrings" Target="sharedStrings.xml"/><Relationship Id="rId58" Type="http://schemas.openxmlformats.org/officeDocument/2006/relationships/calcChain" Target="calcChain.xml"/><Relationship Id="rId40" Type="http://schemas.openxmlformats.org/officeDocument/2006/relationships/pivotCacheDefinition" Target="pivotCache/pivotCacheDefinition33.xml"/><Relationship Id="rId41" Type="http://schemas.openxmlformats.org/officeDocument/2006/relationships/pivotCacheDefinition" Target="pivotCache/pivotCacheDefinition34.xml"/><Relationship Id="rId42" Type="http://schemas.openxmlformats.org/officeDocument/2006/relationships/pivotCacheDefinition" Target="pivotCache/pivotCacheDefinition35.xml"/><Relationship Id="rId43" Type="http://schemas.openxmlformats.org/officeDocument/2006/relationships/pivotCacheDefinition" Target="pivotCache/pivotCacheDefinition36.xml"/><Relationship Id="rId44" Type="http://schemas.openxmlformats.org/officeDocument/2006/relationships/pivotCacheDefinition" Target="pivotCache/pivotCacheDefinition37.xml"/><Relationship Id="rId45" Type="http://schemas.openxmlformats.org/officeDocument/2006/relationships/pivotCacheDefinition" Target="pivotCache/pivotCacheDefinition38.xml"/><Relationship Id="rId46" Type="http://schemas.openxmlformats.org/officeDocument/2006/relationships/pivotCacheDefinition" Target="pivotCache/pivotCacheDefinition39.xml"/><Relationship Id="rId47" Type="http://schemas.openxmlformats.org/officeDocument/2006/relationships/pivotCacheDefinition" Target="pivotCache/pivotCacheDefinition40.xml"/><Relationship Id="rId48" Type="http://schemas.openxmlformats.org/officeDocument/2006/relationships/pivotCacheDefinition" Target="pivotCache/pivotCacheDefinition41.xml"/><Relationship Id="rId49" Type="http://schemas.openxmlformats.org/officeDocument/2006/relationships/pivotCacheDefinition" Target="pivotCache/pivotCacheDefinition42.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pivotCacheDefinition" Target="pivotCache/pivotCacheDefinition1.xml"/><Relationship Id="rId9" Type="http://schemas.openxmlformats.org/officeDocument/2006/relationships/pivotCacheDefinition" Target="pivotCache/pivotCacheDefinition2.xml"/><Relationship Id="rId30" Type="http://schemas.openxmlformats.org/officeDocument/2006/relationships/pivotCacheDefinition" Target="pivotCache/pivotCacheDefinition23.xml"/><Relationship Id="rId31" Type="http://schemas.openxmlformats.org/officeDocument/2006/relationships/pivotCacheDefinition" Target="pivotCache/pivotCacheDefinition24.xml"/><Relationship Id="rId32" Type="http://schemas.openxmlformats.org/officeDocument/2006/relationships/pivotCacheDefinition" Target="pivotCache/pivotCacheDefinition25.xml"/><Relationship Id="rId33" Type="http://schemas.openxmlformats.org/officeDocument/2006/relationships/pivotCacheDefinition" Target="pivotCache/pivotCacheDefinition26.xml"/><Relationship Id="rId34" Type="http://schemas.openxmlformats.org/officeDocument/2006/relationships/pivotCacheDefinition" Target="pivotCache/pivotCacheDefinition27.xml"/><Relationship Id="rId35" Type="http://schemas.openxmlformats.org/officeDocument/2006/relationships/pivotCacheDefinition" Target="pivotCache/pivotCacheDefinition28.xml"/><Relationship Id="rId36" Type="http://schemas.openxmlformats.org/officeDocument/2006/relationships/pivotCacheDefinition" Target="pivotCache/pivotCacheDefinition29.xml"/><Relationship Id="rId37" Type="http://schemas.openxmlformats.org/officeDocument/2006/relationships/pivotCacheDefinition" Target="pivotCache/pivotCacheDefinition30.xml"/><Relationship Id="rId38" Type="http://schemas.openxmlformats.org/officeDocument/2006/relationships/pivotCacheDefinition" Target="pivotCache/pivotCacheDefinition31.xml"/><Relationship Id="rId39" Type="http://schemas.openxmlformats.org/officeDocument/2006/relationships/pivotCacheDefinition" Target="pivotCache/pivotCacheDefinition32.xml"/><Relationship Id="rId20" Type="http://schemas.openxmlformats.org/officeDocument/2006/relationships/pivotCacheDefinition" Target="pivotCache/pivotCacheDefinition13.xml"/><Relationship Id="rId21" Type="http://schemas.openxmlformats.org/officeDocument/2006/relationships/pivotCacheDefinition" Target="pivotCache/pivotCacheDefinition14.xml"/><Relationship Id="rId22" Type="http://schemas.openxmlformats.org/officeDocument/2006/relationships/pivotCacheDefinition" Target="pivotCache/pivotCacheDefinition15.xml"/><Relationship Id="rId23" Type="http://schemas.openxmlformats.org/officeDocument/2006/relationships/pivotCacheDefinition" Target="pivotCache/pivotCacheDefinition16.xml"/><Relationship Id="rId24" Type="http://schemas.openxmlformats.org/officeDocument/2006/relationships/pivotCacheDefinition" Target="pivotCache/pivotCacheDefinition17.xml"/><Relationship Id="rId25" Type="http://schemas.openxmlformats.org/officeDocument/2006/relationships/pivotCacheDefinition" Target="pivotCache/pivotCacheDefinition18.xml"/><Relationship Id="rId26" Type="http://schemas.openxmlformats.org/officeDocument/2006/relationships/pivotCacheDefinition" Target="pivotCache/pivotCacheDefinition19.xml"/><Relationship Id="rId27" Type="http://schemas.openxmlformats.org/officeDocument/2006/relationships/pivotCacheDefinition" Target="pivotCache/pivotCacheDefinition20.xml"/><Relationship Id="rId28" Type="http://schemas.openxmlformats.org/officeDocument/2006/relationships/pivotCacheDefinition" Target="pivotCache/pivotCacheDefinition21.xml"/><Relationship Id="rId29" Type="http://schemas.openxmlformats.org/officeDocument/2006/relationships/pivotCacheDefinition" Target="pivotCache/pivotCacheDefinition22.xml"/><Relationship Id="rId10" Type="http://schemas.openxmlformats.org/officeDocument/2006/relationships/pivotCacheDefinition" Target="pivotCache/pivotCacheDefinition3.xml"/><Relationship Id="rId11" Type="http://schemas.openxmlformats.org/officeDocument/2006/relationships/pivotCacheDefinition" Target="pivotCache/pivotCacheDefinition4.xml"/><Relationship Id="rId12" Type="http://schemas.openxmlformats.org/officeDocument/2006/relationships/pivotCacheDefinition" Target="pivotCache/pivotCacheDefinition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What is your current position?</a:t>
            </a:r>
          </a:p>
        </c:rich>
      </c:tx>
      <c:overlay val="0"/>
    </c:title>
    <c:autoTitleDeleted val="0"/>
    <c:plotArea>
      <c:layout/>
      <c:pieChart>
        <c:varyColors val="1"/>
        <c:ser>
          <c:idx val="0"/>
          <c:order val="0"/>
          <c:dLbls>
            <c:txPr>
              <a:bodyPr/>
              <a:lstStyle/>
              <a:p>
                <a:pPr>
                  <a:defRPr sz="1200"/>
                </a:pPr>
                <a:endParaRPr lang="en-US"/>
              </a:p>
            </c:txPr>
            <c:showLegendKey val="0"/>
            <c:showVal val="1"/>
            <c:showCatName val="0"/>
            <c:showSerName val="0"/>
            <c:showPercent val="0"/>
            <c:showBubbleSize val="0"/>
            <c:showLeaderLines val="1"/>
          </c:dLbls>
          <c:cat>
            <c:strRef>
              <c:f>Section1!$A$6:$A$9</c:f>
              <c:strCache>
                <c:ptCount val="4"/>
                <c:pt idx="0">
                  <c:v>Graduate Student</c:v>
                </c:pt>
                <c:pt idx="1">
                  <c:v>Early Career Researcher (PDRA)</c:v>
                </c:pt>
                <c:pt idx="2">
                  <c:v>Academic Staff</c:v>
                </c:pt>
                <c:pt idx="3">
                  <c:v>Other</c:v>
                </c:pt>
              </c:strCache>
            </c:strRef>
          </c:cat>
          <c:val>
            <c:numRef>
              <c:f>Section1!$B$6:$B$9</c:f>
              <c:numCache>
                <c:formatCode>General</c:formatCode>
                <c:ptCount val="4"/>
                <c:pt idx="0">
                  <c:v>59.0</c:v>
                </c:pt>
                <c:pt idx="1">
                  <c:v>10.0</c:v>
                </c:pt>
                <c:pt idx="2">
                  <c:v>21.0</c:v>
                </c:pt>
                <c:pt idx="3">
                  <c:v>3.0</c:v>
                </c:pt>
              </c:numCache>
            </c:numRef>
          </c:val>
        </c:ser>
        <c:dLbls>
          <c:showLegendKey val="0"/>
          <c:showVal val="1"/>
          <c:showCatName val="0"/>
          <c:showSerName val="0"/>
          <c:showPercent val="0"/>
          <c:showBubbleSize val="0"/>
          <c:showLeaderLines val="1"/>
        </c:dLbls>
        <c:firstSliceAng val="0"/>
      </c:pieChart>
    </c:plotArea>
    <c:legend>
      <c:legendPos val="r"/>
      <c:layout>
        <c:manualLayout>
          <c:xMode val="edge"/>
          <c:yMode val="edge"/>
          <c:x val="0.602820866141732"/>
          <c:y val="0.268371974336541"/>
          <c:w val="0.324956911636045"/>
          <c:h val="0.595663458734325"/>
        </c:manualLayout>
      </c:layout>
      <c:overlay val="0"/>
    </c:legend>
    <c:plotVisOnly val="1"/>
    <c:dispBlanksAs val="gap"/>
    <c:showDLblsOverMax val="0"/>
  </c:chart>
  <c:printSettings>
    <c:headerFooter/>
    <c:pageMargins b="1.0" l="0.75" r="0.75" t="1.0" header="0.5" footer="0.5"/>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Range of Data types</a:t>
            </a:r>
            <a:r>
              <a:rPr lang="en-US" baseline="0"/>
              <a:t> it can handle</a:t>
            </a:r>
            <a:endParaRPr lang="en-US"/>
          </a:p>
        </c:rich>
      </c:tx>
      <c:overlay val="0"/>
    </c:title>
    <c:autoTitleDeleted val="0"/>
    <c:plotArea>
      <c:layout/>
      <c:barChart>
        <c:barDir val="col"/>
        <c:grouping val="clustered"/>
        <c:varyColors val="0"/>
        <c:ser>
          <c:idx val="0"/>
          <c:order val="0"/>
          <c:invertIfNegative val="0"/>
          <c:cat>
            <c:strRef>
              <c:f>'Section2 All'!$A$79:$A$83</c:f>
              <c:strCache>
                <c:ptCount val="5"/>
                <c:pt idx="0">
                  <c:v>a Very important</c:v>
                </c:pt>
                <c:pt idx="1">
                  <c:v>b Quite important</c:v>
                </c:pt>
                <c:pt idx="2">
                  <c:v>c Fairly important</c:v>
                </c:pt>
                <c:pt idx="3">
                  <c:v>d Slightly important</c:v>
                </c:pt>
                <c:pt idx="4">
                  <c:v>e Not at all important</c:v>
                </c:pt>
              </c:strCache>
            </c:strRef>
          </c:cat>
          <c:val>
            <c:numRef>
              <c:f>'Section2 All'!$B$79:$B$83</c:f>
              <c:numCache>
                <c:formatCode>General</c:formatCode>
                <c:ptCount val="5"/>
                <c:pt idx="0">
                  <c:v>12.0</c:v>
                </c:pt>
                <c:pt idx="1">
                  <c:v>7.0</c:v>
                </c:pt>
                <c:pt idx="2">
                  <c:v>5.0</c:v>
                </c:pt>
                <c:pt idx="3">
                  <c:v>3.0</c:v>
                </c:pt>
                <c:pt idx="4">
                  <c:v>3.0</c:v>
                </c:pt>
              </c:numCache>
            </c:numRef>
          </c:val>
        </c:ser>
        <c:dLbls>
          <c:showLegendKey val="0"/>
          <c:showVal val="0"/>
          <c:showCatName val="0"/>
          <c:showSerName val="0"/>
          <c:showPercent val="0"/>
          <c:showBubbleSize val="0"/>
        </c:dLbls>
        <c:gapWidth val="150"/>
        <c:axId val="2069196968"/>
        <c:axId val="2069199912"/>
      </c:barChart>
      <c:catAx>
        <c:axId val="2069196968"/>
        <c:scaling>
          <c:orientation val="minMax"/>
        </c:scaling>
        <c:delete val="0"/>
        <c:axPos val="b"/>
        <c:majorTickMark val="out"/>
        <c:minorTickMark val="none"/>
        <c:tickLblPos val="nextTo"/>
        <c:crossAx val="2069199912"/>
        <c:crosses val="autoZero"/>
        <c:auto val="1"/>
        <c:lblAlgn val="ctr"/>
        <c:lblOffset val="100"/>
        <c:noMultiLvlLbl val="0"/>
      </c:catAx>
      <c:valAx>
        <c:axId val="2069199912"/>
        <c:scaling>
          <c:orientation val="minMax"/>
        </c:scaling>
        <c:delete val="0"/>
        <c:axPos val="l"/>
        <c:numFmt formatCode="General" sourceLinked="1"/>
        <c:majorTickMark val="out"/>
        <c:minorTickMark val="none"/>
        <c:tickLblPos val="nextTo"/>
        <c:crossAx val="2069196968"/>
        <c:crosses val="autoZero"/>
        <c:crossBetween val="between"/>
      </c:valAx>
    </c:plotArea>
    <c:plotVisOnly val="1"/>
    <c:dispBlanksAs val="gap"/>
    <c:showDLblsOverMax val="0"/>
  </c:chart>
  <c:printSettings>
    <c:headerFooter/>
    <c:pageMargins b="1.0" l="0.75" r="0.75" t="1.0" header="0.5" footer="0.5"/>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Better inclusion of safety</a:t>
            </a:r>
            <a:r>
              <a:rPr lang="en-US" baseline="0"/>
              <a:t> data</a:t>
            </a:r>
            <a:endParaRPr lang="en-US"/>
          </a:p>
        </c:rich>
      </c:tx>
      <c:overlay val="0"/>
    </c:title>
    <c:autoTitleDeleted val="0"/>
    <c:plotArea>
      <c:layout/>
      <c:barChart>
        <c:barDir val="col"/>
        <c:grouping val="clustered"/>
        <c:varyColors val="0"/>
        <c:ser>
          <c:idx val="0"/>
          <c:order val="0"/>
          <c:invertIfNegative val="0"/>
          <c:cat>
            <c:strRef>
              <c:f>'Section2 All'!$A$91:$A$95</c:f>
              <c:strCache>
                <c:ptCount val="5"/>
                <c:pt idx="0">
                  <c:v>a Very important</c:v>
                </c:pt>
                <c:pt idx="1">
                  <c:v>b Quite important</c:v>
                </c:pt>
                <c:pt idx="2">
                  <c:v>c Fairly important</c:v>
                </c:pt>
                <c:pt idx="3">
                  <c:v>d Slightly important</c:v>
                </c:pt>
                <c:pt idx="4">
                  <c:v>e not at all important</c:v>
                </c:pt>
              </c:strCache>
            </c:strRef>
          </c:cat>
          <c:val>
            <c:numRef>
              <c:f>'Section2 All'!$B$91:$B$95</c:f>
              <c:numCache>
                <c:formatCode>General</c:formatCode>
                <c:ptCount val="5"/>
                <c:pt idx="0">
                  <c:v>7.0</c:v>
                </c:pt>
                <c:pt idx="1">
                  <c:v>11.0</c:v>
                </c:pt>
                <c:pt idx="2">
                  <c:v>7.0</c:v>
                </c:pt>
                <c:pt idx="3">
                  <c:v>4.0</c:v>
                </c:pt>
                <c:pt idx="4">
                  <c:v>1.0</c:v>
                </c:pt>
              </c:numCache>
            </c:numRef>
          </c:val>
        </c:ser>
        <c:dLbls>
          <c:showLegendKey val="0"/>
          <c:showVal val="0"/>
          <c:showCatName val="0"/>
          <c:showSerName val="0"/>
          <c:showPercent val="0"/>
          <c:showBubbleSize val="0"/>
        </c:dLbls>
        <c:gapWidth val="150"/>
        <c:axId val="2069225336"/>
        <c:axId val="2069228280"/>
      </c:barChart>
      <c:catAx>
        <c:axId val="2069225336"/>
        <c:scaling>
          <c:orientation val="minMax"/>
        </c:scaling>
        <c:delete val="0"/>
        <c:axPos val="b"/>
        <c:majorTickMark val="out"/>
        <c:minorTickMark val="none"/>
        <c:tickLblPos val="nextTo"/>
        <c:crossAx val="2069228280"/>
        <c:crosses val="autoZero"/>
        <c:auto val="1"/>
        <c:lblAlgn val="ctr"/>
        <c:lblOffset val="100"/>
        <c:noMultiLvlLbl val="0"/>
      </c:catAx>
      <c:valAx>
        <c:axId val="2069228280"/>
        <c:scaling>
          <c:orientation val="minMax"/>
        </c:scaling>
        <c:delete val="0"/>
        <c:axPos val="l"/>
        <c:numFmt formatCode="General" sourceLinked="1"/>
        <c:majorTickMark val="out"/>
        <c:minorTickMark val="none"/>
        <c:tickLblPos val="nextTo"/>
        <c:crossAx val="2069225336"/>
        <c:crosses val="autoZero"/>
        <c:crossBetween val="between"/>
      </c:valAx>
    </c:plotArea>
    <c:plotVisOnly val="1"/>
    <c:dispBlanksAs val="gap"/>
    <c:showDLblsOverMax val="0"/>
  </c:chart>
  <c:printSettings>
    <c:headerFooter/>
    <c:pageMargins b="1.0" l="0.75" r="0.75" t="1.0" header="0.5" footer="0.5"/>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Accessibility from a wide range of devices/locations</a:t>
            </a:r>
          </a:p>
        </c:rich>
      </c:tx>
      <c:overlay val="0"/>
    </c:title>
    <c:autoTitleDeleted val="0"/>
    <c:plotArea>
      <c:layout/>
      <c:barChart>
        <c:barDir val="col"/>
        <c:grouping val="clustered"/>
        <c:varyColors val="0"/>
        <c:ser>
          <c:idx val="0"/>
          <c:order val="0"/>
          <c:invertIfNegative val="0"/>
          <c:cat>
            <c:strRef>
              <c:f>'Section2 All'!$A$103:$A$107</c:f>
              <c:strCache>
                <c:ptCount val="5"/>
                <c:pt idx="0">
                  <c:v>a Very important</c:v>
                </c:pt>
                <c:pt idx="1">
                  <c:v>b Quite important</c:v>
                </c:pt>
                <c:pt idx="2">
                  <c:v>c Fairly important</c:v>
                </c:pt>
                <c:pt idx="3">
                  <c:v>d Slightly important</c:v>
                </c:pt>
                <c:pt idx="4">
                  <c:v>e Not at all important</c:v>
                </c:pt>
              </c:strCache>
            </c:strRef>
          </c:cat>
          <c:val>
            <c:numRef>
              <c:f>'Section2 All'!$B$103:$B$107</c:f>
              <c:numCache>
                <c:formatCode>General</c:formatCode>
                <c:ptCount val="5"/>
                <c:pt idx="0">
                  <c:v>10.0</c:v>
                </c:pt>
                <c:pt idx="1">
                  <c:v>10.0</c:v>
                </c:pt>
                <c:pt idx="2">
                  <c:v>7.0</c:v>
                </c:pt>
                <c:pt idx="3">
                  <c:v>2.0</c:v>
                </c:pt>
                <c:pt idx="4">
                  <c:v>1.0</c:v>
                </c:pt>
              </c:numCache>
            </c:numRef>
          </c:val>
        </c:ser>
        <c:dLbls>
          <c:showLegendKey val="0"/>
          <c:showVal val="0"/>
          <c:showCatName val="0"/>
          <c:showSerName val="0"/>
          <c:showPercent val="0"/>
          <c:showBubbleSize val="0"/>
        </c:dLbls>
        <c:gapWidth val="150"/>
        <c:axId val="2069253816"/>
        <c:axId val="2069256760"/>
      </c:barChart>
      <c:catAx>
        <c:axId val="2069253816"/>
        <c:scaling>
          <c:orientation val="minMax"/>
        </c:scaling>
        <c:delete val="0"/>
        <c:axPos val="b"/>
        <c:majorTickMark val="out"/>
        <c:minorTickMark val="none"/>
        <c:tickLblPos val="nextTo"/>
        <c:crossAx val="2069256760"/>
        <c:crosses val="autoZero"/>
        <c:auto val="1"/>
        <c:lblAlgn val="ctr"/>
        <c:lblOffset val="100"/>
        <c:noMultiLvlLbl val="0"/>
      </c:catAx>
      <c:valAx>
        <c:axId val="2069256760"/>
        <c:scaling>
          <c:orientation val="minMax"/>
        </c:scaling>
        <c:delete val="0"/>
        <c:axPos val="l"/>
        <c:numFmt formatCode="General" sourceLinked="1"/>
        <c:majorTickMark val="out"/>
        <c:minorTickMark val="none"/>
        <c:tickLblPos val="nextTo"/>
        <c:crossAx val="2069253816"/>
        <c:crosses val="autoZero"/>
        <c:crossBetween val="between"/>
      </c:valAx>
    </c:plotArea>
    <c:plotVisOnly val="1"/>
    <c:dispBlanksAs val="gap"/>
    <c:showDLblsOverMax val="0"/>
  </c:chart>
  <c:printSettings>
    <c:headerFooter/>
    <c:pageMargins b="1.0" l="0.75" r="0.75" t="1.0" header="0.5" footer="0.5"/>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Ability to export</a:t>
            </a:r>
            <a:r>
              <a:rPr lang="en-US" baseline="0"/>
              <a:t> data in an open format</a:t>
            </a:r>
            <a:endParaRPr lang="en-US"/>
          </a:p>
        </c:rich>
      </c:tx>
      <c:layout>
        <c:manualLayout>
          <c:xMode val="edge"/>
          <c:yMode val="edge"/>
          <c:x val="0.178925415573053"/>
          <c:y val="0.0648148148148148"/>
        </c:manualLayout>
      </c:layout>
      <c:overlay val="0"/>
    </c:title>
    <c:autoTitleDeleted val="0"/>
    <c:plotArea>
      <c:layout/>
      <c:barChart>
        <c:barDir val="col"/>
        <c:grouping val="clustered"/>
        <c:varyColors val="0"/>
        <c:ser>
          <c:idx val="0"/>
          <c:order val="0"/>
          <c:invertIfNegative val="0"/>
          <c:cat>
            <c:strRef>
              <c:f>'Section2 All'!$A$115:$A$119</c:f>
              <c:strCache>
                <c:ptCount val="5"/>
                <c:pt idx="0">
                  <c:v>a Very important</c:v>
                </c:pt>
                <c:pt idx="1">
                  <c:v>b Quite important</c:v>
                </c:pt>
                <c:pt idx="2">
                  <c:v>c Fairly important</c:v>
                </c:pt>
                <c:pt idx="3">
                  <c:v>d Slightly important</c:v>
                </c:pt>
                <c:pt idx="4">
                  <c:v>e Not at all important</c:v>
                </c:pt>
              </c:strCache>
            </c:strRef>
          </c:cat>
          <c:val>
            <c:numRef>
              <c:f>'Section2 All'!$B$115:$B$119</c:f>
              <c:numCache>
                <c:formatCode>General</c:formatCode>
                <c:ptCount val="5"/>
                <c:pt idx="0">
                  <c:v>6.0</c:v>
                </c:pt>
                <c:pt idx="1">
                  <c:v>13.0</c:v>
                </c:pt>
                <c:pt idx="2">
                  <c:v>7.0</c:v>
                </c:pt>
                <c:pt idx="3">
                  <c:v>3.0</c:v>
                </c:pt>
                <c:pt idx="4">
                  <c:v>1.0</c:v>
                </c:pt>
              </c:numCache>
            </c:numRef>
          </c:val>
        </c:ser>
        <c:dLbls>
          <c:showLegendKey val="0"/>
          <c:showVal val="0"/>
          <c:showCatName val="0"/>
          <c:showSerName val="0"/>
          <c:showPercent val="0"/>
          <c:showBubbleSize val="0"/>
        </c:dLbls>
        <c:gapWidth val="150"/>
        <c:axId val="2069282376"/>
        <c:axId val="2069285320"/>
      </c:barChart>
      <c:catAx>
        <c:axId val="2069282376"/>
        <c:scaling>
          <c:orientation val="minMax"/>
        </c:scaling>
        <c:delete val="0"/>
        <c:axPos val="b"/>
        <c:majorTickMark val="out"/>
        <c:minorTickMark val="none"/>
        <c:tickLblPos val="nextTo"/>
        <c:crossAx val="2069285320"/>
        <c:crosses val="autoZero"/>
        <c:auto val="1"/>
        <c:lblAlgn val="ctr"/>
        <c:lblOffset val="100"/>
        <c:noMultiLvlLbl val="0"/>
      </c:catAx>
      <c:valAx>
        <c:axId val="2069285320"/>
        <c:scaling>
          <c:orientation val="minMax"/>
        </c:scaling>
        <c:delete val="0"/>
        <c:axPos val="l"/>
        <c:numFmt formatCode="General" sourceLinked="1"/>
        <c:majorTickMark val="out"/>
        <c:minorTickMark val="none"/>
        <c:tickLblPos val="nextTo"/>
        <c:crossAx val="2069282376"/>
        <c:crosses val="autoZero"/>
        <c:crossBetween val="between"/>
      </c:valAx>
    </c:plotArea>
    <c:plotVisOnly val="1"/>
    <c:dispBlanksAs val="gap"/>
    <c:showDLblsOverMax val="0"/>
  </c:chart>
  <c:printSettings>
    <c:headerFooter/>
    <c:pageMargins b="1.0" l="0.75" r="0.75" t="1.0" header="0.5" footer="0.5"/>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Better Ability to collaborate and share information</a:t>
            </a:r>
          </a:p>
        </c:rich>
      </c:tx>
      <c:overlay val="0"/>
    </c:title>
    <c:autoTitleDeleted val="0"/>
    <c:plotArea>
      <c:layout/>
      <c:barChart>
        <c:barDir val="col"/>
        <c:grouping val="clustered"/>
        <c:varyColors val="0"/>
        <c:ser>
          <c:idx val="0"/>
          <c:order val="0"/>
          <c:invertIfNegative val="0"/>
          <c:cat>
            <c:strRef>
              <c:f>'Section2 All'!$A$127:$A$131</c:f>
              <c:strCache>
                <c:ptCount val="5"/>
                <c:pt idx="0">
                  <c:v>a Very important</c:v>
                </c:pt>
                <c:pt idx="1">
                  <c:v>b Quite important</c:v>
                </c:pt>
                <c:pt idx="2">
                  <c:v>c Fairly important</c:v>
                </c:pt>
                <c:pt idx="3">
                  <c:v>d Slightly important</c:v>
                </c:pt>
                <c:pt idx="4">
                  <c:v>e Not at all important</c:v>
                </c:pt>
              </c:strCache>
            </c:strRef>
          </c:cat>
          <c:val>
            <c:numRef>
              <c:f>'Section2 All'!$B$127:$B$131</c:f>
              <c:numCache>
                <c:formatCode>General</c:formatCode>
                <c:ptCount val="5"/>
                <c:pt idx="0">
                  <c:v>5.0</c:v>
                </c:pt>
                <c:pt idx="1">
                  <c:v>11.0</c:v>
                </c:pt>
                <c:pt idx="2">
                  <c:v>7.0</c:v>
                </c:pt>
                <c:pt idx="3">
                  <c:v>6.0</c:v>
                </c:pt>
                <c:pt idx="4">
                  <c:v>1.0</c:v>
                </c:pt>
              </c:numCache>
            </c:numRef>
          </c:val>
        </c:ser>
        <c:dLbls>
          <c:showLegendKey val="0"/>
          <c:showVal val="0"/>
          <c:showCatName val="0"/>
          <c:showSerName val="0"/>
          <c:showPercent val="0"/>
          <c:showBubbleSize val="0"/>
        </c:dLbls>
        <c:gapWidth val="150"/>
        <c:axId val="2069310504"/>
        <c:axId val="2069313448"/>
      </c:barChart>
      <c:catAx>
        <c:axId val="2069310504"/>
        <c:scaling>
          <c:orientation val="minMax"/>
        </c:scaling>
        <c:delete val="0"/>
        <c:axPos val="b"/>
        <c:majorTickMark val="out"/>
        <c:minorTickMark val="none"/>
        <c:tickLblPos val="nextTo"/>
        <c:crossAx val="2069313448"/>
        <c:crosses val="autoZero"/>
        <c:auto val="1"/>
        <c:lblAlgn val="ctr"/>
        <c:lblOffset val="100"/>
        <c:noMultiLvlLbl val="0"/>
      </c:catAx>
      <c:valAx>
        <c:axId val="2069313448"/>
        <c:scaling>
          <c:orientation val="minMax"/>
        </c:scaling>
        <c:delete val="0"/>
        <c:axPos val="l"/>
        <c:numFmt formatCode="General" sourceLinked="1"/>
        <c:majorTickMark val="out"/>
        <c:minorTickMark val="none"/>
        <c:tickLblPos val="nextTo"/>
        <c:crossAx val="2069310504"/>
        <c:crosses val="autoZero"/>
        <c:crossBetween val="between"/>
      </c:valAx>
    </c:plotArea>
    <c:plotVisOnly val="1"/>
    <c:dispBlanksAs val="gap"/>
    <c:showDLblsOverMax val="0"/>
  </c:chart>
  <c:printSettings>
    <c:headerFooter/>
    <c:pageMargins b="1.0" l="0.75" r="0.75" t="1.0" header="0.5" footer="0.5"/>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Improved Group/Project Management</a:t>
            </a:r>
          </a:p>
        </c:rich>
      </c:tx>
      <c:overlay val="0"/>
    </c:title>
    <c:autoTitleDeleted val="0"/>
    <c:plotArea>
      <c:layout/>
      <c:barChart>
        <c:barDir val="col"/>
        <c:grouping val="clustered"/>
        <c:varyColors val="0"/>
        <c:ser>
          <c:idx val="0"/>
          <c:order val="0"/>
          <c:invertIfNegative val="0"/>
          <c:cat>
            <c:strRef>
              <c:f>'Section2 All'!$A$141:$A$145</c:f>
              <c:strCache>
                <c:ptCount val="5"/>
                <c:pt idx="0">
                  <c:v>a Very important</c:v>
                </c:pt>
                <c:pt idx="1">
                  <c:v>b Quite important</c:v>
                </c:pt>
                <c:pt idx="2">
                  <c:v>c Fairly important</c:v>
                </c:pt>
                <c:pt idx="3">
                  <c:v>d Slightly important</c:v>
                </c:pt>
                <c:pt idx="4">
                  <c:v>e Not at all important</c:v>
                </c:pt>
              </c:strCache>
            </c:strRef>
          </c:cat>
          <c:val>
            <c:numRef>
              <c:f>'Section2 All'!$B$141:$B$145</c:f>
              <c:numCache>
                <c:formatCode>General</c:formatCode>
                <c:ptCount val="5"/>
                <c:pt idx="0">
                  <c:v>8.0</c:v>
                </c:pt>
                <c:pt idx="1">
                  <c:v>5.0</c:v>
                </c:pt>
                <c:pt idx="2">
                  <c:v>7.0</c:v>
                </c:pt>
                <c:pt idx="3">
                  <c:v>7.0</c:v>
                </c:pt>
                <c:pt idx="4">
                  <c:v>2.0</c:v>
                </c:pt>
              </c:numCache>
            </c:numRef>
          </c:val>
        </c:ser>
        <c:dLbls>
          <c:showLegendKey val="0"/>
          <c:showVal val="0"/>
          <c:showCatName val="0"/>
          <c:showSerName val="0"/>
          <c:showPercent val="0"/>
          <c:showBubbleSize val="0"/>
        </c:dLbls>
        <c:gapWidth val="150"/>
        <c:axId val="2068272088"/>
        <c:axId val="2068272520"/>
      </c:barChart>
      <c:catAx>
        <c:axId val="2068272088"/>
        <c:scaling>
          <c:orientation val="minMax"/>
        </c:scaling>
        <c:delete val="0"/>
        <c:axPos val="b"/>
        <c:majorTickMark val="out"/>
        <c:minorTickMark val="none"/>
        <c:tickLblPos val="nextTo"/>
        <c:crossAx val="2068272520"/>
        <c:crosses val="autoZero"/>
        <c:auto val="1"/>
        <c:lblAlgn val="ctr"/>
        <c:lblOffset val="100"/>
        <c:noMultiLvlLbl val="0"/>
      </c:catAx>
      <c:valAx>
        <c:axId val="2068272520"/>
        <c:scaling>
          <c:orientation val="minMax"/>
        </c:scaling>
        <c:delete val="0"/>
        <c:axPos val="l"/>
        <c:numFmt formatCode="General" sourceLinked="1"/>
        <c:majorTickMark val="out"/>
        <c:minorTickMark val="none"/>
        <c:tickLblPos val="nextTo"/>
        <c:crossAx val="2068272088"/>
        <c:crosses val="autoZero"/>
        <c:crossBetween val="between"/>
      </c:valAx>
    </c:plotArea>
    <c:plotVisOnly val="1"/>
    <c:dispBlanksAs val="gap"/>
    <c:showDLblsOverMax val="0"/>
  </c:chart>
  <c:printSettings>
    <c:headerFooter/>
    <c:pageMargins b="1.0" l="0.75" r="0.75" t="1.0" header="0.5" footer="0.5"/>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Better Protection of IP</a:t>
            </a:r>
          </a:p>
        </c:rich>
      </c:tx>
      <c:overlay val="0"/>
    </c:title>
    <c:autoTitleDeleted val="0"/>
    <c:plotArea>
      <c:layout/>
      <c:barChart>
        <c:barDir val="col"/>
        <c:grouping val="clustered"/>
        <c:varyColors val="0"/>
        <c:ser>
          <c:idx val="0"/>
          <c:order val="0"/>
          <c:invertIfNegative val="0"/>
          <c:cat>
            <c:strRef>
              <c:f>'Section2 All'!$A$153:$A$157</c:f>
              <c:strCache>
                <c:ptCount val="5"/>
                <c:pt idx="0">
                  <c:v>a Very important</c:v>
                </c:pt>
                <c:pt idx="1">
                  <c:v>b Quite important</c:v>
                </c:pt>
                <c:pt idx="2">
                  <c:v>c Fairly important</c:v>
                </c:pt>
                <c:pt idx="3">
                  <c:v>d Slightly important</c:v>
                </c:pt>
                <c:pt idx="4">
                  <c:v>e Not at all important</c:v>
                </c:pt>
              </c:strCache>
            </c:strRef>
          </c:cat>
          <c:val>
            <c:numRef>
              <c:f>'Section2 All'!$B$153:$B$157</c:f>
              <c:numCache>
                <c:formatCode>General</c:formatCode>
                <c:ptCount val="5"/>
                <c:pt idx="0">
                  <c:v>4.0</c:v>
                </c:pt>
                <c:pt idx="1">
                  <c:v>4.0</c:v>
                </c:pt>
                <c:pt idx="2">
                  <c:v>10.0</c:v>
                </c:pt>
                <c:pt idx="3">
                  <c:v>7.0</c:v>
                </c:pt>
                <c:pt idx="4">
                  <c:v>4.0</c:v>
                </c:pt>
              </c:numCache>
            </c:numRef>
          </c:val>
        </c:ser>
        <c:dLbls>
          <c:showLegendKey val="0"/>
          <c:showVal val="0"/>
          <c:showCatName val="0"/>
          <c:showSerName val="0"/>
          <c:showPercent val="0"/>
          <c:showBubbleSize val="0"/>
        </c:dLbls>
        <c:gapWidth val="150"/>
        <c:axId val="2069358408"/>
        <c:axId val="2069361352"/>
      </c:barChart>
      <c:catAx>
        <c:axId val="2069358408"/>
        <c:scaling>
          <c:orientation val="minMax"/>
        </c:scaling>
        <c:delete val="0"/>
        <c:axPos val="b"/>
        <c:majorTickMark val="out"/>
        <c:minorTickMark val="none"/>
        <c:tickLblPos val="nextTo"/>
        <c:crossAx val="2069361352"/>
        <c:crosses val="autoZero"/>
        <c:auto val="1"/>
        <c:lblAlgn val="ctr"/>
        <c:lblOffset val="100"/>
        <c:noMultiLvlLbl val="0"/>
      </c:catAx>
      <c:valAx>
        <c:axId val="2069361352"/>
        <c:scaling>
          <c:orientation val="minMax"/>
        </c:scaling>
        <c:delete val="0"/>
        <c:axPos val="l"/>
        <c:numFmt formatCode="General" sourceLinked="1"/>
        <c:majorTickMark val="out"/>
        <c:minorTickMark val="none"/>
        <c:tickLblPos val="nextTo"/>
        <c:crossAx val="2069358408"/>
        <c:crosses val="autoZero"/>
        <c:crossBetween val="between"/>
      </c:valAx>
    </c:plotArea>
    <c:plotVisOnly val="1"/>
    <c:dispBlanksAs val="gap"/>
    <c:showDLblsOverMax val="0"/>
  </c:chart>
  <c:printSettings>
    <c:headerFooter/>
    <c:pageMargins b="1.0" l="0.75" r="0.75" t="1.0" header="0.5" footer="0.5"/>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Secure automatic backup of data</a:t>
            </a:r>
          </a:p>
        </c:rich>
      </c:tx>
      <c:layout>
        <c:manualLayout>
          <c:xMode val="edge"/>
          <c:yMode val="edge"/>
          <c:x val="0.148231408573928"/>
          <c:y val="0.0833333333333333"/>
        </c:manualLayout>
      </c:layout>
      <c:overlay val="0"/>
    </c:title>
    <c:autoTitleDeleted val="0"/>
    <c:plotArea>
      <c:layout/>
      <c:barChart>
        <c:barDir val="col"/>
        <c:grouping val="clustered"/>
        <c:varyColors val="0"/>
        <c:ser>
          <c:idx val="0"/>
          <c:order val="0"/>
          <c:invertIfNegative val="0"/>
          <c:cat>
            <c:strRef>
              <c:f>'Section2 All'!$A$164:$A$167</c:f>
              <c:strCache>
                <c:ptCount val="4"/>
                <c:pt idx="0">
                  <c:v>a Very important</c:v>
                </c:pt>
                <c:pt idx="1">
                  <c:v>b Quite important</c:v>
                </c:pt>
                <c:pt idx="2">
                  <c:v>c Fairly important</c:v>
                </c:pt>
                <c:pt idx="3">
                  <c:v>d Slightly important</c:v>
                </c:pt>
              </c:strCache>
            </c:strRef>
          </c:cat>
          <c:val>
            <c:numRef>
              <c:f>'Section2 All'!$B$164:$B$167</c:f>
              <c:numCache>
                <c:formatCode>General</c:formatCode>
                <c:ptCount val="4"/>
                <c:pt idx="0">
                  <c:v>14.0</c:v>
                </c:pt>
                <c:pt idx="1">
                  <c:v>10.0</c:v>
                </c:pt>
                <c:pt idx="2">
                  <c:v>2.0</c:v>
                </c:pt>
                <c:pt idx="3">
                  <c:v>3.0</c:v>
                </c:pt>
              </c:numCache>
            </c:numRef>
          </c:val>
        </c:ser>
        <c:dLbls>
          <c:showLegendKey val="0"/>
          <c:showVal val="0"/>
          <c:showCatName val="0"/>
          <c:showSerName val="0"/>
          <c:showPercent val="0"/>
          <c:showBubbleSize val="0"/>
        </c:dLbls>
        <c:gapWidth val="150"/>
        <c:axId val="2069386456"/>
        <c:axId val="2069389400"/>
      </c:barChart>
      <c:catAx>
        <c:axId val="2069386456"/>
        <c:scaling>
          <c:orientation val="minMax"/>
        </c:scaling>
        <c:delete val="0"/>
        <c:axPos val="b"/>
        <c:majorTickMark val="out"/>
        <c:minorTickMark val="none"/>
        <c:tickLblPos val="nextTo"/>
        <c:crossAx val="2069389400"/>
        <c:crosses val="autoZero"/>
        <c:auto val="1"/>
        <c:lblAlgn val="ctr"/>
        <c:lblOffset val="100"/>
        <c:noMultiLvlLbl val="0"/>
      </c:catAx>
      <c:valAx>
        <c:axId val="2069389400"/>
        <c:scaling>
          <c:orientation val="minMax"/>
        </c:scaling>
        <c:delete val="0"/>
        <c:axPos val="l"/>
        <c:numFmt formatCode="General" sourceLinked="1"/>
        <c:majorTickMark val="out"/>
        <c:minorTickMark val="none"/>
        <c:tickLblPos val="nextTo"/>
        <c:crossAx val="2069386456"/>
        <c:crosses val="autoZero"/>
        <c:crossBetween val="between"/>
      </c:valAx>
    </c:plotArea>
    <c:plotVisOnly val="1"/>
    <c:dispBlanksAs val="gap"/>
    <c:showDLblsOverMax val="0"/>
  </c:chart>
  <c:printSettings>
    <c:headerFooter/>
    <c:pageMargins b="1.0" l="0.75" r="0.75" t="1.0" header="0.5" footer="0.5"/>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Low Cost</a:t>
            </a:r>
          </a:p>
        </c:rich>
      </c:tx>
      <c:overlay val="0"/>
    </c:title>
    <c:autoTitleDeleted val="0"/>
    <c:plotArea>
      <c:layout/>
      <c:barChart>
        <c:barDir val="col"/>
        <c:grouping val="clustered"/>
        <c:varyColors val="0"/>
        <c:ser>
          <c:idx val="0"/>
          <c:order val="0"/>
          <c:invertIfNegative val="0"/>
          <c:cat>
            <c:strRef>
              <c:f>'Section2 All'!$A$187:$A$190</c:f>
              <c:strCache>
                <c:ptCount val="4"/>
                <c:pt idx="0">
                  <c:v>a Very important</c:v>
                </c:pt>
                <c:pt idx="1">
                  <c:v>b Quite important</c:v>
                </c:pt>
                <c:pt idx="2">
                  <c:v>c Fairly important</c:v>
                </c:pt>
                <c:pt idx="3">
                  <c:v>d Slightly important</c:v>
                </c:pt>
              </c:strCache>
            </c:strRef>
          </c:cat>
          <c:val>
            <c:numRef>
              <c:f>'Section2 All'!$B$187:$B$190</c:f>
              <c:numCache>
                <c:formatCode>General</c:formatCode>
                <c:ptCount val="4"/>
                <c:pt idx="0">
                  <c:v>14.0</c:v>
                </c:pt>
                <c:pt idx="1">
                  <c:v>4.0</c:v>
                </c:pt>
                <c:pt idx="2">
                  <c:v>3.0</c:v>
                </c:pt>
                <c:pt idx="3">
                  <c:v>6.0</c:v>
                </c:pt>
              </c:numCache>
            </c:numRef>
          </c:val>
        </c:ser>
        <c:dLbls>
          <c:showLegendKey val="0"/>
          <c:showVal val="0"/>
          <c:showCatName val="0"/>
          <c:showSerName val="0"/>
          <c:showPercent val="0"/>
          <c:showBubbleSize val="0"/>
        </c:dLbls>
        <c:gapWidth val="150"/>
        <c:axId val="2069414568"/>
        <c:axId val="2069417512"/>
      </c:barChart>
      <c:catAx>
        <c:axId val="2069414568"/>
        <c:scaling>
          <c:orientation val="minMax"/>
        </c:scaling>
        <c:delete val="0"/>
        <c:axPos val="b"/>
        <c:majorTickMark val="out"/>
        <c:minorTickMark val="none"/>
        <c:tickLblPos val="nextTo"/>
        <c:crossAx val="2069417512"/>
        <c:crosses val="autoZero"/>
        <c:auto val="1"/>
        <c:lblAlgn val="ctr"/>
        <c:lblOffset val="100"/>
        <c:noMultiLvlLbl val="0"/>
      </c:catAx>
      <c:valAx>
        <c:axId val="2069417512"/>
        <c:scaling>
          <c:orientation val="minMax"/>
        </c:scaling>
        <c:delete val="0"/>
        <c:axPos val="l"/>
        <c:numFmt formatCode="General" sourceLinked="1"/>
        <c:majorTickMark val="out"/>
        <c:minorTickMark val="none"/>
        <c:tickLblPos val="nextTo"/>
        <c:crossAx val="2069414568"/>
        <c:crosses val="autoZero"/>
        <c:crossBetween val="between"/>
      </c:valAx>
    </c:plotArea>
    <c:plotVisOnly val="1"/>
    <c:dispBlanksAs val="gap"/>
    <c:showDLblsOverMax val="0"/>
  </c:chart>
  <c:printSettings>
    <c:headerFooter/>
    <c:pageMargins b="1.0" l="0.75" r="0.75" t="1.0" header="0.5" footer="0.5"/>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Quality of Support</a:t>
            </a:r>
          </a:p>
        </c:rich>
      </c:tx>
      <c:overlay val="0"/>
    </c:title>
    <c:autoTitleDeleted val="0"/>
    <c:plotArea>
      <c:layout/>
      <c:barChart>
        <c:barDir val="col"/>
        <c:grouping val="clustered"/>
        <c:varyColors val="0"/>
        <c:ser>
          <c:idx val="0"/>
          <c:order val="0"/>
          <c:invertIfNegative val="0"/>
          <c:cat>
            <c:strRef>
              <c:f>'Section2 All'!$A$175:$A$180</c:f>
              <c:strCache>
                <c:ptCount val="6"/>
                <c:pt idx="0">
                  <c:v>a Very important</c:v>
                </c:pt>
                <c:pt idx="1">
                  <c:v>b Quite important</c:v>
                </c:pt>
                <c:pt idx="2">
                  <c:v>c Fairly important</c:v>
                </c:pt>
                <c:pt idx="3">
                  <c:v>d Not at all important</c:v>
                </c:pt>
                <c:pt idx="4">
                  <c:v>d Slightly important</c:v>
                </c:pt>
                <c:pt idx="5">
                  <c:v>N/A</c:v>
                </c:pt>
              </c:strCache>
            </c:strRef>
          </c:cat>
          <c:val>
            <c:numRef>
              <c:f>'Section2 All'!$B$175:$B$179</c:f>
              <c:numCache>
                <c:formatCode>General</c:formatCode>
                <c:ptCount val="5"/>
                <c:pt idx="0">
                  <c:v>9.0</c:v>
                </c:pt>
                <c:pt idx="1">
                  <c:v>7.0</c:v>
                </c:pt>
                <c:pt idx="2">
                  <c:v>7.0</c:v>
                </c:pt>
                <c:pt idx="3">
                  <c:v>2.0</c:v>
                </c:pt>
                <c:pt idx="4">
                  <c:v>2.0</c:v>
                </c:pt>
              </c:numCache>
            </c:numRef>
          </c:val>
        </c:ser>
        <c:dLbls>
          <c:showLegendKey val="0"/>
          <c:showVal val="0"/>
          <c:showCatName val="0"/>
          <c:showSerName val="0"/>
          <c:showPercent val="0"/>
          <c:showBubbleSize val="0"/>
        </c:dLbls>
        <c:gapWidth val="150"/>
        <c:axId val="2069442728"/>
        <c:axId val="2069445672"/>
      </c:barChart>
      <c:catAx>
        <c:axId val="2069442728"/>
        <c:scaling>
          <c:orientation val="minMax"/>
        </c:scaling>
        <c:delete val="0"/>
        <c:axPos val="b"/>
        <c:majorTickMark val="out"/>
        <c:minorTickMark val="none"/>
        <c:tickLblPos val="nextTo"/>
        <c:crossAx val="2069445672"/>
        <c:crosses val="autoZero"/>
        <c:auto val="1"/>
        <c:lblAlgn val="ctr"/>
        <c:lblOffset val="100"/>
        <c:noMultiLvlLbl val="0"/>
      </c:catAx>
      <c:valAx>
        <c:axId val="2069445672"/>
        <c:scaling>
          <c:orientation val="minMax"/>
        </c:scaling>
        <c:delete val="0"/>
        <c:axPos val="l"/>
        <c:numFmt formatCode="General" sourceLinked="1"/>
        <c:majorTickMark val="out"/>
        <c:minorTickMark val="none"/>
        <c:tickLblPos val="nextTo"/>
        <c:crossAx val="2069442728"/>
        <c:crosses val="autoZero"/>
        <c:crossBetween val="between"/>
      </c:valAx>
    </c:plotArea>
    <c:plotVisOnly val="1"/>
    <c:dispBlanksAs val="gap"/>
    <c:showDLblsOverMax val="0"/>
  </c:chart>
  <c:printSettings>
    <c:headerFooter/>
    <c:pageMargins b="1.0" l="0.75" r="0.75" t="1.0" header="0.5" footer="0.5"/>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What operating</a:t>
            </a:r>
            <a:r>
              <a:rPr lang="en-US" baseline="0"/>
              <a:t> system does your primary computer use?</a:t>
            </a:r>
          </a:p>
          <a:p>
            <a:pPr>
              <a:defRPr/>
            </a:pPr>
            <a:endParaRPr lang="en-US"/>
          </a:p>
        </c:rich>
      </c:tx>
      <c:overlay val="0"/>
    </c:title>
    <c:autoTitleDeleted val="0"/>
    <c:plotArea>
      <c:layout/>
      <c:pieChart>
        <c:varyColors val="1"/>
        <c:ser>
          <c:idx val="0"/>
          <c:order val="0"/>
          <c:cat>
            <c:strRef>
              <c:f>Section1!$A$79:$A$81</c:f>
              <c:strCache>
                <c:ptCount val="3"/>
                <c:pt idx="0">
                  <c:v>Linux</c:v>
                </c:pt>
                <c:pt idx="1">
                  <c:v>Mac OS</c:v>
                </c:pt>
                <c:pt idx="2">
                  <c:v>Windows</c:v>
                </c:pt>
              </c:strCache>
            </c:strRef>
          </c:cat>
          <c:val>
            <c:numRef>
              <c:f>Section1!$B$79:$B$81</c:f>
              <c:numCache>
                <c:formatCode>General</c:formatCode>
                <c:ptCount val="3"/>
                <c:pt idx="0">
                  <c:v>1.0</c:v>
                </c:pt>
                <c:pt idx="1">
                  <c:v>18.0</c:v>
                </c:pt>
                <c:pt idx="2">
                  <c:v>74.0</c:v>
                </c:pt>
              </c:numCache>
            </c:numRef>
          </c:val>
        </c:ser>
        <c:dLbls>
          <c:showLegendKey val="0"/>
          <c:showVal val="0"/>
          <c:showCatName val="0"/>
          <c:showSerName val="0"/>
          <c:showPercent val="0"/>
          <c:showBubbleSize val="0"/>
          <c:showLeaderLines val="1"/>
        </c:dLbls>
        <c:firstSliceAng val="0"/>
      </c:pieChart>
    </c:plotArea>
    <c:legend>
      <c:legendPos val="r"/>
      <c:overlay val="0"/>
    </c:legend>
    <c:plotVisOnly val="1"/>
    <c:dispBlanksAs val="gap"/>
    <c:showDLblsOverMax val="0"/>
  </c:chart>
  <c:printSettings>
    <c:headerFooter/>
    <c:pageMargins b="1.0" l="0.75" r="0.75" t="1.0" header="0.5" footer="0.5"/>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Performance of the System</a:t>
            </a:r>
          </a:p>
        </c:rich>
      </c:tx>
      <c:overlay val="0"/>
    </c:title>
    <c:autoTitleDeleted val="0"/>
    <c:plotArea>
      <c:layout/>
      <c:barChart>
        <c:barDir val="col"/>
        <c:grouping val="clustered"/>
        <c:varyColors val="0"/>
        <c:ser>
          <c:idx val="0"/>
          <c:order val="0"/>
          <c:invertIfNegative val="0"/>
          <c:cat>
            <c:strRef>
              <c:f>'Section2 All'!$A$197:$A$200</c:f>
              <c:strCache>
                <c:ptCount val="4"/>
                <c:pt idx="0">
                  <c:v>a Very important</c:v>
                </c:pt>
                <c:pt idx="1">
                  <c:v>b Quite important</c:v>
                </c:pt>
                <c:pt idx="2">
                  <c:v>c Fairly important</c:v>
                </c:pt>
                <c:pt idx="3">
                  <c:v>d Slightly important</c:v>
                </c:pt>
              </c:strCache>
            </c:strRef>
          </c:cat>
          <c:val>
            <c:numRef>
              <c:f>'Section2 All'!$B$197:$B$200</c:f>
              <c:numCache>
                <c:formatCode>General</c:formatCode>
                <c:ptCount val="4"/>
                <c:pt idx="0">
                  <c:v>21.0</c:v>
                </c:pt>
                <c:pt idx="1">
                  <c:v>3.0</c:v>
                </c:pt>
                <c:pt idx="2">
                  <c:v>5.0</c:v>
                </c:pt>
                <c:pt idx="3">
                  <c:v>1.0</c:v>
                </c:pt>
              </c:numCache>
            </c:numRef>
          </c:val>
        </c:ser>
        <c:dLbls>
          <c:showLegendKey val="0"/>
          <c:showVal val="0"/>
          <c:showCatName val="0"/>
          <c:showSerName val="0"/>
          <c:showPercent val="0"/>
          <c:showBubbleSize val="0"/>
        </c:dLbls>
        <c:gapWidth val="150"/>
        <c:axId val="2069471432"/>
        <c:axId val="2069474376"/>
      </c:barChart>
      <c:catAx>
        <c:axId val="2069471432"/>
        <c:scaling>
          <c:orientation val="minMax"/>
        </c:scaling>
        <c:delete val="0"/>
        <c:axPos val="b"/>
        <c:majorTickMark val="out"/>
        <c:minorTickMark val="none"/>
        <c:tickLblPos val="nextTo"/>
        <c:crossAx val="2069474376"/>
        <c:crosses val="autoZero"/>
        <c:auto val="1"/>
        <c:lblAlgn val="ctr"/>
        <c:lblOffset val="100"/>
        <c:noMultiLvlLbl val="0"/>
      </c:catAx>
      <c:valAx>
        <c:axId val="2069474376"/>
        <c:scaling>
          <c:orientation val="minMax"/>
        </c:scaling>
        <c:delete val="0"/>
        <c:axPos val="l"/>
        <c:numFmt formatCode="General" sourceLinked="1"/>
        <c:majorTickMark val="out"/>
        <c:minorTickMark val="none"/>
        <c:tickLblPos val="nextTo"/>
        <c:crossAx val="2069471432"/>
        <c:crosses val="autoZero"/>
        <c:crossBetween val="between"/>
      </c:valAx>
    </c:plotArea>
    <c:plotVisOnly val="1"/>
    <c:dispBlanksAs val="gap"/>
    <c:showDLblsOverMax val="0"/>
  </c:chart>
  <c:printSettings>
    <c:headerFooter/>
    <c:pageMargins b="1.0" l="0.75" r="0.75" t="1.0" header="0.5" footer="0.5"/>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Has the pilot positively changed your</a:t>
            </a:r>
            <a:r>
              <a:rPr lang="en-US" baseline="0"/>
              <a:t> mind about ELN's</a:t>
            </a:r>
          </a:p>
        </c:rich>
      </c:tx>
      <c:overlay val="0"/>
    </c:title>
    <c:autoTitleDeleted val="0"/>
    <c:plotArea>
      <c:layout/>
      <c:pieChart>
        <c:varyColors val="1"/>
        <c:ser>
          <c:idx val="0"/>
          <c:order val="0"/>
          <c:dLbls>
            <c:showLegendKey val="0"/>
            <c:showVal val="0"/>
            <c:showCatName val="0"/>
            <c:showSerName val="0"/>
            <c:showPercent val="1"/>
            <c:showBubbleSize val="0"/>
            <c:showLeaderLines val="1"/>
          </c:dLbls>
          <c:cat>
            <c:strRef>
              <c:f>'Section2 All'!$A$238:$A$239</c:f>
              <c:strCache>
                <c:ptCount val="2"/>
                <c:pt idx="0">
                  <c:v>No</c:v>
                </c:pt>
                <c:pt idx="1">
                  <c:v>Yes</c:v>
                </c:pt>
              </c:strCache>
            </c:strRef>
          </c:cat>
          <c:val>
            <c:numRef>
              <c:f>'Section2 All'!$B$238:$B$239</c:f>
              <c:numCache>
                <c:formatCode>General</c:formatCode>
                <c:ptCount val="2"/>
                <c:pt idx="0">
                  <c:v>26.0</c:v>
                </c:pt>
                <c:pt idx="1">
                  <c:v>3.0</c:v>
                </c:pt>
              </c:numCache>
            </c:numRef>
          </c:val>
        </c:ser>
        <c:dLbls>
          <c:showLegendKey val="0"/>
          <c:showVal val="0"/>
          <c:showCatName val="0"/>
          <c:showSerName val="0"/>
          <c:showPercent val="0"/>
          <c:showBubbleSize val="0"/>
          <c:showLeaderLines val="1"/>
        </c:dLbls>
        <c:firstSliceAng val="0"/>
      </c:pieChart>
    </c:plotArea>
    <c:legend>
      <c:legendPos val="r"/>
      <c:layout>
        <c:manualLayout>
          <c:xMode val="edge"/>
          <c:yMode val="edge"/>
          <c:x val="0.666114491370397"/>
          <c:y val="0.537293448366801"/>
          <c:w val="0.0939865187306132"/>
          <c:h val="0.182541536374939"/>
        </c:manualLayout>
      </c:layout>
      <c:overlay val="0"/>
    </c:legend>
    <c:plotVisOnly val="1"/>
    <c:dispBlanksAs val="gap"/>
    <c:showDLblsOverMax val="0"/>
  </c:chart>
  <c:printSettings>
    <c:headerFooter/>
    <c:pageMargins b="1.0" l="0.75" r="0.75" t="1.0" header="0.5" footer="0.5"/>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You would be interested in participating in other ELN trials</a:t>
            </a:r>
          </a:p>
        </c:rich>
      </c:tx>
      <c:layout>
        <c:manualLayout>
          <c:xMode val="edge"/>
          <c:yMode val="edge"/>
          <c:x val="0.128057305336833"/>
          <c:y val="0.037037037037037"/>
        </c:manualLayout>
      </c:layout>
      <c:overlay val="0"/>
    </c:title>
    <c:autoTitleDeleted val="0"/>
    <c:plotArea>
      <c:layout/>
      <c:pieChart>
        <c:varyColors val="1"/>
        <c:ser>
          <c:idx val="0"/>
          <c:order val="0"/>
          <c:dLbls>
            <c:showLegendKey val="0"/>
            <c:showVal val="0"/>
            <c:showCatName val="0"/>
            <c:showSerName val="0"/>
            <c:showPercent val="1"/>
            <c:showBubbleSize val="0"/>
            <c:showLeaderLines val="1"/>
          </c:dLbls>
          <c:cat>
            <c:strRef>
              <c:f>'Section2 All'!$A$253:$A$254</c:f>
              <c:strCache>
                <c:ptCount val="2"/>
                <c:pt idx="0">
                  <c:v>No</c:v>
                </c:pt>
                <c:pt idx="1">
                  <c:v>Yes</c:v>
                </c:pt>
              </c:strCache>
            </c:strRef>
          </c:cat>
          <c:val>
            <c:numRef>
              <c:f>'Section2 All'!$B$253:$B$254</c:f>
              <c:numCache>
                <c:formatCode>General</c:formatCode>
                <c:ptCount val="2"/>
                <c:pt idx="0">
                  <c:v>15.0</c:v>
                </c:pt>
                <c:pt idx="1">
                  <c:v>14.0</c:v>
                </c:pt>
              </c:numCache>
            </c:numRef>
          </c:val>
        </c:ser>
        <c:dLbls>
          <c:showLegendKey val="0"/>
          <c:showVal val="0"/>
          <c:showCatName val="0"/>
          <c:showSerName val="0"/>
          <c:showPercent val="0"/>
          <c:showBubbleSize val="0"/>
          <c:showLeaderLines val="1"/>
        </c:dLbls>
        <c:firstSliceAng val="0"/>
      </c:pieChart>
    </c:plotArea>
    <c:legend>
      <c:legendPos val="r"/>
      <c:layout>
        <c:manualLayout>
          <c:xMode val="edge"/>
          <c:yMode val="edge"/>
          <c:x val="0.686821489086016"/>
          <c:y val="0.517936284750121"/>
          <c:w val="0.0909562554680665"/>
          <c:h val="0.185952901720618"/>
        </c:manualLayout>
      </c:layout>
      <c:overlay val="0"/>
    </c:legend>
    <c:plotVisOnly val="1"/>
    <c:dispBlanksAs val="gap"/>
    <c:showDLblsOverMax val="0"/>
  </c:chart>
  <c:printSettings>
    <c:headerFooter/>
    <c:pageMargins b="1.0" l="0.75" r="0.75" t="1.0" header="0.5" footer="0.5"/>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You would be interested in participating in a more focussed trial of iLabber in the correct lab environment</a:t>
            </a:r>
          </a:p>
        </c:rich>
      </c:tx>
      <c:overlay val="0"/>
    </c:title>
    <c:autoTitleDeleted val="0"/>
    <c:plotArea>
      <c:layout/>
      <c:pieChart>
        <c:varyColors val="1"/>
        <c:ser>
          <c:idx val="0"/>
          <c:order val="0"/>
          <c:cat>
            <c:strRef>
              <c:f>'Section2 All'!$A$266:$A$267</c:f>
              <c:strCache>
                <c:ptCount val="2"/>
                <c:pt idx="0">
                  <c:v>No</c:v>
                </c:pt>
                <c:pt idx="1">
                  <c:v>Yes</c:v>
                </c:pt>
              </c:strCache>
            </c:strRef>
          </c:cat>
          <c:val>
            <c:numRef>
              <c:f>'Section2 All'!$B$266:$B$267</c:f>
              <c:numCache>
                <c:formatCode>General</c:formatCode>
                <c:ptCount val="2"/>
                <c:pt idx="0">
                  <c:v>12.0</c:v>
                </c:pt>
                <c:pt idx="1">
                  <c:v>17.0</c:v>
                </c:pt>
              </c:numCache>
            </c:numRef>
          </c:val>
        </c:ser>
        <c:dLbls>
          <c:showLegendKey val="0"/>
          <c:showVal val="0"/>
          <c:showCatName val="0"/>
          <c:showSerName val="0"/>
          <c:showPercent val="0"/>
          <c:showBubbleSize val="0"/>
          <c:showLeaderLines val="1"/>
        </c:dLbls>
        <c:firstSliceAng val="0"/>
      </c:pieChart>
    </c:plotArea>
    <c:legend>
      <c:legendPos val="r"/>
      <c:layout>
        <c:manualLayout>
          <c:xMode val="edge"/>
          <c:yMode val="edge"/>
          <c:x val="0.681889562911779"/>
          <c:y val="0.553061492313461"/>
          <c:w val="0.0909562554680665"/>
          <c:h val="0.185952901720618"/>
        </c:manualLayout>
      </c:layout>
      <c:overlay val="0"/>
    </c:legend>
    <c:plotVisOnly val="1"/>
    <c:dispBlanksAs val="gap"/>
    <c:showDLblsOverMax val="0"/>
  </c:chart>
  <c:printSettings>
    <c:headerFooter/>
    <c:pageMargins b="1.0" l="0.75" r="0.75" t="1.0" header="0.5" footer="0.5"/>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You would want to use an ELN in the future costs aside</a:t>
            </a:r>
          </a:p>
        </c:rich>
      </c:tx>
      <c:overlay val="0"/>
    </c:title>
    <c:autoTitleDeleted val="0"/>
    <c:plotArea>
      <c:layout/>
      <c:pieChart>
        <c:varyColors val="1"/>
        <c:ser>
          <c:idx val="0"/>
          <c:order val="0"/>
          <c:cat>
            <c:strRef>
              <c:f>'Section2 All'!$A$281:$A$282</c:f>
              <c:strCache>
                <c:ptCount val="2"/>
                <c:pt idx="0">
                  <c:v>No</c:v>
                </c:pt>
                <c:pt idx="1">
                  <c:v>Yes</c:v>
                </c:pt>
              </c:strCache>
            </c:strRef>
          </c:cat>
          <c:val>
            <c:numRef>
              <c:f>'Section2 All'!$B$281:$B$282</c:f>
              <c:numCache>
                <c:formatCode>General</c:formatCode>
                <c:ptCount val="2"/>
                <c:pt idx="0">
                  <c:v>11.0</c:v>
                </c:pt>
                <c:pt idx="1">
                  <c:v>18.0</c:v>
                </c:pt>
              </c:numCache>
            </c:numRef>
          </c:val>
        </c:ser>
        <c:dLbls>
          <c:showLegendKey val="0"/>
          <c:showVal val="0"/>
          <c:showCatName val="0"/>
          <c:showSerName val="0"/>
          <c:showPercent val="0"/>
          <c:showBubbleSize val="0"/>
          <c:showLeaderLines val="1"/>
        </c:dLbls>
        <c:firstSliceAng val="0"/>
      </c:pieChart>
    </c:plotArea>
    <c:legend>
      <c:legendPos val="r"/>
      <c:layout>
        <c:manualLayout>
          <c:xMode val="edge"/>
          <c:yMode val="edge"/>
          <c:x val="0.700396305423654"/>
          <c:y val="0.511268640302644"/>
          <c:w val="0.0833187072989922"/>
          <c:h val="0.224390093696388"/>
        </c:manualLayout>
      </c:layout>
      <c:overlay val="0"/>
    </c:legend>
    <c:plotVisOnly val="1"/>
    <c:dispBlanksAs val="gap"/>
    <c:showDLblsOverMax val="0"/>
  </c:chart>
  <c:printSettings>
    <c:headerFooter/>
    <c:pageMargins b="1.0" l="0.75" r="0.75" t="1.0" header="0.5" footer="0.5"/>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How do you believe</a:t>
            </a:r>
            <a:r>
              <a:rPr lang="en-US" baseline="0"/>
              <a:t> an ELN should be funded?</a:t>
            </a:r>
          </a:p>
        </c:rich>
      </c:tx>
      <c:layout>
        <c:manualLayout>
          <c:xMode val="edge"/>
          <c:yMode val="edge"/>
          <c:x val="0.124726159230096"/>
          <c:y val="0.0601851851851852"/>
        </c:manualLayout>
      </c:layout>
      <c:overlay val="0"/>
    </c:title>
    <c:autoTitleDeleted val="0"/>
    <c:plotArea>
      <c:layout/>
      <c:pieChart>
        <c:varyColors val="1"/>
        <c:ser>
          <c:idx val="0"/>
          <c:order val="0"/>
          <c:cat>
            <c:strRef>
              <c:f>'Section2 All'!$A$294:$A$298</c:f>
              <c:strCache>
                <c:ptCount val="5"/>
                <c:pt idx="0">
                  <c:v>By research funding bodies</c:v>
                </c:pt>
                <c:pt idx="1">
                  <c:v>By the department</c:v>
                </c:pt>
                <c:pt idx="2">
                  <c:v>By the lab</c:v>
                </c:pt>
                <c:pt idx="3">
                  <c:v>By the university</c:v>
                </c:pt>
                <c:pt idx="4">
                  <c:v>Other (please specify)</c:v>
                </c:pt>
              </c:strCache>
            </c:strRef>
          </c:cat>
          <c:val>
            <c:numRef>
              <c:f>'Section2 All'!$B$294:$B$298</c:f>
              <c:numCache>
                <c:formatCode>General</c:formatCode>
                <c:ptCount val="5"/>
                <c:pt idx="0">
                  <c:v>7.0</c:v>
                </c:pt>
                <c:pt idx="1">
                  <c:v>4.0</c:v>
                </c:pt>
                <c:pt idx="2">
                  <c:v>3.0</c:v>
                </c:pt>
                <c:pt idx="3">
                  <c:v>15.0</c:v>
                </c:pt>
                <c:pt idx="4">
                  <c:v>1.0</c:v>
                </c:pt>
              </c:numCache>
            </c:numRef>
          </c:val>
        </c:ser>
        <c:dLbls>
          <c:showLegendKey val="0"/>
          <c:showVal val="0"/>
          <c:showCatName val="0"/>
          <c:showSerName val="0"/>
          <c:showPercent val="0"/>
          <c:showBubbleSize val="0"/>
          <c:showLeaderLines val="1"/>
        </c:dLbls>
        <c:firstSliceAng val="0"/>
      </c:pieChart>
    </c:plotArea>
    <c:legend>
      <c:legendPos val="r"/>
      <c:overlay val="0"/>
    </c:legend>
    <c:plotVisOnly val="1"/>
    <c:dispBlanksAs val="gap"/>
    <c:showDLblsOverMax val="0"/>
  </c:chart>
  <c:printSettings>
    <c:headerFooter/>
    <c:pageMargins b="1.0" l="0.75" r="0.75" t="1.0" header="0.5" footer="0.5"/>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sz="1800" b="1" i="0" baseline="0">
                <a:effectLst/>
              </a:rPr>
              <a:t>How do you believe an ELN should be supported and maintained?</a:t>
            </a:r>
            <a:endParaRPr lang="en-US">
              <a:effectLst/>
            </a:endParaRPr>
          </a:p>
        </c:rich>
      </c:tx>
      <c:overlay val="0"/>
    </c:title>
    <c:autoTitleDeleted val="0"/>
    <c:plotArea>
      <c:layout/>
      <c:pieChart>
        <c:varyColors val="1"/>
        <c:ser>
          <c:idx val="0"/>
          <c:order val="0"/>
          <c:cat>
            <c:strRef>
              <c:f>'Section2 All'!$A$306:$A$308</c:f>
              <c:strCache>
                <c:ptCount val="3"/>
                <c:pt idx="0">
                  <c:v>Departments deploy and manage the ELN with their own IT resources</c:v>
                </c:pt>
                <c:pt idx="1">
                  <c:v>Have option to sign up to a UK provider of ELNs and have ELNs managed remotely (cloud ELN)</c:v>
                </c:pt>
                <c:pt idx="2">
                  <c:v>Universities deploy and manage the ELN with their own IT resources</c:v>
                </c:pt>
              </c:strCache>
            </c:strRef>
          </c:cat>
          <c:val>
            <c:numRef>
              <c:f>'Section2 All'!$B$306:$B$308</c:f>
              <c:numCache>
                <c:formatCode>General</c:formatCode>
                <c:ptCount val="3"/>
                <c:pt idx="0">
                  <c:v>11.0</c:v>
                </c:pt>
                <c:pt idx="1">
                  <c:v>7.0</c:v>
                </c:pt>
                <c:pt idx="2">
                  <c:v>12.0</c:v>
                </c:pt>
              </c:numCache>
            </c:numRef>
          </c:val>
        </c:ser>
        <c:dLbls>
          <c:showLegendKey val="0"/>
          <c:showVal val="0"/>
          <c:showCatName val="0"/>
          <c:showSerName val="0"/>
          <c:showPercent val="0"/>
          <c:showBubbleSize val="0"/>
          <c:showLeaderLines val="1"/>
        </c:dLbls>
        <c:firstSliceAng val="0"/>
      </c:pieChart>
    </c:plotArea>
    <c:legend>
      <c:legendPos val="r"/>
      <c:layout>
        <c:manualLayout>
          <c:xMode val="edge"/>
          <c:yMode val="edge"/>
          <c:x val="0.541666666666667"/>
          <c:y val="0.285964566929134"/>
          <c:w val="0.419444444444444"/>
          <c:h val="0.665107903178769"/>
        </c:manualLayout>
      </c:layout>
      <c:overlay val="0"/>
    </c:legend>
    <c:plotVisOnly val="1"/>
    <c:dispBlanksAs val="gap"/>
    <c:showDLblsOverMax val="0"/>
  </c:chart>
  <c:printSettings>
    <c:headerFooter/>
    <c:pageMargins b="1.0" l="0.75" r="0.75" t="1.0" header="0.5" footer="0.5"/>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barChart>
        <c:barDir val="bar"/>
        <c:grouping val="clustered"/>
        <c:varyColors val="0"/>
        <c:ser>
          <c:idx val="0"/>
          <c:order val="0"/>
          <c:invertIfNegative val="0"/>
          <c:cat>
            <c:strRef>
              <c:f>'Section2 All'!$A$208:$A$221</c:f>
              <c:strCache>
                <c:ptCount val="14"/>
                <c:pt idx="0">
                  <c:v>Ease of Use</c:v>
                </c:pt>
                <c:pt idx="1">
                  <c:v>Improved Ability to search and re-use documented information</c:v>
                </c:pt>
                <c:pt idx="2">
                  <c:v>Performance of the system</c:v>
                </c:pt>
                <c:pt idx="3">
                  <c:v>Saving time over the paper notebook process</c:v>
                </c:pt>
                <c:pt idx="4">
                  <c:v>Secure Automatic Backup of Data</c:v>
                </c:pt>
                <c:pt idx="5">
                  <c:v>Associated data easily accessible as linked through ELN</c:v>
                </c:pt>
                <c:pt idx="6">
                  <c:v>Accessibility from a wide range of devices/locations</c:v>
                </c:pt>
                <c:pt idx="7">
                  <c:v>Range of Data Types it Can handle</c:v>
                </c:pt>
                <c:pt idx="8">
                  <c:v>Ability to export data in an open format</c:v>
                </c:pt>
                <c:pt idx="9">
                  <c:v>Low Cost</c:v>
                </c:pt>
                <c:pt idx="10">
                  <c:v>Better Inclusion of Safety Data</c:v>
                </c:pt>
                <c:pt idx="11">
                  <c:v>Better Ability to collaborate and share information</c:v>
                </c:pt>
                <c:pt idx="12">
                  <c:v>Improved Group/Project Management</c:v>
                </c:pt>
                <c:pt idx="13">
                  <c:v>Better Protection of IP</c:v>
                </c:pt>
              </c:strCache>
            </c:strRef>
          </c:cat>
          <c:val>
            <c:numRef>
              <c:f>'Section2 All'!$B$208:$B$221</c:f>
              <c:numCache>
                <c:formatCode>0%</c:formatCode>
                <c:ptCount val="14"/>
                <c:pt idx="0">
                  <c:v>0.95</c:v>
                </c:pt>
                <c:pt idx="1">
                  <c:v>0.883333333333333</c:v>
                </c:pt>
                <c:pt idx="2">
                  <c:v>0.866666666666667</c:v>
                </c:pt>
                <c:pt idx="3">
                  <c:v>0.808333333333333</c:v>
                </c:pt>
                <c:pt idx="4">
                  <c:v>0.775</c:v>
                </c:pt>
                <c:pt idx="5">
                  <c:v>0.733333333333333</c:v>
                </c:pt>
                <c:pt idx="6">
                  <c:v>0.716666666666667</c:v>
                </c:pt>
                <c:pt idx="7">
                  <c:v>0.683333333333333</c:v>
                </c:pt>
                <c:pt idx="8">
                  <c:v>0.666666666666667</c:v>
                </c:pt>
                <c:pt idx="9">
                  <c:v>0.666666666666667</c:v>
                </c:pt>
                <c:pt idx="10">
                  <c:v>0.658333333333333</c:v>
                </c:pt>
                <c:pt idx="11">
                  <c:v>0.608333333333333</c:v>
                </c:pt>
                <c:pt idx="12">
                  <c:v>0.566666666666667</c:v>
                </c:pt>
                <c:pt idx="13">
                  <c:v>0.458333333333333</c:v>
                </c:pt>
              </c:numCache>
            </c:numRef>
          </c:val>
        </c:ser>
        <c:dLbls>
          <c:showLegendKey val="0"/>
          <c:showVal val="0"/>
          <c:showCatName val="0"/>
          <c:showSerName val="0"/>
          <c:showPercent val="0"/>
          <c:showBubbleSize val="0"/>
        </c:dLbls>
        <c:gapWidth val="150"/>
        <c:axId val="2069596984"/>
        <c:axId val="2069600056"/>
      </c:barChart>
      <c:catAx>
        <c:axId val="2069596984"/>
        <c:scaling>
          <c:orientation val="maxMin"/>
        </c:scaling>
        <c:delete val="0"/>
        <c:axPos val="l"/>
        <c:numFmt formatCode="General" sourceLinked="1"/>
        <c:majorTickMark val="out"/>
        <c:minorTickMark val="none"/>
        <c:tickLblPos val="nextTo"/>
        <c:crossAx val="2069600056"/>
        <c:crosses val="autoZero"/>
        <c:auto val="1"/>
        <c:lblAlgn val="ctr"/>
        <c:lblOffset val="100"/>
        <c:noMultiLvlLbl val="0"/>
      </c:catAx>
      <c:valAx>
        <c:axId val="2069600056"/>
        <c:scaling>
          <c:orientation val="minMax"/>
        </c:scaling>
        <c:delete val="0"/>
        <c:axPos val="t"/>
        <c:numFmt formatCode="0%" sourceLinked="1"/>
        <c:majorTickMark val="out"/>
        <c:minorTickMark val="none"/>
        <c:tickLblPos val="nextTo"/>
        <c:crossAx val="2069596984"/>
        <c:crosses val="autoZero"/>
        <c:crossBetween val="between"/>
      </c:valAx>
      <c:spPr>
        <a:noFill/>
        <a:ln w="25400">
          <a:noFill/>
        </a:ln>
      </c:spPr>
    </c:plotArea>
    <c:plotVisOnly val="1"/>
    <c:dispBlanksAs val="gap"/>
    <c:showDLblsOverMax val="0"/>
  </c:chart>
  <c:printSettings>
    <c:headerFooter/>
    <c:pageMargins b="1.0" l="0.75" r="0.75" t="1.0" header="0.5" footer="0.5"/>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manualLayout>
          <c:layoutTarget val="inner"/>
          <c:xMode val="edge"/>
          <c:yMode val="edge"/>
          <c:x val="0.0483786920627854"/>
          <c:y val="0.0562587904360056"/>
          <c:w val="0.527777777777778"/>
          <c:h val="0.87962962962963"/>
        </c:manualLayout>
      </c:layout>
      <c:pieChart>
        <c:varyColors val="1"/>
        <c:ser>
          <c:idx val="0"/>
          <c:order val="0"/>
          <c:explosion val="7"/>
          <c:cat>
            <c:strRef>
              <c:f>'Section 3 all'!$A$15:$A$22</c:f>
              <c:strCache>
                <c:ptCount val="8"/>
                <c:pt idx="0">
                  <c:v>Because the pilot was coming to an end and you were not certain if you could use iLabber afterwards</c:v>
                </c:pt>
                <c:pt idx="1">
                  <c:v>Because you still had to complete experiments in a paper notebook</c:v>
                </c:pt>
                <c:pt idx="2">
                  <c:v>Other (please specify)</c:v>
                </c:pt>
                <c:pt idx="3">
                  <c:v>There was no easy access to appropriate hardware in the lab</c:v>
                </c:pt>
                <c:pt idx="4">
                  <c:v>You did not have time to investigate it further</c:v>
                </c:pt>
                <c:pt idx="5">
                  <c:v>You found it too difficult to use</c:v>
                </c:pt>
                <c:pt idx="6">
                  <c:v>You had seen enough to make a decision</c:v>
                </c:pt>
                <c:pt idx="7">
                  <c:v>You prefer another ELN (please specify)</c:v>
                </c:pt>
              </c:strCache>
            </c:strRef>
          </c:cat>
          <c:val>
            <c:numRef>
              <c:f>'Section 3 all'!$B$15:$B$22</c:f>
              <c:numCache>
                <c:formatCode>General</c:formatCode>
                <c:ptCount val="8"/>
                <c:pt idx="0">
                  <c:v>1.0</c:v>
                </c:pt>
                <c:pt idx="1">
                  <c:v>8.0</c:v>
                </c:pt>
                <c:pt idx="2">
                  <c:v>4.0</c:v>
                </c:pt>
                <c:pt idx="3">
                  <c:v>4.0</c:v>
                </c:pt>
                <c:pt idx="4">
                  <c:v>1.0</c:v>
                </c:pt>
                <c:pt idx="5">
                  <c:v>7.0</c:v>
                </c:pt>
                <c:pt idx="6">
                  <c:v>7.0</c:v>
                </c:pt>
                <c:pt idx="7">
                  <c:v>1.0</c:v>
                </c:pt>
              </c:numCache>
            </c:numRef>
          </c:val>
        </c:ser>
        <c:dLbls>
          <c:showLegendKey val="0"/>
          <c:showVal val="0"/>
          <c:showCatName val="0"/>
          <c:showSerName val="0"/>
          <c:showPercent val="0"/>
          <c:showBubbleSize val="0"/>
          <c:showLeaderLines val="1"/>
        </c:dLbls>
        <c:firstSliceAng val="0"/>
      </c:pieChart>
    </c:plotArea>
    <c:legend>
      <c:legendPos val="r"/>
      <c:layout>
        <c:manualLayout>
          <c:xMode val="edge"/>
          <c:yMode val="edge"/>
          <c:x val="0.586111111111111"/>
          <c:y val="0.0351177456984544"/>
          <c:w val="0.380555555555555"/>
          <c:h val="0.888097841936425"/>
        </c:manualLayout>
      </c:layout>
      <c:overlay val="0"/>
    </c:legend>
    <c:plotVisOnly val="1"/>
    <c:dispBlanksAs val="gap"/>
    <c:showDLblsOverMax val="0"/>
  </c:chart>
  <c:printSettings>
    <c:headerFooter/>
    <c:pageMargins b="1.0" l="0.75" r="0.75" t="1.0" header="0.5" footer="0.5"/>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Retrieving information to</a:t>
            </a:r>
            <a:r>
              <a:rPr lang="en-US" baseline="0"/>
              <a:t> compile reports</a:t>
            </a:r>
            <a:endParaRPr lang="en-US"/>
          </a:p>
        </c:rich>
      </c:tx>
      <c:layout>
        <c:manualLayout>
          <c:xMode val="edge"/>
          <c:yMode val="edge"/>
          <c:x val="0.131430883639545"/>
          <c:y val="0.12037037037037"/>
        </c:manualLayout>
      </c:layout>
      <c:overlay val="0"/>
    </c:title>
    <c:autoTitleDeleted val="0"/>
    <c:plotArea>
      <c:layout/>
      <c:barChart>
        <c:barDir val="col"/>
        <c:grouping val="clustered"/>
        <c:varyColors val="0"/>
        <c:ser>
          <c:idx val="0"/>
          <c:order val="0"/>
          <c:invertIfNegative val="0"/>
          <c:cat>
            <c:strRef>
              <c:f>'Section 3 all'!$A$53:$A$57</c:f>
              <c:strCache>
                <c:ptCount val="5"/>
                <c:pt idx="0">
                  <c:v>1 Excellent time saver</c:v>
                </c:pt>
                <c:pt idx="1">
                  <c:v>2 Some time saving </c:v>
                </c:pt>
                <c:pt idx="2">
                  <c:v>3 No time saved or lost</c:v>
                </c:pt>
                <c:pt idx="3">
                  <c:v>4 Time consuming</c:v>
                </c:pt>
                <c:pt idx="4">
                  <c:v>5 Total time waster</c:v>
                </c:pt>
              </c:strCache>
            </c:strRef>
          </c:cat>
          <c:val>
            <c:numRef>
              <c:f>'Section 3 all'!$B$53:$B$57</c:f>
              <c:numCache>
                <c:formatCode>General</c:formatCode>
                <c:ptCount val="5"/>
                <c:pt idx="0">
                  <c:v>8.0</c:v>
                </c:pt>
                <c:pt idx="1">
                  <c:v>29.0</c:v>
                </c:pt>
                <c:pt idx="2">
                  <c:v>13.0</c:v>
                </c:pt>
                <c:pt idx="3">
                  <c:v>2.0</c:v>
                </c:pt>
                <c:pt idx="4">
                  <c:v>2.0</c:v>
                </c:pt>
              </c:numCache>
            </c:numRef>
          </c:val>
        </c:ser>
        <c:dLbls>
          <c:showLegendKey val="0"/>
          <c:showVal val="0"/>
          <c:showCatName val="0"/>
          <c:showSerName val="0"/>
          <c:showPercent val="0"/>
          <c:showBubbleSize val="0"/>
        </c:dLbls>
        <c:gapWidth val="150"/>
        <c:axId val="2069741224"/>
        <c:axId val="2069744168"/>
      </c:barChart>
      <c:catAx>
        <c:axId val="2069741224"/>
        <c:scaling>
          <c:orientation val="minMax"/>
        </c:scaling>
        <c:delete val="0"/>
        <c:axPos val="b"/>
        <c:majorTickMark val="out"/>
        <c:minorTickMark val="none"/>
        <c:tickLblPos val="nextTo"/>
        <c:crossAx val="2069744168"/>
        <c:crosses val="autoZero"/>
        <c:auto val="1"/>
        <c:lblAlgn val="ctr"/>
        <c:lblOffset val="100"/>
        <c:noMultiLvlLbl val="0"/>
      </c:catAx>
      <c:valAx>
        <c:axId val="2069744168"/>
        <c:scaling>
          <c:orientation val="minMax"/>
        </c:scaling>
        <c:delete val="0"/>
        <c:axPos val="l"/>
        <c:numFmt formatCode="General" sourceLinked="1"/>
        <c:majorTickMark val="out"/>
        <c:minorTickMark val="none"/>
        <c:tickLblPos val="nextTo"/>
        <c:crossAx val="2069741224"/>
        <c:crosses val="autoZero"/>
        <c:crossBetween val="between"/>
      </c:valAx>
    </c:plotArea>
    <c:plotVisOnly val="1"/>
    <c:dispBlanksAs val="gap"/>
    <c:showDLblsOverMax val="0"/>
  </c:chart>
  <c:printSettings>
    <c:headerFooter/>
    <c:pageMargins b="1.0" l="0.75" r="0.75" t="1.0" header="0.5" footer="0.5"/>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What was your main</a:t>
            </a:r>
            <a:r>
              <a:rPr lang="en-US" baseline="0"/>
              <a:t> interest in an ELN when signing up for the iLabber pilot?</a:t>
            </a:r>
            <a:endParaRPr lang="en-US"/>
          </a:p>
        </c:rich>
      </c:tx>
      <c:overlay val="0"/>
    </c:title>
    <c:autoTitleDeleted val="0"/>
    <c:plotArea>
      <c:layout/>
      <c:pieChart>
        <c:varyColors val="1"/>
        <c:ser>
          <c:idx val="0"/>
          <c:order val="0"/>
          <c:cat>
            <c:strRef>
              <c:f>Section1!$A$101:$A$106</c:f>
              <c:strCache>
                <c:ptCount val="6"/>
                <c:pt idx="0">
                  <c:v>Better ability to collaborate and share information</c:v>
                </c:pt>
                <c:pt idx="1">
                  <c:v>Improved ability to search and re-use documented information</c:v>
                </c:pt>
                <c:pt idx="2">
                  <c:v>Improved access to research data and project management</c:v>
                </c:pt>
                <c:pt idx="3">
                  <c:v>Improved quality of record keeping</c:v>
                </c:pt>
                <c:pt idx="4">
                  <c:v>Other (please specify)</c:v>
                </c:pt>
                <c:pt idx="5">
                  <c:v>Saving time over the paper notebook process</c:v>
                </c:pt>
              </c:strCache>
            </c:strRef>
          </c:cat>
          <c:val>
            <c:numRef>
              <c:f>Section1!$B$101:$B$106</c:f>
              <c:numCache>
                <c:formatCode>General</c:formatCode>
                <c:ptCount val="6"/>
                <c:pt idx="0">
                  <c:v>4.0</c:v>
                </c:pt>
                <c:pt idx="1">
                  <c:v>24.0</c:v>
                </c:pt>
                <c:pt idx="2">
                  <c:v>21.0</c:v>
                </c:pt>
                <c:pt idx="3">
                  <c:v>22.0</c:v>
                </c:pt>
                <c:pt idx="4">
                  <c:v>2.0</c:v>
                </c:pt>
                <c:pt idx="5">
                  <c:v>20.0</c:v>
                </c:pt>
              </c:numCache>
            </c:numRef>
          </c:val>
        </c:ser>
        <c:dLbls>
          <c:showLegendKey val="0"/>
          <c:showVal val="0"/>
          <c:showCatName val="0"/>
          <c:showSerName val="0"/>
          <c:showPercent val="0"/>
          <c:showBubbleSize val="0"/>
          <c:showLeaderLines val="1"/>
        </c:dLbls>
        <c:firstSliceAng val="0"/>
      </c:pieChart>
    </c:plotArea>
    <c:legend>
      <c:legendPos val="r"/>
      <c:layout>
        <c:manualLayout>
          <c:xMode val="edge"/>
          <c:yMode val="edge"/>
          <c:x val="0.570585400771689"/>
          <c:y val="0.178708770589118"/>
          <c:w val="0.39154560524432"/>
          <c:h val="0.803960228033878"/>
        </c:manualLayout>
      </c:layout>
      <c:overlay val="0"/>
    </c:legend>
    <c:plotVisOnly val="1"/>
    <c:dispBlanksAs val="gap"/>
    <c:showDLblsOverMax val="0"/>
  </c:chart>
  <c:printSettings>
    <c:headerFooter/>
    <c:pageMargins b="1.0" l="0.75" r="0.75" t="1.0" header="0.5" footer="0.5"/>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Re-using Information (copying experiments)</a:t>
            </a:r>
          </a:p>
        </c:rich>
      </c:tx>
      <c:overlay val="0"/>
    </c:title>
    <c:autoTitleDeleted val="0"/>
    <c:plotArea>
      <c:layout>
        <c:manualLayout>
          <c:layoutTarget val="inner"/>
          <c:xMode val="edge"/>
          <c:yMode val="edge"/>
          <c:x val="0.0614396325459318"/>
          <c:y val="0.334259259259259"/>
          <c:w val="0.890520778652668"/>
          <c:h val="0.515987897346165"/>
        </c:manualLayout>
      </c:layout>
      <c:barChart>
        <c:barDir val="col"/>
        <c:grouping val="clustered"/>
        <c:varyColors val="0"/>
        <c:ser>
          <c:idx val="0"/>
          <c:order val="0"/>
          <c:invertIfNegative val="0"/>
          <c:cat>
            <c:strRef>
              <c:f>'Section 3 all'!$A$65:$A$69</c:f>
              <c:strCache>
                <c:ptCount val="5"/>
                <c:pt idx="0">
                  <c:v>1 Excellent time saver</c:v>
                </c:pt>
                <c:pt idx="1">
                  <c:v>2 Some time saving </c:v>
                </c:pt>
                <c:pt idx="2">
                  <c:v>3 No time saved or lost</c:v>
                </c:pt>
                <c:pt idx="3">
                  <c:v>4 Time consuming</c:v>
                </c:pt>
                <c:pt idx="4">
                  <c:v>5 Total time waster</c:v>
                </c:pt>
              </c:strCache>
            </c:strRef>
          </c:cat>
          <c:val>
            <c:numRef>
              <c:f>'Section 3 all'!$B$65:$B$69</c:f>
              <c:numCache>
                <c:formatCode>General</c:formatCode>
                <c:ptCount val="5"/>
                <c:pt idx="0">
                  <c:v>35.0</c:v>
                </c:pt>
                <c:pt idx="1">
                  <c:v>14.0</c:v>
                </c:pt>
                <c:pt idx="2">
                  <c:v>4.0</c:v>
                </c:pt>
                <c:pt idx="3">
                  <c:v>3.0</c:v>
                </c:pt>
                <c:pt idx="4">
                  <c:v>1.0</c:v>
                </c:pt>
              </c:numCache>
            </c:numRef>
          </c:val>
        </c:ser>
        <c:dLbls>
          <c:showLegendKey val="0"/>
          <c:showVal val="0"/>
          <c:showCatName val="0"/>
          <c:showSerName val="0"/>
          <c:showPercent val="0"/>
          <c:showBubbleSize val="0"/>
        </c:dLbls>
        <c:gapWidth val="150"/>
        <c:axId val="2069770072"/>
        <c:axId val="2069773016"/>
      </c:barChart>
      <c:catAx>
        <c:axId val="2069770072"/>
        <c:scaling>
          <c:orientation val="minMax"/>
        </c:scaling>
        <c:delete val="0"/>
        <c:axPos val="b"/>
        <c:majorTickMark val="out"/>
        <c:minorTickMark val="none"/>
        <c:tickLblPos val="nextTo"/>
        <c:crossAx val="2069773016"/>
        <c:crosses val="autoZero"/>
        <c:auto val="1"/>
        <c:lblAlgn val="ctr"/>
        <c:lblOffset val="100"/>
        <c:noMultiLvlLbl val="0"/>
      </c:catAx>
      <c:valAx>
        <c:axId val="2069773016"/>
        <c:scaling>
          <c:orientation val="minMax"/>
        </c:scaling>
        <c:delete val="0"/>
        <c:axPos val="l"/>
        <c:numFmt formatCode="General" sourceLinked="1"/>
        <c:majorTickMark val="out"/>
        <c:minorTickMark val="none"/>
        <c:tickLblPos val="nextTo"/>
        <c:crossAx val="2069770072"/>
        <c:crosses val="autoZero"/>
        <c:crossBetween val="between"/>
      </c:valAx>
    </c:plotArea>
    <c:plotVisOnly val="1"/>
    <c:dispBlanksAs val="gap"/>
    <c:showDLblsOverMax val="0"/>
  </c:chart>
  <c:printSettings>
    <c:headerFooter/>
    <c:pageMargins b="1.0" l="0.75" r="0.75" t="1.0" header="0.5" footer="0.5"/>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Self</a:t>
            </a:r>
            <a:r>
              <a:rPr lang="en-US" baseline="0"/>
              <a:t> expanitory interface</a:t>
            </a:r>
            <a:endParaRPr lang="en-US"/>
          </a:p>
        </c:rich>
      </c:tx>
      <c:overlay val="0"/>
    </c:title>
    <c:autoTitleDeleted val="0"/>
    <c:plotArea>
      <c:layout/>
      <c:barChart>
        <c:barDir val="col"/>
        <c:grouping val="clustered"/>
        <c:varyColors val="0"/>
        <c:ser>
          <c:idx val="0"/>
          <c:order val="0"/>
          <c:invertIfNegative val="0"/>
          <c:cat>
            <c:strRef>
              <c:f>'Section 3 all'!$A$77:$A$81</c:f>
              <c:strCache>
                <c:ptCount val="5"/>
                <c:pt idx="0">
                  <c:v>1 Excellent time saver</c:v>
                </c:pt>
                <c:pt idx="1">
                  <c:v>2 Some time saving </c:v>
                </c:pt>
                <c:pt idx="2">
                  <c:v>3 No time saved or lost</c:v>
                </c:pt>
                <c:pt idx="3">
                  <c:v>4 Time consuming</c:v>
                </c:pt>
                <c:pt idx="4">
                  <c:v>5 Total time waster</c:v>
                </c:pt>
              </c:strCache>
            </c:strRef>
          </c:cat>
          <c:val>
            <c:numRef>
              <c:f>'Section 3 all'!$B$77:$B$81</c:f>
              <c:numCache>
                <c:formatCode>General</c:formatCode>
                <c:ptCount val="5"/>
                <c:pt idx="0">
                  <c:v>6.0</c:v>
                </c:pt>
                <c:pt idx="1">
                  <c:v>15.0</c:v>
                </c:pt>
                <c:pt idx="2">
                  <c:v>17.0</c:v>
                </c:pt>
                <c:pt idx="3">
                  <c:v>13.0</c:v>
                </c:pt>
                <c:pt idx="4">
                  <c:v>2.0</c:v>
                </c:pt>
              </c:numCache>
            </c:numRef>
          </c:val>
        </c:ser>
        <c:dLbls>
          <c:showLegendKey val="0"/>
          <c:showVal val="0"/>
          <c:showCatName val="0"/>
          <c:showSerName val="0"/>
          <c:showPercent val="0"/>
          <c:showBubbleSize val="0"/>
        </c:dLbls>
        <c:gapWidth val="150"/>
        <c:axId val="2069798648"/>
        <c:axId val="2069801592"/>
      </c:barChart>
      <c:catAx>
        <c:axId val="2069798648"/>
        <c:scaling>
          <c:orientation val="minMax"/>
        </c:scaling>
        <c:delete val="0"/>
        <c:axPos val="b"/>
        <c:majorTickMark val="out"/>
        <c:minorTickMark val="none"/>
        <c:tickLblPos val="nextTo"/>
        <c:crossAx val="2069801592"/>
        <c:crosses val="autoZero"/>
        <c:auto val="1"/>
        <c:lblAlgn val="ctr"/>
        <c:lblOffset val="100"/>
        <c:noMultiLvlLbl val="0"/>
      </c:catAx>
      <c:valAx>
        <c:axId val="2069801592"/>
        <c:scaling>
          <c:orientation val="minMax"/>
        </c:scaling>
        <c:delete val="0"/>
        <c:axPos val="l"/>
        <c:numFmt formatCode="General" sourceLinked="1"/>
        <c:majorTickMark val="out"/>
        <c:minorTickMark val="none"/>
        <c:tickLblPos val="nextTo"/>
        <c:crossAx val="2069798648"/>
        <c:crosses val="autoZero"/>
        <c:crossBetween val="between"/>
      </c:valAx>
    </c:plotArea>
    <c:plotVisOnly val="1"/>
    <c:dispBlanksAs val="gap"/>
    <c:showDLblsOverMax val="0"/>
  </c:chart>
  <c:printSettings>
    <c:headerFooter/>
    <c:pageMargins b="1.0" l="0.75" r="0.75" t="1.0" header="0.5" footer="0.5"/>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Easier Organisation of Data</a:t>
            </a:r>
          </a:p>
        </c:rich>
      </c:tx>
      <c:overlay val="0"/>
    </c:title>
    <c:autoTitleDeleted val="0"/>
    <c:plotArea>
      <c:layout/>
      <c:barChart>
        <c:barDir val="col"/>
        <c:grouping val="clustered"/>
        <c:varyColors val="0"/>
        <c:ser>
          <c:idx val="0"/>
          <c:order val="0"/>
          <c:invertIfNegative val="0"/>
          <c:cat>
            <c:strRef>
              <c:f>'Section 3 all'!$A$88:$A$92</c:f>
              <c:strCache>
                <c:ptCount val="5"/>
                <c:pt idx="0">
                  <c:v>1 Excellent time saver</c:v>
                </c:pt>
                <c:pt idx="1">
                  <c:v>2 Some time saving </c:v>
                </c:pt>
                <c:pt idx="2">
                  <c:v>3 No time saved or lost</c:v>
                </c:pt>
                <c:pt idx="3">
                  <c:v>4 Time consuming</c:v>
                </c:pt>
                <c:pt idx="4">
                  <c:v>5 Total time waster</c:v>
                </c:pt>
              </c:strCache>
            </c:strRef>
          </c:cat>
          <c:val>
            <c:numRef>
              <c:f>'Section 3 all'!$B$88:$B$92</c:f>
              <c:numCache>
                <c:formatCode>General</c:formatCode>
                <c:ptCount val="5"/>
                <c:pt idx="0">
                  <c:v>12.0</c:v>
                </c:pt>
                <c:pt idx="1">
                  <c:v>24.0</c:v>
                </c:pt>
                <c:pt idx="2">
                  <c:v>10.0</c:v>
                </c:pt>
                <c:pt idx="3">
                  <c:v>6.0</c:v>
                </c:pt>
                <c:pt idx="4">
                  <c:v>1.0</c:v>
                </c:pt>
              </c:numCache>
            </c:numRef>
          </c:val>
        </c:ser>
        <c:dLbls>
          <c:showLegendKey val="0"/>
          <c:showVal val="0"/>
          <c:showCatName val="0"/>
          <c:showSerName val="0"/>
          <c:showPercent val="0"/>
          <c:showBubbleSize val="0"/>
        </c:dLbls>
        <c:gapWidth val="150"/>
        <c:axId val="2069827096"/>
        <c:axId val="2069830040"/>
      </c:barChart>
      <c:catAx>
        <c:axId val="2069827096"/>
        <c:scaling>
          <c:orientation val="minMax"/>
        </c:scaling>
        <c:delete val="0"/>
        <c:axPos val="b"/>
        <c:majorTickMark val="out"/>
        <c:minorTickMark val="none"/>
        <c:tickLblPos val="nextTo"/>
        <c:crossAx val="2069830040"/>
        <c:crosses val="autoZero"/>
        <c:auto val="1"/>
        <c:lblAlgn val="ctr"/>
        <c:lblOffset val="100"/>
        <c:noMultiLvlLbl val="0"/>
      </c:catAx>
      <c:valAx>
        <c:axId val="2069830040"/>
        <c:scaling>
          <c:orientation val="minMax"/>
        </c:scaling>
        <c:delete val="0"/>
        <c:axPos val="l"/>
        <c:numFmt formatCode="General" sourceLinked="1"/>
        <c:majorTickMark val="out"/>
        <c:minorTickMark val="none"/>
        <c:tickLblPos val="nextTo"/>
        <c:crossAx val="2069827096"/>
        <c:crosses val="autoZero"/>
        <c:crossBetween val="between"/>
      </c:valAx>
    </c:plotArea>
    <c:plotVisOnly val="1"/>
    <c:dispBlanksAs val="gap"/>
    <c:showDLblsOverMax val="0"/>
  </c:chart>
  <c:printSettings>
    <c:headerFooter/>
    <c:pageMargins b="1.0" l="0.75" r="0.75" t="1.0" header="0.5" footer="0.5"/>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Sharing Information</a:t>
            </a:r>
          </a:p>
        </c:rich>
      </c:tx>
      <c:overlay val="0"/>
    </c:title>
    <c:autoTitleDeleted val="0"/>
    <c:plotArea>
      <c:layout/>
      <c:barChart>
        <c:barDir val="col"/>
        <c:grouping val="clustered"/>
        <c:varyColors val="0"/>
        <c:ser>
          <c:idx val="0"/>
          <c:order val="0"/>
          <c:invertIfNegative val="0"/>
          <c:cat>
            <c:strRef>
              <c:f>'Section 3 all'!$A$100:$A$104</c:f>
              <c:strCache>
                <c:ptCount val="5"/>
                <c:pt idx="0">
                  <c:v>1 Excellent time saver</c:v>
                </c:pt>
                <c:pt idx="1">
                  <c:v>2 Some time saving </c:v>
                </c:pt>
                <c:pt idx="2">
                  <c:v>3 No time saved or lost</c:v>
                </c:pt>
                <c:pt idx="3">
                  <c:v>4 Time consuming</c:v>
                </c:pt>
                <c:pt idx="4">
                  <c:v>5 Total time waster</c:v>
                </c:pt>
              </c:strCache>
            </c:strRef>
          </c:cat>
          <c:val>
            <c:numRef>
              <c:f>'Section 3 all'!$B$100:$B$104</c:f>
              <c:numCache>
                <c:formatCode>General</c:formatCode>
                <c:ptCount val="5"/>
                <c:pt idx="0">
                  <c:v>9.0</c:v>
                </c:pt>
                <c:pt idx="1">
                  <c:v>12.0</c:v>
                </c:pt>
                <c:pt idx="2">
                  <c:v>21.0</c:v>
                </c:pt>
                <c:pt idx="3">
                  <c:v>1.0</c:v>
                </c:pt>
                <c:pt idx="4">
                  <c:v>1.0</c:v>
                </c:pt>
              </c:numCache>
            </c:numRef>
          </c:val>
        </c:ser>
        <c:dLbls>
          <c:showLegendKey val="0"/>
          <c:showVal val="0"/>
          <c:showCatName val="0"/>
          <c:showSerName val="0"/>
          <c:showPercent val="0"/>
          <c:showBubbleSize val="0"/>
        </c:dLbls>
        <c:gapWidth val="150"/>
        <c:axId val="2069853208"/>
        <c:axId val="2069856152"/>
      </c:barChart>
      <c:catAx>
        <c:axId val="2069853208"/>
        <c:scaling>
          <c:orientation val="minMax"/>
        </c:scaling>
        <c:delete val="0"/>
        <c:axPos val="b"/>
        <c:majorTickMark val="out"/>
        <c:minorTickMark val="none"/>
        <c:tickLblPos val="nextTo"/>
        <c:crossAx val="2069856152"/>
        <c:crosses val="autoZero"/>
        <c:auto val="1"/>
        <c:lblAlgn val="ctr"/>
        <c:lblOffset val="100"/>
        <c:noMultiLvlLbl val="0"/>
      </c:catAx>
      <c:valAx>
        <c:axId val="2069856152"/>
        <c:scaling>
          <c:orientation val="minMax"/>
        </c:scaling>
        <c:delete val="0"/>
        <c:axPos val="l"/>
        <c:numFmt formatCode="General" sourceLinked="1"/>
        <c:majorTickMark val="out"/>
        <c:minorTickMark val="none"/>
        <c:tickLblPos val="nextTo"/>
        <c:crossAx val="2069853208"/>
        <c:crosses val="autoZero"/>
        <c:crossBetween val="between"/>
      </c:valAx>
    </c:plotArea>
    <c:plotVisOnly val="1"/>
    <c:dispBlanksAs val="gap"/>
    <c:showDLblsOverMax val="0"/>
  </c:chart>
  <c:printSettings>
    <c:headerFooter/>
    <c:pageMargins b="1.0" l="0.75" r="0.75" t="1.0" header="0.5" footer="0.5"/>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Difficulty</a:t>
            </a:r>
            <a:r>
              <a:rPr lang="en-US" baseline="0"/>
              <a:t> of needing to enter data in both lab and write up area</a:t>
            </a:r>
            <a:endParaRPr lang="en-US"/>
          </a:p>
        </c:rich>
      </c:tx>
      <c:layout>
        <c:manualLayout>
          <c:xMode val="edge"/>
          <c:yMode val="edge"/>
          <c:x val="0.0967285651793525"/>
          <c:y val="0.0555555555555555"/>
        </c:manualLayout>
      </c:layout>
      <c:overlay val="0"/>
    </c:title>
    <c:autoTitleDeleted val="0"/>
    <c:plotArea>
      <c:layout>
        <c:manualLayout>
          <c:layoutTarget val="inner"/>
          <c:xMode val="edge"/>
          <c:yMode val="edge"/>
          <c:x val="0.0844792213473316"/>
          <c:y val="0.315740740740741"/>
          <c:w val="0.890520778652668"/>
          <c:h val="0.571543452901721"/>
        </c:manualLayout>
      </c:layout>
      <c:barChart>
        <c:barDir val="col"/>
        <c:grouping val="clustered"/>
        <c:varyColors val="0"/>
        <c:ser>
          <c:idx val="0"/>
          <c:order val="0"/>
          <c:invertIfNegative val="0"/>
          <c:cat>
            <c:strRef>
              <c:f>'Section 3 all'!$A$200:$A$204</c:f>
              <c:strCache>
                <c:ptCount val="5"/>
                <c:pt idx="0">
                  <c:v>1.Not at all </c:v>
                </c:pt>
                <c:pt idx="1">
                  <c:v>2.Very little</c:v>
                </c:pt>
                <c:pt idx="2">
                  <c:v>3.To some extend</c:v>
                </c:pt>
                <c:pt idx="3">
                  <c:v>4.Very</c:v>
                </c:pt>
                <c:pt idx="4">
                  <c:v>Grand Total</c:v>
                </c:pt>
              </c:strCache>
            </c:strRef>
          </c:cat>
          <c:val>
            <c:numRef>
              <c:f>'Section 3 all'!$B$200:$B$204</c:f>
              <c:numCache>
                <c:formatCode>General</c:formatCode>
                <c:ptCount val="5"/>
                <c:pt idx="0">
                  <c:v>7.0</c:v>
                </c:pt>
                <c:pt idx="1">
                  <c:v>4.0</c:v>
                </c:pt>
                <c:pt idx="2">
                  <c:v>21.0</c:v>
                </c:pt>
                <c:pt idx="3">
                  <c:v>21.0</c:v>
                </c:pt>
                <c:pt idx="4">
                  <c:v>53.0</c:v>
                </c:pt>
              </c:numCache>
            </c:numRef>
          </c:val>
        </c:ser>
        <c:dLbls>
          <c:showLegendKey val="0"/>
          <c:showVal val="0"/>
          <c:showCatName val="0"/>
          <c:showSerName val="0"/>
          <c:showPercent val="0"/>
          <c:showBubbleSize val="0"/>
        </c:dLbls>
        <c:gapWidth val="150"/>
        <c:axId val="2069899624"/>
        <c:axId val="2069902504"/>
      </c:barChart>
      <c:catAx>
        <c:axId val="2069899624"/>
        <c:scaling>
          <c:orientation val="minMax"/>
        </c:scaling>
        <c:delete val="0"/>
        <c:axPos val="b"/>
        <c:majorTickMark val="none"/>
        <c:minorTickMark val="none"/>
        <c:tickLblPos val="nextTo"/>
        <c:crossAx val="2069902504"/>
        <c:crosses val="autoZero"/>
        <c:auto val="1"/>
        <c:lblAlgn val="ctr"/>
        <c:lblOffset val="100"/>
        <c:noMultiLvlLbl val="0"/>
      </c:catAx>
      <c:valAx>
        <c:axId val="2069902504"/>
        <c:scaling>
          <c:orientation val="minMax"/>
        </c:scaling>
        <c:delete val="0"/>
        <c:axPos val="l"/>
        <c:numFmt formatCode="General" sourceLinked="1"/>
        <c:majorTickMark val="none"/>
        <c:minorTickMark val="none"/>
        <c:tickLblPos val="nextTo"/>
        <c:crossAx val="2069899624"/>
        <c:crosses val="autoZero"/>
        <c:crossBetween val="between"/>
      </c:valAx>
    </c:plotArea>
    <c:plotVisOnly val="1"/>
    <c:dispBlanksAs val="gap"/>
    <c:showDLblsOverMax val="0"/>
  </c:chart>
  <c:printSettings>
    <c:headerFooter/>
    <c:pageMargins b="1.0" l="0.75" r="0.75" t="1.0" header="0.5" footer="0.5"/>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Difficulty of easily capturing some types of information into an ELN</a:t>
            </a:r>
          </a:p>
        </c:rich>
      </c:tx>
      <c:layout>
        <c:manualLayout>
          <c:xMode val="edge"/>
          <c:yMode val="edge"/>
          <c:x val="0.115177967007518"/>
          <c:y val="0.0165837479270315"/>
        </c:manualLayout>
      </c:layout>
      <c:overlay val="0"/>
    </c:title>
    <c:autoTitleDeleted val="0"/>
    <c:plotArea>
      <c:layout>
        <c:manualLayout>
          <c:layoutTarget val="inner"/>
          <c:xMode val="edge"/>
          <c:yMode val="edge"/>
          <c:x val="0.0843956160885295"/>
          <c:y val="0.285339168490153"/>
          <c:w val="0.893479676526921"/>
          <c:h val="0.542465583486966"/>
        </c:manualLayout>
      </c:layout>
      <c:barChart>
        <c:barDir val="col"/>
        <c:grouping val="clustered"/>
        <c:varyColors val="0"/>
        <c:ser>
          <c:idx val="0"/>
          <c:order val="0"/>
          <c:invertIfNegative val="0"/>
          <c:cat>
            <c:strRef>
              <c:f>'Section 3 all'!$A$212:$A$216</c:f>
              <c:strCache>
                <c:ptCount val="5"/>
                <c:pt idx="0">
                  <c:v>1.Not at all </c:v>
                </c:pt>
                <c:pt idx="1">
                  <c:v>2. Very little</c:v>
                </c:pt>
                <c:pt idx="2">
                  <c:v>3.To some extend</c:v>
                </c:pt>
                <c:pt idx="3">
                  <c:v>4.Very</c:v>
                </c:pt>
                <c:pt idx="4">
                  <c:v>5.Not applicable</c:v>
                </c:pt>
              </c:strCache>
            </c:strRef>
          </c:cat>
          <c:val>
            <c:numRef>
              <c:f>'Section 3 all'!$B$212:$B$216</c:f>
              <c:numCache>
                <c:formatCode>General</c:formatCode>
                <c:ptCount val="5"/>
                <c:pt idx="0">
                  <c:v>3.0</c:v>
                </c:pt>
                <c:pt idx="1">
                  <c:v>10.0</c:v>
                </c:pt>
                <c:pt idx="2">
                  <c:v>24.0</c:v>
                </c:pt>
                <c:pt idx="3">
                  <c:v>16.0</c:v>
                </c:pt>
                <c:pt idx="4">
                  <c:v>7.0</c:v>
                </c:pt>
              </c:numCache>
            </c:numRef>
          </c:val>
        </c:ser>
        <c:dLbls>
          <c:showLegendKey val="0"/>
          <c:showVal val="0"/>
          <c:showCatName val="0"/>
          <c:showSerName val="0"/>
          <c:showPercent val="0"/>
          <c:showBubbleSize val="0"/>
        </c:dLbls>
        <c:gapWidth val="150"/>
        <c:axId val="2069927912"/>
        <c:axId val="2069930856"/>
      </c:barChart>
      <c:catAx>
        <c:axId val="2069927912"/>
        <c:scaling>
          <c:orientation val="minMax"/>
        </c:scaling>
        <c:delete val="0"/>
        <c:axPos val="b"/>
        <c:majorTickMark val="out"/>
        <c:minorTickMark val="none"/>
        <c:tickLblPos val="nextTo"/>
        <c:crossAx val="2069930856"/>
        <c:crosses val="autoZero"/>
        <c:auto val="1"/>
        <c:lblAlgn val="ctr"/>
        <c:lblOffset val="100"/>
        <c:noMultiLvlLbl val="0"/>
      </c:catAx>
      <c:valAx>
        <c:axId val="2069930856"/>
        <c:scaling>
          <c:orientation val="minMax"/>
        </c:scaling>
        <c:delete val="0"/>
        <c:axPos val="l"/>
        <c:numFmt formatCode="General" sourceLinked="1"/>
        <c:majorTickMark val="out"/>
        <c:minorTickMark val="none"/>
        <c:tickLblPos val="nextTo"/>
        <c:crossAx val="2069927912"/>
        <c:crosses val="autoZero"/>
        <c:crossBetween val="between"/>
      </c:valAx>
    </c:plotArea>
    <c:plotVisOnly val="1"/>
    <c:dispBlanksAs val="gap"/>
    <c:showDLblsOverMax val="0"/>
  </c:chart>
  <c:printSettings>
    <c:headerFooter/>
    <c:pageMargins b="1.0" l="0.75" r="0.75" t="1.0" header="0.5" footer="0.5"/>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Data tied</a:t>
            </a:r>
            <a:r>
              <a:rPr lang="en-US" baseline="0"/>
              <a:t> into particular commercial package</a:t>
            </a:r>
            <a:endParaRPr lang="en-US"/>
          </a:p>
        </c:rich>
      </c:tx>
      <c:overlay val="0"/>
    </c:title>
    <c:autoTitleDeleted val="0"/>
    <c:plotArea>
      <c:layout/>
      <c:barChart>
        <c:barDir val="col"/>
        <c:grouping val="clustered"/>
        <c:varyColors val="0"/>
        <c:ser>
          <c:idx val="0"/>
          <c:order val="0"/>
          <c:invertIfNegative val="0"/>
          <c:cat>
            <c:strRef>
              <c:f>'Section 3 all'!$A$225:$A$229</c:f>
              <c:strCache>
                <c:ptCount val="5"/>
                <c:pt idx="0">
                  <c:v>1.Not at all </c:v>
                </c:pt>
                <c:pt idx="1">
                  <c:v>2.Very little</c:v>
                </c:pt>
                <c:pt idx="2">
                  <c:v>3.To some extend</c:v>
                </c:pt>
                <c:pt idx="3">
                  <c:v>4.Very</c:v>
                </c:pt>
                <c:pt idx="4">
                  <c:v>5.Not applicable</c:v>
                </c:pt>
              </c:strCache>
            </c:strRef>
          </c:cat>
          <c:val>
            <c:numRef>
              <c:f>'Section 3 all'!$B$225:$B$229</c:f>
              <c:numCache>
                <c:formatCode>General</c:formatCode>
                <c:ptCount val="5"/>
                <c:pt idx="0">
                  <c:v>5.0</c:v>
                </c:pt>
                <c:pt idx="1">
                  <c:v>10.0</c:v>
                </c:pt>
                <c:pt idx="2">
                  <c:v>18.0</c:v>
                </c:pt>
                <c:pt idx="3">
                  <c:v>10.0</c:v>
                </c:pt>
                <c:pt idx="4">
                  <c:v>17.0</c:v>
                </c:pt>
              </c:numCache>
            </c:numRef>
          </c:val>
        </c:ser>
        <c:dLbls>
          <c:showLegendKey val="0"/>
          <c:showVal val="0"/>
          <c:showCatName val="0"/>
          <c:showSerName val="0"/>
          <c:showPercent val="0"/>
          <c:showBubbleSize val="0"/>
        </c:dLbls>
        <c:gapWidth val="150"/>
        <c:axId val="2069956376"/>
        <c:axId val="2069959320"/>
      </c:barChart>
      <c:catAx>
        <c:axId val="2069956376"/>
        <c:scaling>
          <c:orientation val="minMax"/>
        </c:scaling>
        <c:delete val="0"/>
        <c:axPos val="b"/>
        <c:majorTickMark val="out"/>
        <c:minorTickMark val="none"/>
        <c:tickLblPos val="nextTo"/>
        <c:crossAx val="2069959320"/>
        <c:crosses val="autoZero"/>
        <c:auto val="1"/>
        <c:lblAlgn val="ctr"/>
        <c:lblOffset val="100"/>
        <c:noMultiLvlLbl val="0"/>
      </c:catAx>
      <c:valAx>
        <c:axId val="2069959320"/>
        <c:scaling>
          <c:orientation val="minMax"/>
        </c:scaling>
        <c:delete val="0"/>
        <c:axPos val="l"/>
        <c:numFmt formatCode="General" sourceLinked="1"/>
        <c:majorTickMark val="out"/>
        <c:minorTickMark val="none"/>
        <c:tickLblPos val="nextTo"/>
        <c:crossAx val="2069956376"/>
        <c:crosses val="autoZero"/>
        <c:crossBetween val="between"/>
      </c:valAx>
    </c:plotArea>
    <c:plotVisOnly val="1"/>
    <c:dispBlanksAs val="gap"/>
    <c:showDLblsOverMax val="0"/>
  </c:chart>
  <c:printSettings>
    <c:headerFooter/>
    <c:pageMargins b="1.0" l="0.75" r="0.75" t="1.0" header="0.5" footer="0.5"/>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Too much trouble to log</a:t>
            </a:r>
            <a:r>
              <a:rPr lang="en-US" baseline="0"/>
              <a:t> onto system for minor entries</a:t>
            </a:r>
            <a:endParaRPr lang="en-US"/>
          </a:p>
        </c:rich>
      </c:tx>
      <c:overlay val="0"/>
    </c:title>
    <c:autoTitleDeleted val="0"/>
    <c:plotArea>
      <c:layout/>
      <c:barChart>
        <c:barDir val="col"/>
        <c:grouping val="clustered"/>
        <c:varyColors val="0"/>
        <c:ser>
          <c:idx val="0"/>
          <c:order val="0"/>
          <c:invertIfNegative val="0"/>
          <c:cat>
            <c:strRef>
              <c:f>'Section 3 all'!$A$238:$A$242</c:f>
              <c:strCache>
                <c:ptCount val="5"/>
                <c:pt idx="0">
                  <c:v>1.Not at all </c:v>
                </c:pt>
                <c:pt idx="1">
                  <c:v>2.Very little</c:v>
                </c:pt>
                <c:pt idx="2">
                  <c:v>3.To some extend</c:v>
                </c:pt>
                <c:pt idx="3">
                  <c:v>4.Very</c:v>
                </c:pt>
                <c:pt idx="4">
                  <c:v>5.Not applicable</c:v>
                </c:pt>
              </c:strCache>
            </c:strRef>
          </c:cat>
          <c:val>
            <c:numRef>
              <c:f>'Section 3 all'!$B$238:$B$242</c:f>
              <c:numCache>
                <c:formatCode>General</c:formatCode>
                <c:ptCount val="5"/>
                <c:pt idx="0">
                  <c:v>8.0</c:v>
                </c:pt>
                <c:pt idx="1">
                  <c:v>7.0</c:v>
                </c:pt>
                <c:pt idx="2">
                  <c:v>22.0</c:v>
                </c:pt>
                <c:pt idx="3">
                  <c:v>17.0</c:v>
                </c:pt>
                <c:pt idx="4">
                  <c:v>6.0</c:v>
                </c:pt>
              </c:numCache>
            </c:numRef>
          </c:val>
        </c:ser>
        <c:dLbls>
          <c:showLegendKey val="0"/>
          <c:showVal val="0"/>
          <c:showCatName val="0"/>
          <c:showSerName val="0"/>
          <c:showPercent val="0"/>
          <c:showBubbleSize val="0"/>
        </c:dLbls>
        <c:gapWidth val="150"/>
        <c:axId val="2069985032"/>
        <c:axId val="2069987976"/>
      </c:barChart>
      <c:catAx>
        <c:axId val="2069985032"/>
        <c:scaling>
          <c:orientation val="minMax"/>
        </c:scaling>
        <c:delete val="0"/>
        <c:axPos val="b"/>
        <c:majorTickMark val="out"/>
        <c:minorTickMark val="none"/>
        <c:tickLblPos val="nextTo"/>
        <c:crossAx val="2069987976"/>
        <c:crosses val="autoZero"/>
        <c:auto val="1"/>
        <c:lblAlgn val="ctr"/>
        <c:lblOffset val="100"/>
        <c:noMultiLvlLbl val="0"/>
      </c:catAx>
      <c:valAx>
        <c:axId val="2069987976"/>
        <c:scaling>
          <c:orientation val="minMax"/>
        </c:scaling>
        <c:delete val="0"/>
        <c:axPos val="l"/>
        <c:numFmt formatCode="General" sourceLinked="1"/>
        <c:majorTickMark val="out"/>
        <c:minorTickMark val="none"/>
        <c:tickLblPos val="nextTo"/>
        <c:crossAx val="2069985032"/>
        <c:crosses val="autoZero"/>
        <c:crossBetween val="between"/>
      </c:valAx>
    </c:plotArea>
    <c:plotVisOnly val="1"/>
    <c:dispBlanksAs val="gap"/>
    <c:showDLblsOverMax val="0"/>
  </c:chart>
  <c:printSettings>
    <c:headerFooter/>
    <c:pageMargins b="1.0" l="0.75" r="0.75" t="1.0" header="0.5" footer="0.5"/>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Additional Training</a:t>
            </a:r>
          </a:p>
        </c:rich>
      </c:tx>
      <c:layout>
        <c:manualLayout>
          <c:xMode val="edge"/>
          <c:yMode val="edge"/>
          <c:x val="0.322450131233596"/>
          <c:y val="0.0879629629629629"/>
        </c:manualLayout>
      </c:layout>
      <c:overlay val="0"/>
    </c:title>
    <c:autoTitleDeleted val="0"/>
    <c:plotArea>
      <c:layout/>
      <c:barChart>
        <c:barDir val="col"/>
        <c:grouping val="clustered"/>
        <c:varyColors val="0"/>
        <c:ser>
          <c:idx val="0"/>
          <c:order val="0"/>
          <c:invertIfNegative val="0"/>
          <c:cat>
            <c:strRef>
              <c:f>'Section 3 all'!$A$250:$A$254</c:f>
              <c:strCache>
                <c:ptCount val="5"/>
                <c:pt idx="0">
                  <c:v>1.Not at all </c:v>
                </c:pt>
                <c:pt idx="1">
                  <c:v>2.Very little</c:v>
                </c:pt>
                <c:pt idx="2">
                  <c:v>3.To some extend</c:v>
                </c:pt>
                <c:pt idx="3">
                  <c:v>4.Very</c:v>
                </c:pt>
                <c:pt idx="4">
                  <c:v>5.Not applicable</c:v>
                </c:pt>
              </c:strCache>
            </c:strRef>
          </c:cat>
          <c:val>
            <c:numRef>
              <c:f>'Section 3 all'!$B$250:$B$254</c:f>
              <c:numCache>
                <c:formatCode>General</c:formatCode>
                <c:ptCount val="5"/>
                <c:pt idx="0">
                  <c:v>9.0</c:v>
                </c:pt>
                <c:pt idx="1">
                  <c:v>19.0</c:v>
                </c:pt>
                <c:pt idx="2">
                  <c:v>18.0</c:v>
                </c:pt>
                <c:pt idx="3">
                  <c:v>6.0</c:v>
                </c:pt>
                <c:pt idx="4">
                  <c:v>8.0</c:v>
                </c:pt>
              </c:numCache>
            </c:numRef>
          </c:val>
        </c:ser>
        <c:dLbls>
          <c:showLegendKey val="0"/>
          <c:showVal val="0"/>
          <c:showCatName val="0"/>
          <c:showSerName val="0"/>
          <c:showPercent val="0"/>
          <c:showBubbleSize val="0"/>
        </c:dLbls>
        <c:gapWidth val="150"/>
        <c:axId val="2070013384"/>
        <c:axId val="2070016328"/>
      </c:barChart>
      <c:catAx>
        <c:axId val="2070013384"/>
        <c:scaling>
          <c:orientation val="minMax"/>
        </c:scaling>
        <c:delete val="0"/>
        <c:axPos val="b"/>
        <c:majorTickMark val="out"/>
        <c:minorTickMark val="none"/>
        <c:tickLblPos val="nextTo"/>
        <c:crossAx val="2070016328"/>
        <c:crosses val="autoZero"/>
        <c:auto val="1"/>
        <c:lblAlgn val="ctr"/>
        <c:lblOffset val="100"/>
        <c:noMultiLvlLbl val="0"/>
      </c:catAx>
      <c:valAx>
        <c:axId val="2070016328"/>
        <c:scaling>
          <c:orientation val="minMax"/>
        </c:scaling>
        <c:delete val="0"/>
        <c:axPos val="l"/>
        <c:numFmt formatCode="General" sourceLinked="1"/>
        <c:majorTickMark val="out"/>
        <c:minorTickMark val="none"/>
        <c:tickLblPos val="nextTo"/>
        <c:crossAx val="2070013384"/>
        <c:crosses val="autoZero"/>
        <c:crossBetween val="between"/>
      </c:valAx>
    </c:plotArea>
    <c:plotVisOnly val="1"/>
    <c:dispBlanksAs val="gap"/>
    <c:showDLblsOverMax val="0"/>
  </c:chart>
  <c:printSettings>
    <c:headerFooter/>
    <c:pageMargins b="1.0" l="0.75" r="0.75" t="1.0" header="0.5" footer="0.5"/>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plotArea>
      <c:layout/>
      <c:barChart>
        <c:barDir val="bar"/>
        <c:grouping val="clustered"/>
        <c:varyColors val="0"/>
        <c:ser>
          <c:idx val="0"/>
          <c:order val="0"/>
          <c:invertIfNegative val="0"/>
          <c:cat>
            <c:strRef>
              <c:f>'Section 3 all'!$A$110:$A$114</c:f>
              <c:strCache>
                <c:ptCount val="5"/>
                <c:pt idx="0">
                  <c:v>Retrieving Information to compile reports</c:v>
                </c:pt>
                <c:pt idx="1">
                  <c:v>Re-using information</c:v>
                </c:pt>
                <c:pt idx="2">
                  <c:v>Self-explanitory user interface</c:v>
                </c:pt>
                <c:pt idx="3">
                  <c:v>Easier organisation of data</c:v>
                </c:pt>
                <c:pt idx="4">
                  <c:v>Sharing information</c:v>
                </c:pt>
              </c:strCache>
            </c:strRef>
          </c:cat>
          <c:val>
            <c:numRef>
              <c:f>'Section 3 all'!$T$48:$T$52</c:f>
              <c:numCache>
                <c:formatCode>General</c:formatCode>
                <c:ptCount val="5"/>
              </c:numCache>
            </c:numRef>
          </c:val>
        </c:ser>
        <c:ser>
          <c:idx val="1"/>
          <c:order val="1"/>
          <c:invertIfNegative val="0"/>
          <c:cat>
            <c:strRef>
              <c:f>'Section 3 all'!$A$110:$A$114</c:f>
              <c:strCache>
                <c:ptCount val="5"/>
                <c:pt idx="0">
                  <c:v>Retrieving Information to compile reports</c:v>
                </c:pt>
                <c:pt idx="1">
                  <c:v>Re-using information</c:v>
                </c:pt>
                <c:pt idx="2">
                  <c:v>Self-explanitory user interface</c:v>
                </c:pt>
                <c:pt idx="3">
                  <c:v>Easier organisation of data</c:v>
                </c:pt>
                <c:pt idx="4">
                  <c:v>Sharing information</c:v>
                </c:pt>
              </c:strCache>
            </c:strRef>
          </c:cat>
          <c:val>
            <c:numRef>
              <c:f>'Section 3 all'!$U$48:$U$52</c:f>
              <c:numCache>
                <c:formatCode>General</c:formatCode>
                <c:ptCount val="5"/>
              </c:numCache>
            </c:numRef>
          </c:val>
        </c:ser>
        <c:ser>
          <c:idx val="2"/>
          <c:order val="2"/>
          <c:invertIfNegative val="0"/>
          <c:cat>
            <c:strRef>
              <c:f>'Section 3 all'!$A$110:$A$114</c:f>
              <c:strCache>
                <c:ptCount val="5"/>
                <c:pt idx="0">
                  <c:v>Retrieving Information to compile reports</c:v>
                </c:pt>
                <c:pt idx="1">
                  <c:v>Re-using information</c:v>
                </c:pt>
                <c:pt idx="2">
                  <c:v>Self-explanitory user interface</c:v>
                </c:pt>
                <c:pt idx="3">
                  <c:v>Easier organisation of data</c:v>
                </c:pt>
                <c:pt idx="4">
                  <c:v>Sharing information</c:v>
                </c:pt>
              </c:strCache>
            </c:strRef>
          </c:cat>
          <c:val>
            <c:numRef>
              <c:f>'Section 3 all'!$B$110:$B$114</c:f>
              <c:numCache>
                <c:formatCode>General</c:formatCode>
                <c:ptCount val="5"/>
                <c:pt idx="0">
                  <c:v>0.744444444444444</c:v>
                </c:pt>
                <c:pt idx="1">
                  <c:v>0.87719298245614</c:v>
                </c:pt>
                <c:pt idx="2">
                  <c:v>0.637735849056604</c:v>
                </c:pt>
                <c:pt idx="3">
                  <c:v>0.750943396226415</c:v>
                </c:pt>
                <c:pt idx="4">
                  <c:v>0.722727272727273</c:v>
                </c:pt>
              </c:numCache>
            </c:numRef>
          </c:val>
        </c:ser>
        <c:dLbls>
          <c:showLegendKey val="0"/>
          <c:showVal val="0"/>
          <c:showCatName val="0"/>
          <c:showSerName val="0"/>
          <c:showPercent val="0"/>
          <c:showBubbleSize val="0"/>
        </c:dLbls>
        <c:gapWidth val="150"/>
        <c:axId val="2070048856"/>
        <c:axId val="2070051832"/>
      </c:barChart>
      <c:catAx>
        <c:axId val="2070048856"/>
        <c:scaling>
          <c:orientation val="minMax"/>
        </c:scaling>
        <c:delete val="0"/>
        <c:axPos val="l"/>
        <c:majorTickMark val="out"/>
        <c:minorTickMark val="none"/>
        <c:tickLblPos val="nextTo"/>
        <c:crossAx val="2070051832"/>
        <c:crosses val="autoZero"/>
        <c:auto val="1"/>
        <c:lblAlgn val="ctr"/>
        <c:lblOffset val="100"/>
        <c:noMultiLvlLbl val="0"/>
      </c:catAx>
      <c:valAx>
        <c:axId val="2070051832"/>
        <c:scaling>
          <c:orientation val="minMax"/>
        </c:scaling>
        <c:delete val="0"/>
        <c:axPos val="b"/>
        <c:numFmt formatCode="General" sourceLinked="1"/>
        <c:majorTickMark val="out"/>
        <c:minorTickMark val="none"/>
        <c:tickLblPos val="nextTo"/>
        <c:crossAx val="2070048856"/>
        <c:crosses val="autoZero"/>
        <c:crossBetween val="between"/>
      </c:valAx>
    </c:plotArea>
    <c:plotVisOnly val="1"/>
    <c:dispBlanksAs val="gap"/>
    <c:showDLblsOverMax val="0"/>
  </c:chart>
  <c:printSettings>
    <c:headerFooter/>
    <c:pageMargins b="1.0" l="0.75" r="0.75" t="1.0" header="0.5" footer="0.5"/>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Which</a:t>
            </a:r>
            <a:r>
              <a:rPr lang="en-US" baseline="0"/>
              <a:t> Statement best describes your usage of iLabber during the pilot period</a:t>
            </a:r>
          </a:p>
        </c:rich>
      </c:tx>
      <c:overlay val="0"/>
    </c:title>
    <c:autoTitleDeleted val="0"/>
    <c:plotArea>
      <c:layout/>
      <c:pieChart>
        <c:varyColors val="1"/>
        <c:ser>
          <c:idx val="0"/>
          <c:order val="0"/>
          <c:dLbls>
            <c:dLblPos val="ctr"/>
            <c:showLegendKey val="0"/>
            <c:showVal val="1"/>
            <c:showCatName val="0"/>
            <c:showSerName val="0"/>
            <c:showPercent val="0"/>
            <c:showBubbleSize val="0"/>
            <c:showLeaderLines val="1"/>
          </c:dLbls>
          <c:cat>
            <c:strRef>
              <c:f>Section1!$A$123:$A$124</c:f>
              <c:strCache>
                <c:ptCount val="2"/>
                <c:pt idx="0">
                  <c:v>Used it for some or all of the pilot period</c:v>
                </c:pt>
                <c:pt idx="1">
                  <c:v>Didn't use it</c:v>
                </c:pt>
              </c:strCache>
            </c:strRef>
          </c:cat>
          <c:val>
            <c:numRef>
              <c:f>Section1!$B$123:$B$124</c:f>
              <c:numCache>
                <c:formatCode>General</c:formatCode>
                <c:ptCount val="2"/>
                <c:pt idx="0">
                  <c:v>64.0</c:v>
                </c:pt>
                <c:pt idx="1">
                  <c:v>29.0</c:v>
                </c:pt>
              </c:numCache>
            </c:numRef>
          </c:val>
        </c:ser>
        <c:dLbls>
          <c:showLegendKey val="0"/>
          <c:showVal val="0"/>
          <c:showCatName val="0"/>
          <c:showSerName val="0"/>
          <c:showPercent val="0"/>
          <c:showBubbleSize val="0"/>
          <c:showLeaderLines val="1"/>
        </c:dLbls>
        <c:firstSliceAng val="0"/>
      </c:pieChart>
    </c:plotArea>
    <c:legend>
      <c:legendPos val="r"/>
      <c:overlay val="0"/>
    </c:legend>
    <c:plotVisOnly val="1"/>
    <c:dispBlanksAs val="gap"/>
    <c:showDLblsOverMax val="0"/>
  </c:chart>
  <c:printSettings>
    <c:headerFooter/>
    <c:pageMargins b="1.0" l="0.75" r="0.75" t="1.0" header="0.5" footer="0.5"/>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view3D>
      <c:rotX val="15"/>
      <c:rotY val="20"/>
      <c:rAngAx val="1"/>
    </c:view3D>
    <c:floor>
      <c:thickness val="0"/>
    </c:floor>
    <c:sideWall>
      <c:thickness val="0"/>
    </c:sideWall>
    <c:backWall>
      <c:thickness val="0"/>
    </c:backWall>
    <c:plotArea>
      <c:layout>
        <c:manualLayout>
          <c:layoutTarget val="inner"/>
          <c:xMode val="edge"/>
          <c:yMode val="edge"/>
          <c:x val="0.0597110996778812"/>
          <c:y val="0.0277777777777778"/>
          <c:w val="0.717226087151038"/>
          <c:h val="0.438210119568387"/>
        </c:manualLayout>
      </c:layout>
      <c:bar3DChart>
        <c:barDir val="col"/>
        <c:grouping val="stacked"/>
        <c:varyColors val="0"/>
        <c:ser>
          <c:idx val="0"/>
          <c:order val="0"/>
          <c:tx>
            <c:strRef>
              <c:f>'3.16 onwards'!$J$3</c:f>
              <c:strCache>
                <c:ptCount val="1"/>
                <c:pt idx="0">
                  <c:v>Very Important</c:v>
                </c:pt>
              </c:strCache>
            </c:strRef>
          </c:tx>
          <c:invertIfNegative val="0"/>
          <c:cat>
            <c:strRef>
              <c:f>'3.16 onwards'!$K$2:$AA$2</c:f>
              <c:strCache>
                <c:ptCount val="17"/>
                <c:pt idx="0">
                  <c:v>Ease of Use</c:v>
                </c:pt>
                <c:pt idx="1">
                  <c:v>Accessibility from a wide range of devices</c:v>
                </c:pt>
                <c:pt idx="2">
                  <c:v>Range of Data types it can handle</c:v>
                </c:pt>
                <c:pt idx="3">
                  <c:v>Export data in an open format</c:v>
                </c:pt>
                <c:pt idx="4">
                  <c:v>Saving time over paper notebook</c:v>
                </c:pt>
                <c:pt idx="5">
                  <c:v>Improved ability to search and re-use documented information</c:v>
                </c:pt>
                <c:pt idx="6">
                  <c:v>Improved quality of record keeping</c:v>
                </c:pt>
                <c:pt idx="7">
                  <c:v>Associated data easily accessible as linked through ELN</c:v>
                </c:pt>
                <c:pt idx="8">
                  <c:v>Easier inclusion of safety data</c:v>
                </c:pt>
                <c:pt idx="9">
                  <c:v>Better Ability to collaborate and share data</c:v>
                </c:pt>
                <c:pt idx="10">
                  <c:v>Easier avoidance of costly experimental repeatitions</c:v>
                </c:pt>
                <c:pt idx="11">
                  <c:v>Improved group/project management</c:v>
                </c:pt>
                <c:pt idx="12">
                  <c:v>Better protection of IP</c:v>
                </c:pt>
                <c:pt idx="13">
                  <c:v>Secure automatic backup of data</c:v>
                </c:pt>
                <c:pt idx="14">
                  <c:v>Quality of support</c:v>
                </c:pt>
                <c:pt idx="15">
                  <c:v>Low cost</c:v>
                </c:pt>
                <c:pt idx="16">
                  <c:v>Performance of the system (e.g. response time)</c:v>
                </c:pt>
              </c:strCache>
            </c:strRef>
          </c:cat>
          <c:val>
            <c:numRef>
              <c:f>'3.16 onwards'!$K$3:$AA$3</c:f>
              <c:numCache>
                <c:formatCode>0%</c:formatCode>
                <c:ptCount val="17"/>
                <c:pt idx="0">
                  <c:v>0.693548387096774</c:v>
                </c:pt>
                <c:pt idx="1">
                  <c:v>0.442622950819672</c:v>
                </c:pt>
                <c:pt idx="2">
                  <c:v>0.557377049180328</c:v>
                </c:pt>
                <c:pt idx="3">
                  <c:v>0.451612903225806</c:v>
                </c:pt>
                <c:pt idx="4">
                  <c:v>0.639344262295082</c:v>
                </c:pt>
                <c:pt idx="5">
                  <c:v>0.622950819672131</c:v>
                </c:pt>
                <c:pt idx="6">
                  <c:v>0.573770491803279</c:v>
                </c:pt>
                <c:pt idx="7">
                  <c:v>0.475409836065574</c:v>
                </c:pt>
                <c:pt idx="8">
                  <c:v>0.40983606557377</c:v>
                </c:pt>
                <c:pt idx="9">
                  <c:v>0.271186440677966</c:v>
                </c:pt>
                <c:pt idx="10">
                  <c:v>0.186440677966102</c:v>
                </c:pt>
                <c:pt idx="11">
                  <c:v>0.203389830508475</c:v>
                </c:pt>
                <c:pt idx="12">
                  <c:v>0.169491525423729</c:v>
                </c:pt>
                <c:pt idx="13">
                  <c:v>0.564516129032258</c:v>
                </c:pt>
                <c:pt idx="14">
                  <c:v>0.3</c:v>
                </c:pt>
                <c:pt idx="15">
                  <c:v>0.406779661016949</c:v>
                </c:pt>
                <c:pt idx="16">
                  <c:v>0.639344262295082</c:v>
                </c:pt>
              </c:numCache>
            </c:numRef>
          </c:val>
        </c:ser>
        <c:ser>
          <c:idx val="1"/>
          <c:order val="1"/>
          <c:tx>
            <c:strRef>
              <c:f>'3.16 onwards'!$J$4</c:f>
              <c:strCache>
                <c:ptCount val="1"/>
                <c:pt idx="0">
                  <c:v>Quite Important</c:v>
                </c:pt>
              </c:strCache>
            </c:strRef>
          </c:tx>
          <c:invertIfNegative val="0"/>
          <c:cat>
            <c:strRef>
              <c:f>'3.16 onwards'!$K$2:$AA$2</c:f>
              <c:strCache>
                <c:ptCount val="17"/>
                <c:pt idx="0">
                  <c:v>Ease of Use</c:v>
                </c:pt>
                <c:pt idx="1">
                  <c:v>Accessibility from a wide range of devices</c:v>
                </c:pt>
                <c:pt idx="2">
                  <c:v>Range of Data types it can handle</c:v>
                </c:pt>
                <c:pt idx="3">
                  <c:v>Export data in an open format</c:v>
                </c:pt>
                <c:pt idx="4">
                  <c:v>Saving time over paper notebook</c:v>
                </c:pt>
                <c:pt idx="5">
                  <c:v>Improved ability to search and re-use documented information</c:v>
                </c:pt>
                <c:pt idx="6">
                  <c:v>Improved quality of record keeping</c:v>
                </c:pt>
                <c:pt idx="7">
                  <c:v>Associated data easily accessible as linked through ELN</c:v>
                </c:pt>
                <c:pt idx="8">
                  <c:v>Easier inclusion of safety data</c:v>
                </c:pt>
                <c:pt idx="9">
                  <c:v>Better Ability to collaborate and share data</c:v>
                </c:pt>
                <c:pt idx="10">
                  <c:v>Easier avoidance of costly experimental repeatitions</c:v>
                </c:pt>
                <c:pt idx="11">
                  <c:v>Improved group/project management</c:v>
                </c:pt>
                <c:pt idx="12">
                  <c:v>Better protection of IP</c:v>
                </c:pt>
                <c:pt idx="13">
                  <c:v>Secure automatic backup of data</c:v>
                </c:pt>
                <c:pt idx="14">
                  <c:v>Quality of support</c:v>
                </c:pt>
                <c:pt idx="15">
                  <c:v>Low cost</c:v>
                </c:pt>
                <c:pt idx="16">
                  <c:v>Performance of the system (e.g. response time)</c:v>
                </c:pt>
              </c:strCache>
            </c:strRef>
          </c:cat>
          <c:val>
            <c:numRef>
              <c:f>'3.16 onwards'!$K$4:$AA$4</c:f>
              <c:numCache>
                <c:formatCode>0%</c:formatCode>
                <c:ptCount val="17"/>
                <c:pt idx="0">
                  <c:v>0.193548387096774</c:v>
                </c:pt>
                <c:pt idx="1">
                  <c:v>0.344262295081967</c:v>
                </c:pt>
                <c:pt idx="2">
                  <c:v>0.229508196721311</c:v>
                </c:pt>
                <c:pt idx="3">
                  <c:v>0.274193548387097</c:v>
                </c:pt>
                <c:pt idx="4">
                  <c:v>0.213114754098361</c:v>
                </c:pt>
                <c:pt idx="5">
                  <c:v>0.311475409836066</c:v>
                </c:pt>
                <c:pt idx="6">
                  <c:v>0.295081967213115</c:v>
                </c:pt>
                <c:pt idx="7">
                  <c:v>0.327868852459016</c:v>
                </c:pt>
                <c:pt idx="8">
                  <c:v>0.278688524590164</c:v>
                </c:pt>
                <c:pt idx="9">
                  <c:v>0.338983050847458</c:v>
                </c:pt>
                <c:pt idx="10">
                  <c:v>0.288135593220339</c:v>
                </c:pt>
                <c:pt idx="11">
                  <c:v>0.406779661016949</c:v>
                </c:pt>
                <c:pt idx="12">
                  <c:v>0.271186440677966</c:v>
                </c:pt>
                <c:pt idx="13">
                  <c:v>0.241935483870968</c:v>
                </c:pt>
                <c:pt idx="14">
                  <c:v>0.466666666666667</c:v>
                </c:pt>
                <c:pt idx="15">
                  <c:v>0.305084745762712</c:v>
                </c:pt>
                <c:pt idx="16">
                  <c:v>0.262295081967213</c:v>
                </c:pt>
              </c:numCache>
            </c:numRef>
          </c:val>
        </c:ser>
        <c:ser>
          <c:idx val="2"/>
          <c:order val="2"/>
          <c:tx>
            <c:strRef>
              <c:f>'3.16 onwards'!$J$5</c:f>
              <c:strCache>
                <c:ptCount val="1"/>
                <c:pt idx="0">
                  <c:v>Fairly Important</c:v>
                </c:pt>
              </c:strCache>
            </c:strRef>
          </c:tx>
          <c:invertIfNegative val="0"/>
          <c:cat>
            <c:strRef>
              <c:f>'3.16 onwards'!$K$2:$AA$2</c:f>
              <c:strCache>
                <c:ptCount val="17"/>
                <c:pt idx="0">
                  <c:v>Ease of Use</c:v>
                </c:pt>
                <c:pt idx="1">
                  <c:v>Accessibility from a wide range of devices</c:v>
                </c:pt>
                <c:pt idx="2">
                  <c:v>Range of Data types it can handle</c:v>
                </c:pt>
                <c:pt idx="3">
                  <c:v>Export data in an open format</c:v>
                </c:pt>
                <c:pt idx="4">
                  <c:v>Saving time over paper notebook</c:v>
                </c:pt>
                <c:pt idx="5">
                  <c:v>Improved ability to search and re-use documented information</c:v>
                </c:pt>
                <c:pt idx="6">
                  <c:v>Improved quality of record keeping</c:v>
                </c:pt>
                <c:pt idx="7">
                  <c:v>Associated data easily accessible as linked through ELN</c:v>
                </c:pt>
                <c:pt idx="8">
                  <c:v>Easier inclusion of safety data</c:v>
                </c:pt>
                <c:pt idx="9">
                  <c:v>Better Ability to collaborate and share data</c:v>
                </c:pt>
                <c:pt idx="10">
                  <c:v>Easier avoidance of costly experimental repeatitions</c:v>
                </c:pt>
                <c:pt idx="11">
                  <c:v>Improved group/project management</c:v>
                </c:pt>
                <c:pt idx="12">
                  <c:v>Better protection of IP</c:v>
                </c:pt>
                <c:pt idx="13">
                  <c:v>Secure automatic backup of data</c:v>
                </c:pt>
                <c:pt idx="14">
                  <c:v>Quality of support</c:v>
                </c:pt>
                <c:pt idx="15">
                  <c:v>Low cost</c:v>
                </c:pt>
                <c:pt idx="16">
                  <c:v>Performance of the system (e.g. response time)</c:v>
                </c:pt>
              </c:strCache>
            </c:strRef>
          </c:cat>
          <c:val>
            <c:numRef>
              <c:f>'3.16 onwards'!$K$5:$AA$5</c:f>
              <c:numCache>
                <c:formatCode>0%</c:formatCode>
                <c:ptCount val="17"/>
                <c:pt idx="0">
                  <c:v>0.112903225806452</c:v>
                </c:pt>
                <c:pt idx="1">
                  <c:v>0.147540983606557</c:v>
                </c:pt>
                <c:pt idx="2">
                  <c:v>0.163934426229508</c:v>
                </c:pt>
                <c:pt idx="3">
                  <c:v>0.193548387096774</c:v>
                </c:pt>
                <c:pt idx="4">
                  <c:v>0.0819672131147541</c:v>
                </c:pt>
                <c:pt idx="5">
                  <c:v>0.0491803278688524</c:v>
                </c:pt>
                <c:pt idx="6">
                  <c:v>0.114754098360656</c:v>
                </c:pt>
                <c:pt idx="7">
                  <c:v>0.147540983606557</c:v>
                </c:pt>
                <c:pt idx="8">
                  <c:v>0.213114754098361</c:v>
                </c:pt>
                <c:pt idx="9">
                  <c:v>0.288135593220339</c:v>
                </c:pt>
                <c:pt idx="10">
                  <c:v>0.372881355932203</c:v>
                </c:pt>
                <c:pt idx="11">
                  <c:v>0.271186440677966</c:v>
                </c:pt>
                <c:pt idx="12">
                  <c:v>0.322033898305085</c:v>
                </c:pt>
                <c:pt idx="13">
                  <c:v>0.145161290322581</c:v>
                </c:pt>
                <c:pt idx="14">
                  <c:v>0.183333333333333</c:v>
                </c:pt>
                <c:pt idx="15">
                  <c:v>0.135593220338983</c:v>
                </c:pt>
                <c:pt idx="16">
                  <c:v>0.0819672131147541</c:v>
                </c:pt>
              </c:numCache>
            </c:numRef>
          </c:val>
        </c:ser>
        <c:ser>
          <c:idx val="3"/>
          <c:order val="3"/>
          <c:tx>
            <c:strRef>
              <c:f>'3.16 onwards'!$J$6</c:f>
              <c:strCache>
                <c:ptCount val="1"/>
                <c:pt idx="0">
                  <c:v>Slightly Important</c:v>
                </c:pt>
              </c:strCache>
            </c:strRef>
          </c:tx>
          <c:invertIfNegative val="0"/>
          <c:cat>
            <c:strRef>
              <c:f>'3.16 onwards'!$K$2:$AA$2</c:f>
              <c:strCache>
                <c:ptCount val="17"/>
                <c:pt idx="0">
                  <c:v>Ease of Use</c:v>
                </c:pt>
                <c:pt idx="1">
                  <c:v>Accessibility from a wide range of devices</c:v>
                </c:pt>
                <c:pt idx="2">
                  <c:v>Range of Data types it can handle</c:v>
                </c:pt>
                <c:pt idx="3">
                  <c:v>Export data in an open format</c:v>
                </c:pt>
                <c:pt idx="4">
                  <c:v>Saving time over paper notebook</c:v>
                </c:pt>
                <c:pt idx="5">
                  <c:v>Improved ability to search and re-use documented information</c:v>
                </c:pt>
                <c:pt idx="6">
                  <c:v>Improved quality of record keeping</c:v>
                </c:pt>
                <c:pt idx="7">
                  <c:v>Associated data easily accessible as linked through ELN</c:v>
                </c:pt>
                <c:pt idx="8">
                  <c:v>Easier inclusion of safety data</c:v>
                </c:pt>
                <c:pt idx="9">
                  <c:v>Better Ability to collaborate and share data</c:v>
                </c:pt>
                <c:pt idx="10">
                  <c:v>Easier avoidance of costly experimental repeatitions</c:v>
                </c:pt>
                <c:pt idx="11">
                  <c:v>Improved group/project management</c:v>
                </c:pt>
                <c:pt idx="12">
                  <c:v>Better protection of IP</c:v>
                </c:pt>
                <c:pt idx="13">
                  <c:v>Secure automatic backup of data</c:v>
                </c:pt>
                <c:pt idx="14">
                  <c:v>Quality of support</c:v>
                </c:pt>
                <c:pt idx="15">
                  <c:v>Low cost</c:v>
                </c:pt>
                <c:pt idx="16">
                  <c:v>Performance of the system (e.g. response time)</c:v>
                </c:pt>
              </c:strCache>
            </c:strRef>
          </c:cat>
          <c:val>
            <c:numRef>
              <c:f>'3.16 onwards'!$K$6:$AA$6</c:f>
              <c:numCache>
                <c:formatCode>0%</c:formatCode>
                <c:ptCount val="17"/>
                <c:pt idx="0">
                  <c:v>0.0</c:v>
                </c:pt>
                <c:pt idx="1">
                  <c:v>0.0655737704918033</c:v>
                </c:pt>
                <c:pt idx="2">
                  <c:v>0.0327868852459016</c:v>
                </c:pt>
                <c:pt idx="3">
                  <c:v>0.064516129032258</c:v>
                </c:pt>
                <c:pt idx="4">
                  <c:v>0.0491803278688524</c:v>
                </c:pt>
                <c:pt idx="5">
                  <c:v>0.0163934426229508</c:v>
                </c:pt>
                <c:pt idx="6">
                  <c:v>0.0163934426229508</c:v>
                </c:pt>
                <c:pt idx="7">
                  <c:v>0.0491803278688524</c:v>
                </c:pt>
                <c:pt idx="8">
                  <c:v>0.0819672131147541</c:v>
                </c:pt>
                <c:pt idx="9">
                  <c:v>0.0847457627118644</c:v>
                </c:pt>
                <c:pt idx="10">
                  <c:v>0.0847457627118644</c:v>
                </c:pt>
                <c:pt idx="11">
                  <c:v>0.101694915254237</c:v>
                </c:pt>
                <c:pt idx="12">
                  <c:v>0.186440677966102</c:v>
                </c:pt>
                <c:pt idx="13">
                  <c:v>0.032258064516129</c:v>
                </c:pt>
                <c:pt idx="14">
                  <c:v>0.0333333333333333</c:v>
                </c:pt>
                <c:pt idx="15">
                  <c:v>0.0847457627118644</c:v>
                </c:pt>
                <c:pt idx="16">
                  <c:v>0.0163934426229508</c:v>
                </c:pt>
              </c:numCache>
            </c:numRef>
          </c:val>
        </c:ser>
        <c:ser>
          <c:idx val="4"/>
          <c:order val="4"/>
          <c:tx>
            <c:strRef>
              <c:f>'3.16 onwards'!$J$7</c:f>
              <c:strCache>
                <c:ptCount val="1"/>
                <c:pt idx="0">
                  <c:v>Not at all Important</c:v>
                </c:pt>
              </c:strCache>
            </c:strRef>
          </c:tx>
          <c:invertIfNegative val="0"/>
          <c:cat>
            <c:strRef>
              <c:f>'3.16 onwards'!$K$2:$AA$2</c:f>
              <c:strCache>
                <c:ptCount val="17"/>
                <c:pt idx="0">
                  <c:v>Ease of Use</c:v>
                </c:pt>
                <c:pt idx="1">
                  <c:v>Accessibility from a wide range of devices</c:v>
                </c:pt>
                <c:pt idx="2">
                  <c:v>Range of Data types it can handle</c:v>
                </c:pt>
                <c:pt idx="3">
                  <c:v>Export data in an open format</c:v>
                </c:pt>
                <c:pt idx="4">
                  <c:v>Saving time over paper notebook</c:v>
                </c:pt>
                <c:pt idx="5">
                  <c:v>Improved ability to search and re-use documented information</c:v>
                </c:pt>
                <c:pt idx="6">
                  <c:v>Improved quality of record keeping</c:v>
                </c:pt>
                <c:pt idx="7">
                  <c:v>Associated data easily accessible as linked through ELN</c:v>
                </c:pt>
                <c:pt idx="8">
                  <c:v>Easier inclusion of safety data</c:v>
                </c:pt>
                <c:pt idx="9">
                  <c:v>Better Ability to collaborate and share data</c:v>
                </c:pt>
                <c:pt idx="10">
                  <c:v>Easier avoidance of costly experimental repeatitions</c:v>
                </c:pt>
                <c:pt idx="11">
                  <c:v>Improved group/project management</c:v>
                </c:pt>
                <c:pt idx="12">
                  <c:v>Better protection of IP</c:v>
                </c:pt>
                <c:pt idx="13">
                  <c:v>Secure automatic backup of data</c:v>
                </c:pt>
                <c:pt idx="14">
                  <c:v>Quality of support</c:v>
                </c:pt>
                <c:pt idx="15">
                  <c:v>Low cost</c:v>
                </c:pt>
                <c:pt idx="16">
                  <c:v>Performance of the system (e.g. response time)</c:v>
                </c:pt>
              </c:strCache>
            </c:strRef>
          </c:cat>
          <c:val>
            <c:numRef>
              <c:f>'3.16 onwards'!$K$7:$AA$7</c:f>
              <c:numCache>
                <c:formatCode>0%</c:formatCode>
                <c:ptCount val="17"/>
                <c:pt idx="0">
                  <c:v>0.0</c:v>
                </c:pt>
                <c:pt idx="1">
                  <c:v>0.0</c:v>
                </c:pt>
                <c:pt idx="2">
                  <c:v>0.0163934426229508</c:v>
                </c:pt>
                <c:pt idx="3">
                  <c:v>0.0161290322580645</c:v>
                </c:pt>
                <c:pt idx="4">
                  <c:v>0.0163934426229508</c:v>
                </c:pt>
                <c:pt idx="5">
                  <c:v>0.0</c:v>
                </c:pt>
                <c:pt idx="6">
                  <c:v>0.0</c:v>
                </c:pt>
                <c:pt idx="7">
                  <c:v>0.0</c:v>
                </c:pt>
                <c:pt idx="8">
                  <c:v>0.0163934426229508</c:v>
                </c:pt>
                <c:pt idx="9">
                  <c:v>0.0169491525423729</c:v>
                </c:pt>
                <c:pt idx="10">
                  <c:v>0.0677966101694915</c:v>
                </c:pt>
                <c:pt idx="11">
                  <c:v>0.0169491525423729</c:v>
                </c:pt>
                <c:pt idx="12">
                  <c:v>0.0508474576271186</c:v>
                </c:pt>
                <c:pt idx="13">
                  <c:v>0.0161290322580645</c:v>
                </c:pt>
                <c:pt idx="14">
                  <c:v>0.0166666666666667</c:v>
                </c:pt>
                <c:pt idx="15">
                  <c:v>0.0677966101694915</c:v>
                </c:pt>
                <c:pt idx="16">
                  <c:v>0.0</c:v>
                </c:pt>
              </c:numCache>
            </c:numRef>
          </c:val>
        </c:ser>
        <c:dLbls>
          <c:showLegendKey val="0"/>
          <c:showVal val="0"/>
          <c:showCatName val="0"/>
          <c:showSerName val="0"/>
          <c:showPercent val="0"/>
          <c:showBubbleSize val="0"/>
        </c:dLbls>
        <c:gapWidth val="150"/>
        <c:shape val="cylinder"/>
        <c:axId val="2068735544"/>
        <c:axId val="2068738744"/>
        <c:axId val="0"/>
      </c:bar3DChart>
      <c:catAx>
        <c:axId val="2068735544"/>
        <c:scaling>
          <c:orientation val="minMax"/>
        </c:scaling>
        <c:delete val="0"/>
        <c:axPos val="b"/>
        <c:majorTickMark val="out"/>
        <c:minorTickMark val="none"/>
        <c:tickLblPos val="nextTo"/>
        <c:crossAx val="2068738744"/>
        <c:crosses val="autoZero"/>
        <c:auto val="1"/>
        <c:lblAlgn val="ctr"/>
        <c:lblOffset val="100"/>
        <c:noMultiLvlLbl val="0"/>
      </c:catAx>
      <c:valAx>
        <c:axId val="2068738744"/>
        <c:scaling>
          <c:orientation val="minMax"/>
        </c:scaling>
        <c:delete val="0"/>
        <c:axPos val="l"/>
        <c:majorGridlines/>
        <c:numFmt formatCode="0%" sourceLinked="1"/>
        <c:majorTickMark val="out"/>
        <c:minorTickMark val="none"/>
        <c:tickLblPos val="nextTo"/>
        <c:crossAx val="2068735544"/>
        <c:crosses val="autoZero"/>
        <c:crossBetween val="between"/>
      </c:valAx>
    </c:plotArea>
    <c:legend>
      <c:legendPos val="r"/>
      <c:layout>
        <c:manualLayout>
          <c:xMode val="edge"/>
          <c:yMode val="edge"/>
          <c:x val="0.756542645909719"/>
          <c:y val="0.0882800142531852"/>
          <c:w val="0.120324850698011"/>
          <c:h val="0.277082138325425"/>
        </c:manualLayout>
      </c:layout>
      <c:overlay val="0"/>
    </c:legend>
    <c:plotVisOnly val="1"/>
    <c:dispBlanksAs val="gap"/>
    <c:showDLblsOverMax val="0"/>
  </c:chart>
  <c:printSettings>
    <c:headerFooter/>
    <c:pageMargins b="1.0" l="0.75" r="0.75" t="1.0" header="0.5" footer="0.5"/>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autoTitleDeleted val="0"/>
    <c:view3D>
      <c:rotX val="15"/>
      <c:rotY val="20"/>
      <c:rAngAx val="1"/>
    </c:view3D>
    <c:floor>
      <c:thickness val="0"/>
    </c:floor>
    <c:sideWall>
      <c:thickness val="0"/>
    </c:sideWall>
    <c:backWall>
      <c:thickness val="0"/>
    </c:backWall>
    <c:plotArea>
      <c:layout/>
      <c:bar3DChart>
        <c:barDir val="col"/>
        <c:grouping val="percentStacked"/>
        <c:varyColors val="0"/>
        <c:ser>
          <c:idx val="0"/>
          <c:order val="0"/>
          <c:invertIfNegative val="0"/>
          <c:cat>
            <c:multiLvlStrRef>
              <c:f>'Pre and Post comparison'!$B$5:$I$6</c:f>
              <c:multiLvlStrCache>
                <c:ptCount val="8"/>
                <c:lvl>
                  <c:pt idx="0">
                    <c:v>Pre</c:v>
                  </c:pt>
                  <c:pt idx="1">
                    <c:v>Post</c:v>
                  </c:pt>
                  <c:pt idx="2">
                    <c:v>Pre</c:v>
                  </c:pt>
                  <c:pt idx="3">
                    <c:v>Post</c:v>
                  </c:pt>
                  <c:pt idx="4">
                    <c:v>Pre</c:v>
                  </c:pt>
                  <c:pt idx="5">
                    <c:v>Post</c:v>
                  </c:pt>
                  <c:pt idx="6">
                    <c:v>Pre</c:v>
                  </c:pt>
                  <c:pt idx="7">
                    <c:v>Post</c:v>
                  </c:pt>
                </c:lvl>
                <c:lvl>
                  <c:pt idx="0">
                    <c:v>EASE OF USE</c:v>
                  </c:pt>
                  <c:pt idx="2">
                    <c:v>ACCESSIBILITY</c:v>
                  </c:pt>
                  <c:pt idx="4">
                    <c:v>RANGE of Data Types</c:v>
                  </c:pt>
                  <c:pt idx="6">
                    <c:v>Export data in open format</c:v>
                  </c:pt>
                </c:lvl>
              </c:multiLvlStrCache>
            </c:multiLvlStrRef>
          </c:cat>
          <c:val>
            <c:numRef>
              <c:f>'Pre and Post comparison'!$B$7:$I$7</c:f>
              <c:numCache>
                <c:formatCode>General</c:formatCode>
                <c:ptCount val="8"/>
                <c:pt idx="0">
                  <c:v>71.0</c:v>
                </c:pt>
                <c:pt idx="1">
                  <c:v>69.0</c:v>
                </c:pt>
                <c:pt idx="2">
                  <c:v>31.0</c:v>
                </c:pt>
                <c:pt idx="3">
                  <c:v>44.0</c:v>
                </c:pt>
                <c:pt idx="4">
                  <c:v>49.0</c:v>
                </c:pt>
                <c:pt idx="5">
                  <c:v>72.0</c:v>
                </c:pt>
                <c:pt idx="6">
                  <c:v>65.0</c:v>
                </c:pt>
                <c:pt idx="7">
                  <c:v>45.0</c:v>
                </c:pt>
              </c:numCache>
            </c:numRef>
          </c:val>
        </c:ser>
        <c:ser>
          <c:idx val="1"/>
          <c:order val="1"/>
          <c:invertIfNegative val="0"/>
          <c:cat>
            <c:multiLvlStrRef>
              <c:f>'Pre and Post comparison'!$B$5:$I$6</c:f>
              <c:multiLvlStrCache>
                <c:ptCount val="8"/>
                <c:lvl>
                  <c:pt idx="0">
                    <c:v>Pre</c:v>
                  </c:pt>
                  <c:pt idx="1">
                    <c:v>Post</c:v>
                  </c:pt>
                  <c:pt idx="2">
                    <c:v>Pre</c:v>
                  </c:pt>
                  <c:pt idx="3">
                    <c:v>Post</c:v>
                  </c:pt>
                  <c:pt idx="4">
                    <c:v>Pre</c:v>
                  </c:pt>
                  <c:pt idx="5">
                    <c:v>Post</c:v>
                  </c:pt>
                  <c:pt idx="6">
                    <c:v>Pre</c:v>
                  </c:pt>
                  <c:pt idx="7">
                    <c:v>Post</c:v>
                  </c:pt>
                </c:lvl>
                <c:lvl>
                  <c:pt idx="0">
                    <c:v>EASE OF USE</c:v>
                  </c:pt>
                  <c:pt idx="2">
                    <c:v>ACCESSIBILITY</c:v>
                  </c:pt>
                  <c:pt idx="4">
                    <c:v>RANGE of Data Types</c:v>
                  </c:pt>
                  <c:pt idx="6">
                    <c:v>Export data in open format</c:v>
                  </c:pt>
                </c:lvl>
              </c:multiLvlStrCache>
            </c:multiLvlStrRef>
          </c:cat>
          <c:val>
            <c:numRef>
              <c:f>'Pre and Post comparison'!$B$8:$I$8</c:f>
              <c:numCache>
                <c:formatCode>General</c:formatCode>
                <c:ptCount val="8"/>
                <c:pt idx="0">
                  <c:v>21.0</c:v>
                </c:pt>
                <c:pt idx="1">
                  <c:v>19.0</c:v>
                </c:pt>
                <c:pt idx="2">
                  <c:v>43.0</c:v>
                </c:pt>
                <c:pt idx="3">
                  <c:v>34.0</c:v>
                </c:pt>
                <c:pt idx="4">
                  <c:v>44.0</c:v>
                </c:pt>
                <c:pt idx="6">
                  <c:v>25.0</c:v>
                </c:pt>
                <c:pt idx="7">
                  <c:v>27.0</c:v>
                </c:pt>
              </c:numCache>
            </c:numRef>
          </c:val>
        </c:ser>
        <c:ser>
          <c:idx val="2"/>
          <c:order val="2"/>
          <c:invertIfNegative val="0"/>
          <c:cat>
            <c:multiLvlStrRef>
              <c:f>'Pre and Post comparison'!$B$5:$I$6</c:f>
              <c:multiLvlStrCache>
                <c:ptCount val="8"/>
                <c:lvl>
                  <c:pt idx="0">
                    <c:v>Pre</c:v>
                  </c:pt>
                  <c:pt idx="1">
                    <c:v>Post</c:v>
                  </c:pt>
                  <c:pt idx="2">
                    <c:v>Pre</c:v>
                  </c:pt>
                  <c:pt idx="3">
                    <c:v>Post</c:v>
                  </c:pt>
                  <c:pt idx="4">
                    <c:v>Pre</c:v>
                  </c:pt>
                  <c:pt idx="5">
                    <c:v>Post</c:v>
                  </c:pt>
                  <c:pt idx="6">
                    <c:v>Pre</c:v>
                  </c:pt>
                  <c:pt idx="7">
                    <c:v>Post</c:v>
                  </c:pt>
                </c:lvl>
                <c:lvl>
                  <c:pt idx="0">
                    <c:v>EASE OF USE</c:v>
                  </c:pt>
                  <c:pt idx="2">
                    <c:v>ACCESSIBILITY</c:v>
                  </c:pt>
                  <c:pt idx="4">
                    <c:v>RANGE of Data Types</c:v>
                  </c:pt>
                  <c:pt idx="6">
                    <c:v>Export data in open format</c:v>
                  </c:pt>
                </c:lvl>
              </c:multiLvlStrCache>
            </c:multiLvlStrRef>
          </c:cat>
          <c:val>
            <c:numRef>
              <c:f>'Pre and Post comparison'!$B$9:$I$9</c:f>
              <c:numCache>
                <c:formatCode>General</c:formatCode>
                <c:ptCount val="8"/>
                <c:pt idx="0">
                  <c:v>8.0</c:v>
                </c:pt>
                <c:pt idx="1">
                  <c:v>11.0</c:v>
                </c:pt>
                <c:pt idx="2">
                  <c:v>19.0</c:v>
                </c:pt>
                <c:pt idx="3">
                  <c:v>15.0</c:v>
                </c:pt>
                <c:pt idx="4">
                  <c:v>7.0</c:v>
                </c:pt>
                <c:pt idx="5">
                  <c:v>21.0</c:v>
                </c:pt>
                <c:pt idx="6">
                  <c:v>8.0</c:v>
                </c:pt>
                <c:pt idx="7">
                  <c:v>19.0</c:v>
                </c:pt>
              </c:numCache>
            </c:numRef>
          </c:val>
        </c:ser>
        <c:ser>
          <c:idx val="3"/>
          <c:order val="3"/>
          <c:invertIfNegative val="0"/>
          <c:cat>
            <c:multiLvlStrRef>
              <c:f>'Pre and Post comparison'!$B$5:$I$6</c:f>
              <c:multiLvlStrCache>
                <c:ptCount val="8"/>
                <c:lvl>
                  <c:pt idx="0">
                    <c:v>Pre</c:v>
                  </c:pt>
                  <c:pt idx="1">
                    <c:v>Post</c:v>
                  </c:pt>
                  <c:pt idx="2">
                    <c:v>Pre</c:v>
                  </c:pt>
                  <c:pt idx="3">
                    <c:v>Post</c:v>
                  </c:pt>
                  <c:pt idx="4">
                    <c:v>Pre</c:v>
                  </c:pt>
                  <c:pt idx="5">
                    <c:v>Post</c:v>
                  </c:pt>
                  <c:pt idx="6">
                    <c:v>Pre</c:v>
                  </c:pt>
                  <c:pt idx="7">
                    <c:v>Post</c:v>
                  </c:pt>
                </c:lvl>
                <c:lvl>
                  <c:pt idx="0">
                    <c:v>EASE OF USE</c:v>
                  </c:pt>
                  <c:pt idx="2">
                    <c:v>ACCESSIBILITY</c:v>
                  </c:pt>
                  <c:pt idx="4">
                    <c:v>RANGE of Data Types</c:v>
                  </c:pt>
                  <c:pt idx="6">
                    <c:v>Export data in open format</c:v>
                  </c:pt>
                </c:lvl>
              </c:multiLvlStrCache>
            </c:multiLvlStrRef>
          </c:cat>
          <c:val>
            <c:numRef>
              <c:f>'Pre and Post comparison'!$B$10:$I$10</c:f>
              <c:numCache>
                <c:formatCode>General</c:formatCode>
                <c:ptCount val="8"/>
                <c:pt idx="2">
                  <c:v>7.0</c:v>
                </c:pt>
                <c:pt idx="3">
                  <c:v>7.0</c:v>
                </c:pt>
                <c:pt idx="5">
                  <c:v>4.0</c:v>
                </c:pt>
                <c:pt idx="6">
                  <c:v>2.0</c:v>
                </c:pt>
                <c:pt idx="7">
                  <c:v>6.0</c:v>
                </c:pt>
              </c:numCache>
            </c:numRef>
          </c:val>
        </c:ser>
        <c:ser>
          <c:idx val="4"/>
          <c:order val="4"/>
          <c:invertIfNegative val="0"/>
          <c:cat>
            <c:multiLvlStrRef>
              <c:f>'Pre and Post comparison'!$B$5:$I$6</c:f>
              <c:multiLvlStrCache>
                <c:ptCount val="8"/>
                <c:lvl>
                  <c:pt idx="0">
                    <c:v>Pre</c:v>
                  </c:pt>
                  <c:pt idx="1">
                    <c:v>Post</c:v>
                  </c:pt>
                  <c:pt idx="2">
                    <c:v>Pre</c:v>
                  </c:pt>
                  <c:pt idx="3">
                    <c:v>Post</c:v>
                  </c:pt>
                  <c:pt idx="4">
                    <c:v>Pre</c:v>
                  </c:pt>
                  <c:pt idx="5">
                    <c:v>Post</c:v>
                  </c:pt>
                  <c:pt idx="6">
                    <c:v>Pre</c:v>
                  </c:pt>
                  <c:pt idx="7">
                    <c:v>Post</c:v>
                  </c:pt>
                </c:lvl>
                <c:lvl>
                  <c:pt idx="0">
                    <c:v>EASE OF USE</c:v>
                  </c:pt>
                  <c:pt idx="2">
                    <c:v>ACCESSIBILITY</c:v>
                  </c:pt>
                  <c:pt idx="4">
                    <c:v>RANGE of Data Types</c:v>
                  </c:pt>
                  <c:pt idx="6">
                    <c:v>Export data in open format</c:v>
                  </c:pt>
                </c:lvl>
              </c:multiLvlStrCache>
            </c:multiLvlStrRef>
          </c:cat>
          <c:val>
            <c:numRef>
              <c:f>'Pre and Post comparison'!$B$11:$I$11</c:f>
              <c:numCache>
                <c:formatCode>General</c:formatCode>
                <c:ptCount val="8"/>
                <c:pt idx="5">
                  <c:v>2.0</c:v>
                </c:pt>
                <c:pt idx="7">
                  <c:v>2.0</c:v>
                </c:pt>
              </c:numCache>
            </c:numRef>
          </c:val>
        </c:ser>
        <c:dLbls>
          <c:showLegendKey val="0"/>
          <c:showVal val="0"/>
          <c:showCatName val="0"/>
          <c:showSerName val="0"/>
          <c:showPercent val="0"/>
          <c:showBubbleSize val="0"/>
        </c:dLbls>
        <c:gapWidth val="150"/>
        <c:shape val="cylinder"/>
        <c:axId val="2070380024"/>
        <c:axId val="2070383224"/>
        <c:axId val="0"/>
      </c:bar3DChart>
      <c:catAx>
        <c:axId val="2070380024"/>
        <c:scaling>
          <c:orientation val="minMax"/>
        </c:scaling>
        <c:delete val="0"/>
        <c:axPos val="b"/>
        <c:majorTickMark val="out"/>
        <c:minorTickMark val="none"/>
        <c:tickLblPos val="nextTo"/>
        <c:crossAx val="2070383224"/>
        <c:crosses val="autoZero"/>
        <c:auto val="1"/>
        <c:lblAlgn val="ctr"/>
        <c:lblOffset val="100"/>
        <c:noMultiLvlLbl val="0"/>
      </c:catAx>
      <c:valAx>
        <c:axId val="2070383224"/>
        <c:scaling>
          <c:orientation val="minMax"/>
        </c:scaling>
        <c:delete val="0"/>
        <c:axPos val="l"/>
        <c:majorGridlines/>
        <c:numFmt formatCode="0%" sourceLinked="1"/>
        <c:majorTickMark val="out"/>
        <c:minorTickMark val="none"/>
        <c:tickLblPos val="nextTo"/>
        <c:crossAx val="2070380024"/>
        <c:crosses val="autoZero"/>
        <c:crossBetween val="between"/>
      </c:valAx>
    </c:plotArea>
    <c:legend>
      <c:legendPos val="r"/>
      <c:layout>
        <c:manualLayout>
          <c:xMode val="edge"/>
          <c:yMode val="edge"/>
          <c:x val="0.850886122047244"/>
          <c:y val="0.442294820418008"/>
          <c:w val="0.147863877952756"/>
          <c:h val="0.23936726323989"/>
        </c:manualLayout>
      </c:layout>
      <c:overlay val="0"/>
    </c:legend>
    <c:plotVisOnly val="1"/>
    <c:dispBlanksAs val="gap"/>
    <c:showDLblsOverMax val="0"/>
  </c:chart>
  <c:printSettings>
    <c:headerFooter/>
    <c:pageMargins b="1.0" l="0.75" r="0.75" t="1.0" header="0.5" footer="0.5"/>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Why did you stop using the pilot software?</a:t>
            </a:r>
          </a:p>
        </c:rich>
      </c:tx>
      <c:overlay val="0"/>
    </c:title>
    <c:autoTitleDeleted val="0"/>
    <c:plotArea>
      <c:layout>
        <c:manualLayout>
          <c:layoutTarget val="inner"/>
          <c:xMode val="edge"/>
          <c:yMode val="edge"/>
          <c:x val="0.0721687613567535"/>
          <c:y val="0.127592160017326"/>
          <c:w val="0.527777777777778"/>
          <c:h val="0.87962962962963"/>
        </c:manualLayout>
      </c:layout>
      <c:pieChart>
        <c:varyColors val="1"/>
        <c:ser>
          <c:idx val="0"/>
          <c:order val="0"/>
          <c:cat>
            <c:strRef>
              <c:f>'Section2 All'!$A$7:$A$13</c:f>
              <c:strCache>
                <c:ptCount val="7"/>
                <c:pt idx="0">
                  <c:v>Because pilot was coming to an end and was not certain if I would be able to use iLabber afterwards</c:v>
                </c:pt>
                <c:pt idx="1">
                  <c:v>Because still had to complete experiments in paper notebook</c:v>
                </c:pt>
                <c:pt idx="2">
                  <c:v>Did not have time to investigate it further</c:v>
                </c:pt>
                <c:pt idx="3">
                  <c:v>Found it too difficult to use</c:v>
                </c:pt>
                <c:pt idx="4">
                  <c:v>Had seen enough to make a decision</c:v>
                </c:pt>
                <c:pt idx="5">
                  <c:v>No easy access to appropriate hardware in the lab</c:v>
                </c:pt>
                <c:pt idx="6">
                  <c:v>Other (please specify)</c:v>
                </c:pt>
              </c:strCache>
            </c:strRef>
          </c:cat>
          <c:val>
            <c:numRef>
              <c:f>'Section2 All'!$B$7:$B$13</c:f>
              <c:numCache>
                <c:formatCode>General</c:formatCode>
                <c:ptCount val="7"/>
                <c:pt idx="0">
                  <c:v>4.0</c:v>
                </c:pt>
                <c:pt idx="1">
                  <c:v>4.0</c:v>
                </c:pt>
                <c:pt idx="2">
                  <c:v>4.0</c:v>
                </c:pt>
                <c:pt idx="3">
                  <c:v>6.0</c:v>
                </c:pt>
                <c:pt idx="4">
                  <c:v>2.0</c:v>
                </c:pt>
                <c:pt idx="5">
                  <c:v>3.0</c:v>
                </c:pt>
                <c:pt idx="6">
                  <c:v>7.0</c:v>
                </c:pt>
              </c:numCache>
            </c:numRef>
          </c:val>
        </c:ser>
        <c:ser>
          <c:idx val="1"/>
          <c:order val="1"/>
          <c:cat>
            <c:strRef>
              <c:f>'Section2 All'!$A$7:$A$13</c:f>
              <c:strCache>
                <c:ptCount val="7"/>
                <c:pt idx="0">
                  <c:v>Because pilot was coming to an end and was not certain if I would be able to use iLabber afterwards</c:v>
                </c:pt>
                <c:pt idx="1">
                  <c:v>Because still had to complete experiments in paper notebook</c:v>
                </c:pt>
                <c:pt idx="2">
                  <c:v>Did not have time to investigate it further</c:v>
                </c:pt>
                <c:pt idx="3">
                  <c:v>Found it too difficult to use</c:v>
                </c:pt>
                <c:pt idx="4">
                  <c:v>Had seen enough to make a decision</c:v>
                </c:pt>
                <c:pt idx="5">
                  <c:v>No easy access to appropriate hardware in the lab</c:v>
                </c:pt>
                <c:pt idx="6">
                  <c:v>Other (please specify)</c:v>
                </c:pt>
              </c:strCache>
            </c:strRef>
          </c:cat>
          <c:val>
            <c:numRef>
              <c:f>'Section2 All'!$C$7:$C$13</c:f>
              <c:numCache>
                <c:formatCode>0.00%</c:formatCode>
                <c:ptCount val="7"/>
                <c:pt idx="0">
                  <c:v>0.043010752688172</c:v>
                </c:pt>
                <c:pt idx="1">
                  <c:v>0.043010752688172</c:v>
                </c:pt>
                <c:pt idx="2">
                  <c:v>0.043010752688172</c:v>
                </c:pt>
                <c:pt idx="3">
                  <c:v>0.064516129032258</c:v>
                </c:pt>
                <c:pt idx="4">
                  <c:v>0.021505376344086</c:v>
                </c:pt>
                <c:pt idx="5">
                  <c:v>0.032258064516129</c:v>
                </c:pt>
                <c:pt idx="6">
                  <c:v>0.0752688172043011</c:v>
                </c:pt>
              </c:numCache>
            </c:numRef>
          </c:val>
        </c:ser>
        <c:dLbls>
          <c:showLegendKey val="0"/>
          <c:showVal val="0"/>
          <c:showCatName val="0"/>
          <c:showSerName val="0"/>
          <c:showPercent val="0"/>
          <c:showBubbleSize val="0"/>
          <c:showLeaderLines val="1"/>
        </c:dLbls>
        <c:firstSliceAng val="0"/>
      </c:pieChart>
    </c:plotArea>
    <c:legend>
      <c:legendPos val="r"/>
      <c:overlay val="0"/>
    </c:legend>
    <c:plotVisOnly val="1"/>
    <c:dispBlanksAs val="gap"/>
    <c:showDLblsOverMax val="0"/>
  </c:chart>
  <c:printSettings>
    <c:headerFooter/>
    <c:pageMargins b="1.0" l="0.75" r="0.75" t="1.0" header="0.5" footer="0.5"/>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Ease of use</a:t>
            </a:r>
          </a:p>
        </c:rich>
      </c:tx>
      <c:layout>
        <c:manualLayout>
          <c:xMode val="edge"/>
          <c:yMode val="edge"/>
          <c:x val="0.392485783027122"/>
          <c:y val="0.134259259259259"/>
        </c:manualLayout>
      </c:layout>
      <c:overlay val="0"/>
    </c:title>
    <c:autoTitleDeleted val="0"/>
    <c:plotArea>
      <c:layout/>
      <c:barChart>
        <c:barDir val="col"/>
        <c:grouping val="clustered"/>
        <c:varyColors val="0"/>
        <c:ser>
          <c:idx val="0"/>
          <c:order val="0"/>
          <c:invertIfNegative val="0"/>
          <c:cat>
            <c:strRef>
              <c:f>'Section2 All'!$A$25:$A$27</c:f>
              <c:strCache>
                <c:ptCount val="3"/>
                <c:pt idx="0">
                  <c:v>a Very important</c:v>
                </c:pt>
                <c:pt idx="1">
                  <c:v>b Quite important</c:v>
                </c:pt>
                <c:pt idx="2">
                  <c:v>c Fairly important</c:v>
                </c:pt>
              </c:strCache>
            </c:strRef>
          </c:cat>
          <c:val>
            <c:numRef>
              <c:f>'Section2 All'!$B$25:$B$27</c:f>
              <c:numCache>
                <c:formatCode>General</c:formatCode>
                <c:ptCount val="3"/>
                <c:pt idx="0">
                  <c:v>25.0</c:v>
                </c:pt>
                <c:pt idx="1">
                  <c:v>4.0</c:v>
                </c:pt>
                <c:pt idx="2">
                  <c:v>1.0</c:v>
                </c:pt>
              </c:numCache>
            </c:numRef>
          </c:val>
        </c:ser>
        <c:dLbls>
          <c:showLegendKey val="0"/>
          <c:showVal val="0"/>
          <c:showCatName val="0"/>
          <c:showSerName val="0"/>
          <c:showPercent val="0"/>
          <c:showBubbleSize val="0"/>
        </c:dLbls>
        <c:gapWidth val="150"/>
        <c:axId val="2069048776"/>
        <c:axId val="2069051720"/>
      </c:barChart>
      <c:catAx>
        <c:axId val="2069048776"/>
        <c:scaling>
          <c:orientation val="minMax"/>
        </c:scaling>
        <c:delete val="0"/>
        <c:axPos val="b"/>
        <c:majorTickMark val="out"/>
        <c:minorTickMark val="none"/>
        <c:tickLblPos val="nextTo"/>
        <c:crossAx val="2069051720"/>
        <c:crosses val="autoZero"/>
        <c:auto val="1"/>
        <c:lblAlgn val="ctr"/>
        <c:lblOffset val="100"/>
        <c:noMultiLvlLbl val="0"/>
      </c:catAx>
      <c:valAx>
        <c:axId val="2069051720"/>
        <c:scaling>
          <c:orientation val="minMax"/>
        </c:scaling>
        <c:delete val="0"/>
        <c:axPos val="l"/>
        <c:numFmt formatCode="General" sourceLinked="1"/>
        <c:majorTickMark val="out"/>
        <c:minorTickMark val="none"/>
        <c:tickLblPos val="nextTo"/>
        <c:crossAx val="2069048776"/>
        <c:crosses val="autoZero"/>
        <c:crossBetween val="between"/>
      </c:valAx>
    </c:plotArea>
    <c:plotVisOnly val="1"/>
    <c:dispBlanksAs val="gap"/>
    <c:showDLblsOverMax val="0"/>
  </c:chart>
  <c:printSettings>
    <c:headerFooter/>
    <c:pageMargins b="1.0" l="0.75" r="0.75" t="1.0" header="0.5" footer="0.5"/>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Saving time over the paper notebook process</a:t>
            </a:r>
          </a:p>
        </c:rich>
      </c:tx>
      <c:layout>
        <c:manualLayout>
          <c:xMode val="edge"/>
          <c:yMode val="edge"/>
          <c:x val="0.183775590551181"/>
          <c:y val="0.0324074074074074"/>
        </c:manualLayout>
      </c:layout>
      <c:overlay val="0"/>
    </c:title>
    <c:autoTitleDeleted val="0"/>
    <c:plotArea>
      <c:layout>
        <c:manualLayout>
          <c:layoutTarget val="inner"/>
          <c:xMode val="edge"/>
          <c:yMode val="edge"/>
          <c:x val="0.0594792213473316"/>
          <c:y val="0.0601851851851852"/>
          <c:w val="0.890520778652668"/>
          <c:h val="0.766913823272091"/>
        </c:manualLayout>
      </c:layout>
      <c:barChart>
        <c:barDir val="col"/>
        <c:grouping val="clustered"/>
        <c:varyColors val="0"/>
        <c:ser>
          <c:idx val="0"/>
          <c:order val="0"/>
          <c:invertIfNegative val="0"/>
          <c:cat>
            <c:strRef>
              <c:f>'Section2 All'!$A$40:$A$44</c:f>
              <c:strCache>
                <c:ptCount val="5"/>
                <c:pt idx="0">
                  <c:v>a Very important</c:v>
                </c:pt>
                <c:pt idx="1">
                  <c:v>b Quite important</c:v>
                </c:pt>
                <c:pt idx="2">
                  <c:v>c Fairly important</c:v>
                </c:pt>
                <c:pt idx="3">
                  <c:v>d Slightly important</c:v>
                </c:pt>
                <c:pt idx="4">
                  <c:v>e Not at all important</c:v>
                </c:pt>
              </c:strCache>
            </c:strRef>
          </c:cat>
          <c:val>
            <c:numRef>
              <c:f>'Section2 All'!$B$40:$B$44</c:f>
              <c:numCache>
                <c:formatCode>General</c:formatCode>
                <c:ptCount val="5"/>
                <c:pt idx="0">
                  <c:v>15.0</c:v>
                </c:pt>
                <c:pt idx="1">
                  <c:v>11.0</c:v>
                </c:pt>
                <c:pt idx="2">
                  <c:v>1.0</c:v>
                </c:pt>
                <c:pt idx="3">
                  <c:v>2.0</c:v>
                </c:pt>
                <c:pt idx="4">
                  <c:v>1.0</c:v>
                </c:pt>
              </c:numCache>
            </c:numRef>
          </c:val>
        </c:ser>
        <c:dLbls>
          <c:showLegendKey val="0"/>
          <c:showVal val="0"/>
          <c:showCatName val="0"/>
          <c:showSerName val="0"/>
          <c:showPercent val="0"/>
          <c:showBubbleSize val="0"/>
        </c:dLbls>
        <c:gapWidth val="150"/>
        <c:axId val="2069110888"/>
        <c:axId val="2069113832"/>
      </c:barChart>
      <c:catAx>
        <c:axId val="2069110888"/>
        <c:scaling>
          <c:orientation val="minMax"/>
        </c:scaling>
        <c:delete val="0"/>
        <c:axPos val="b"/>
        <c:majorTickMark val="out"/>
        <c:minorTickMark val="none"/>
        <c:tickLblPos val="nextTo"/>
        <c:crossAx val="2069113832"/>
        <c:crosses val="autoZero"/>
        <c:auto val="1"/>
        <c:lblAlgn val="ctr"/>
        <c:lblOffset val="100"/>
        <c:noMultiLvlLbl val="0"/>
      </c:catAx>
      <c:valAx>
        <c:axId val="2069113832"/>
        <c:scaling>
          <c:orientation val="minMax"/>
        </c:scaling>
        <c:delete val="0"/>
        <c:axPos val="l"/>
        <c:numFmt formatCode="General" sourceLinked="1"/>
        <c:majorTickMark val="out"/>
        <c:minorTickMark val="none"/>
        <c:tickLblPos val="nextTo"/>
        <c:crossAx val="2069110888"/>
        <c:crosses val="autoZero"/>
        <c:crossBetween val="between"/>
      </c:valAx>
    </c:plotArea>
    <c:plotVisOnly val="1"/>
    <c:dispBlanksAs val="gap"/>
    <c:showDLblsOverMax val="0"/>
  </c:chart>
  <c:printSettings>
    <c:headerFooter/>
    <c:pageMargins b="1.0" l="0.75" r="0.75" t="1.0" header="0.5" footer="0.5"/>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Improved Ability to search and re-use documented</a:t>
            </a:r>
            <a:r>
              <a:rPr lang="en-US" baseline="0"/>
              <a:t> information</a:t>
            </a:r>
            <a:endParaRPr lang="en-US"/>
          </a:p>
        </c:rich>
      </c:tx>
      <c:overlay val="0"/>
    </c:title>
    <c:autoTitleDeleted val="0"/>
    <c:plotArea>
      <c:layout>
        <c:manualLayout>
          <c:layoutTarget val="inner"/>
          <c:xMode val="edge"/>
          <c:yMode val="edge"/>
          <c:x val="0.0452695976427894"/>
          <c:y val="0.297222222222222"/>
          <c:w val="0.916675434069684"/>
          <c:h val="0.571543452901721"/>
        </c:manualLayout>
      </c:layout>
      <c:barChart>
        <c:barDir val="col"/>
        <c:grouping val="clustered"/>
        <c:varyColors val="0"/>
        <c:ser>
          <c:idx val="0"/>
          <c:order val="0"/>
          <c:invertIfNegative val="0"/>
          <c:cat>
            <c:strRef>
              <c:f>'Section2 All'!$A$55:$A$57</c:f>
              <c:strCache>
                <c:ptCount val="3"/>
                <c:pt idx="0">
                  <c:v>a Very important</c:v>
                </c:pt>
                <c:pt idx="1">
                  <c:v>b Quite important</c:v>
                </c:pt>
                <c:pt idx="2">
                  <c:v>c Fairly important</c:v>
                </c:pt>
              </c:strCache>
            </c:strRef>
          </c:cat>
          <c:val>
            <c:numRef>
              <c:f>'Section2 All'!$B$55:$B$57</c:f>
              <c:numCache>
                <c:formatCode>General</c:formatCode>
                <c:ptCount val="3"/>
                <c:pt idx="0">
                  <c:v>19.0</c:v>
                </c:pt>
                <c:pt idx="1">
                  <c:v>8.0</c:v>
                </c:pt>
                <c:pt idx="2">
                  <c:v>3.0</c:v>
                </c:pt>
              </c:numCache>
            </c:numRef>
          </c:val>
        </c:ser>
        <c:dLbls>
          <c:showLegendKey val="0"/>
          <c:showVal val="0"/>
          <c:showCatName val="0"/>
          <c:showSerName val="0"/>
          <c:showPercent val="0"/>
          <c:showBubbleSize val="0"/>
        </c:dLbls>
        <c:gapWidth val="150"/>
        <c:axId val="2069140104"/>
        <c:axId val="2069143048"/>
      </c:barChart>
      <c:catAx>
        <c:axId val="2069140104"/>
        <c:scaling>
          <c:orientation val="minMax"/>
        </c:scaling>
        <c:delete val="0"/>
        <c:axPos val="b"/>
        <c:majorTickMark val="out"/>
        <c:minorTickMark val="none"/>
        <c:tickLblPos val="nextTo"/>
        <c:crossAx val="2069143048"/>
        <c:crosses val="autoZero"/>
        <c:auto val="1"/>
        <c:lblAlgn val="ctr"/>
        <c:lblOffset val="100"/>
        <c:noMultiLvlLbl val="0"/>
      </c:catAx>
      <c:valAx>
        <c:axId val="2069143048"/>
        <c:scaling>
          <c:orientation val="minMax"/>
        </c:scaling>
        <c:delete val="0"/>
        <c:axPos val="l"/>
        <c:numFmt formatCode="General" sourceLinked="1"/>
        <c:majorTickMark val="out"/>
        <c:minorTickMark val="none"/>
        <c:tickLblPos val="nextTo"/>
        <c:crossAx val="2069140104"/>
        <c:crosses val="autoZero"/>
        <c:crossBetween val="between"/>
      </c:valAx>
      <c:spPr>
        <a:noFill/>
        <a:ln w="25400">
          <a:noFill/>
        </a:ln>
      </c:spPr>
    </c:plotArea>
    <c:plotVisOnly val="1"/>
    <c:dispBlanksAs val="gap"/>
    <c:showDLblsOverMax val="0"/>
  </c:chart>
  <c:printSettings>
    <c:headerFooter/>
    <c:pageMargins b="1.0" l="0.75" r="0.75" t="1.0" header="0.5" footer="0.5"/>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18"/>
    </mc:Choice>
    <mc:Fallback>
      <c:style val="18"/>
    </mc:Fallback>
  </mc:AlternateContent>
  <c:chart>
    <c:title>
      <c:tx>
        <c:rich>
          <a:bodyPr/>
          <a:lstStyle/>
          <a:p>
            <a:pPr>
              <a:defRPr/>
            </a:pPr>
            <a:r>
              <a:rPr lang="en-US"/>
              <a:t>Associated</a:t>
            </a:r>
            <a:r>
              <a:rPr lang="en-US" baseline="0"/>
              <a:t> data easily accessible as linked through ELN</a:t>
            </a:r>
          </a:p>
        </c:rich>
      </c:tx>
      <c:overlay val="0"/>
    </c:title>
    <c:autoTitleDeleted val="0"/>
    <c:plotArea>
      <c:layout/>
      <c:barChart>
        <c:barDir val="col"/>
        <c:grouping val="clustered"/>
        <c:varyColors val="0"/>
        <c:ser>
          <c:idx val="0"/>
          <c:order val="0"/>
          <c:invertIfNegative val="0"/>
          <c:cat>
            <c:strRef>
              <c:f>'Section2 All'!$A$66:$A$70</c:f>
              <c:strCache>
                <c:ptCount val="5"/>
                <c:pt idx="0">
                  <c:v>a Very important</c:v>
                </c:pt>
                <c:pt idx="1">
                  <c:v>b Quite important</c:v>
                </c:pt>
                <c:pt idx="2">
                  <c:v>c Fairly important</c:v>
                </c:pt>
                <c:pt idx="3">
                  <c:v>d Slightly important</c:v>
                </c:pt>
                <c:pt idx="4">
                  <c:v>e Not at all important</c:v>
                </c:pt>
              </c:strCache>
            </c:strRef>
          </c:cat>
          <c:val>
            <c:numRef>
              <c:f>'Section2 All'!$B$66:$B$70</c:f>
              <c:numCache>
                <c:formatCode>General</c:formatCode>
                <c:ptCount val="5"/>
                <c:pt idx="0">
                  <c:v>9.0</c:v>
                </c:pt>
                <c:pt idx="1">
                  <c:v>14.0</c:v>
                </c:pt>
                <c:pt idx="2">
                  <c:v>4.0</c:v>
                </c:pt>
                <c:pt idx="3">
                  <c:v>2.0</c:v>
                </c:pt>
                <c:pt idx="4">
                  <c:v>1.0</c:v>
                </c:pt>
              </c:numCache>
            </c:numRef>
          </c:val>
        </c:ser>
        <c:dLbls>
          <c:showLegendKey val="0"/>
          <c:showVal val="0"/>
          <c:showCatName val="0"/>
          <c:showSerName val="0"/>
          <c:showPercent val="0"/>
          <c:showBubbleSize val="0"/>
        </c:dLbls>
        <c:gapWidth val="150"/>
        <c:axId val="2069167896"/>
        <c:axId val="2069170840"/>
      </c:barChart>
      <c:catAx>
        <c:axId val="2069167896"/>
        <c:scaling>
          <c:orientation val="minMax"/>
        </c:scaling>
        <c:delete val="0"/>
        <c:axPos val="b"/>
        <c:majorTickMark val="out"/>
        <c:minorTickMark val="none"/>
        <c:tickLblPos val="nextTo"/>
        <c:crossAx val="2069170840"/>
        <c:crosses val="autoZero"/>
        <c:auto val="1"/>
        <c:lblAlgn val="ctr"/>
        <c:lblOffset val="100"/>
        <c:noMultiLvlLbl val="0"/>
      </c:catAx>
      <c:valAx>
        <c:axId val="2069170840"/>
        <c:scaling>
          <c:orientation val="minMax"/>
        </c:scaling>
        <c:delete val="0"/>
        <c:axPos val="l"/>
        <c:numFmt formatCode="General" sourceLinked="1"/>
        <c:majorTickMark val="out"/>
        <c:minorTickMark val="none"/>
        <c:tickLblPos val="nextTo"/>
        <c:crossAx val="2069167896"/>
        <c:crosses val="autoZero"/>
        <c:crossBetween val="between"/>
      </c:valAx>
    </c:plotArea>
    <c:plotVisOnly val="1"/>
    <c:dispBlanksAs val="gap"/>
    <c:showDLblsOverMax val="0"/>
  </c:chart>
  <c:printSettings>
    <c:headerFooter/>
    <c:pageMargins b="1.0" l="0.75" r="0.75" t="1.0" header="0.5" footer="0.5"/>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4" Type="http://schemas.openxmlformats.org/officeDocument/2006/relationships/chart" Target="../charts/chart4.xml"/><Relationship Id="rId1" Type="http://schemas.openxmlformats.org/officeDocument/2006/relationships/chart" Target="../charts/chart1.xml"/><Relationship Id="rId2" Type="http://schemas.openxmlformats.org/officeDocument/2006/relationships/chart" Target="../charts/chart2.xml"/></Relationships>
</file>

<file path=xl/drawings/_rels/drawing2.xml.rels><?xml version="1.0" encoding="UTF-8" standalone="yes"?>
<Relationships xmlns="http://schemas.openxmlformats.org/package/2006/relationships"><Relationship Id="rId9" Type="http://schemas.openxmlformats.org/officeDocument/2006/relationships/chart" Target="../charts/chart13.xml"/><Relationship Id="rId20" Type="http://schemas.openxmlformats.org/officeDocument/2006/relationships/chart" Target="../charts/chart24.xml"/><Relationship Id="rId21" Type="http://schemas.openxmlformats.org/officeDocument/2006/relationships/chart" Target="../charts/chart25.xml"/><Relationship Id="rId22" Type="http://schemas.openxmlformats.org/officeDocument/2006/relationships/chart" Target="../charts/chart26.xml"/><Relationship Id="rId23" Type="http://schemas.openxmlformats.org/officeDocument/2006/relationships/chart" Target="../charts/chart27.xml"/><Relationship Id="rId10" Type="http://schemas.openxmlformats.org/officeDocument/2006/relationships/chart" Target="../charts/chart14.xml"/><Relationship Id="rId11" Type="http://schemas.openxmlformats.org/officeDocument/2006/relationships/chart" Target="../charts/chart15.xml"/><Relationship Id="rId12" Type="http://schemas.openxmlformats.org/officeDocument/2006/relationships/chart" Target="../charts/chart16.xml"/><Relationship Id="rId13" Type="http://schemas.openxmlformats.org/officeDocument/2006/relationships/chart" Target="../charts/chart17.xml"/><Relationship Id="rId14" Type="http://schemas.openxmlformats.org/officeDocument/2006/relationships/chart" Target="../charts/chart18.xml"/><Relationship Id="rId15" Type="http://schemas.openxmlformats.org/officeDocument/2006/relationships/chart" Target="../charts/chart19.xml"/><Relationship Id="rId16" Type="http://schemas.openxmlformats.org/officeDocument/2006/relationships/chart" Target="../charts/chart20.xml"/><Relationship Id="rId17" Type="http://schemas.openxmlformats.org/officeDocument/2006/relationships/chart" Target="../charts/chart21.xml"/><Relationship Id="rId18" Type="http://schemas.openxmlformats.org/officeDocument/2006/relationships/chart" Target="../charts/chart22.xml"/><Relationship Id="rId19" Type="http://schemas.openxmlformats.org/officeDocument/2006/relationships/chart" Target="../charts/chart23.xml"/><Relationship Id="rId1" Type="http://schemas.openxmlformats.org/officeDocument/2006/relationships/chart" Target="../charts/chart5.xml"/><Relationship Id="rId2" Type="http://schemas.openxmlformats.org/officeDocument/2006/relationships/chart" Target="../charts/chart6.xml"/><Relationship Id="rId3" Type="http://schemas.openxmlformats.org/officeDocument/2006/relationships/chart" Target="../charts/chart7.xml"/><Relationship Id="rId4" Type="http://schemas.openxmlformats.org/officeDocument/2006/relationships/chart" Target="../charts/chart8.xml"/><Relationship Id="rId5" Type="http://schemas.openxmlformats.org/officeDocument/2006/relationships/chart" Target="../charts/chart9.xml"/><Relationship Id="rId6" Type="http://schemas.openxmlformats.org/officeDocument/2006/relationships/chart" Target="../charts/chart10.xml"/><Relationship Id="rId7" Type="http://schemas.openxmlformats.org/officeDocument/2006/relationships/chart" Target="../charts/chart11.xml"/><Relationship Id="rId8" Type="http://schemas.openxmlformats.org/officeDocument/2006/relationships/chart" Target="../charts/chart12.xml"/></Relationships>
</file>

<file path=xl/drawings/_rels/drawing3.xml.rels><?xml version="1.0" encoding="UTF-8" standalone="yes"?>
<Relationships xmlns="http://schemas.openxmlformats.org/package/2006/relationships"><Relationship Id="rId11" Type="http://schemas.openxmlformats.org/officeDocument/2006/relationships/chart" Target="../charts/chart38.xml"/><Relationship Id="rId12" Type="http://schemas.openxmlformats.org/officeDocument/2006/relationships/chart" Target="../charts/chart39.xml"/><Relationship Id="rId1" Type="http://schemas.openxmlformats.org/officeDocument/2006/relationships/chart" Target="../charts/chart28.xml"/><Relationship Id="rId2" Type="http://schemas.openxmlformats.org/officeDocument/2006/relationships/chart" Target="../charts/chart29.xml"/><Relationship Id="rId3" Type="http://schemas.openxmlformats.org/officeDocument/2006/relationships/chart" Target="../charts/chart30.xml"/><Relationship Id="rId4" Type="http://schemas.openxmlformats.org/officeDocument/2006/relationships/chart" Target="../charts/chart31.xml"/><Relationship Id="rId5" Type="http://schemas.openxmlformats.org/officeDocument/2006/relationships/chart" Target="../charts/chart32.xml"/><Relationship Id="rId6" Type="http://schemas.openxmlformats.org/officeDocument/2006/relationships/chart" Target="../charts/chart33.xml"/><Relationship Id="rId7" Type="http://schemas.openxmlformats.org/officeDocument/2006/relationships/chart" Target="../charts/chart34.xml"/><Relationship Id="rId8" Type="http://schemas.openxmlformats.org/officeDocument/2006/relationships/chart" Target="../charts/chart35.xml"/><Relationship Id="rId9" Type="http://schemas.openxmlformats.org/officeDocument/2006/relationships/chart" Target="../charts/chart36.xml"/><Relationship Id="rId10" Type="http://schemas.openxmlformats.org/officeDocument/2006/relationships/chart" Target="../charts/chart3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0.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1.xml"/></Relationships>
</file>

<file path=xl/drawings/drawing1.xml><?xml version="1.0" encoding="utf-8"?>
<xdr:wsDr xmlns:xdr="http://schemas.openxmlformats.org/drawingml/2006/spreadsheetDrawing" xmlns:a="http://schemas.openxmlformats.org/drawingml/2006/main">
  <xdr:twoCellAnchor>
    <xdr:from>
      <xdr:col>4</xdr:col>
      <xdr:colOff>12700</xdr:colOff>
      <xdr:row>2</xdr:row>
      <xdr:rowOff>31750</xdr:rowOff>
    </xdr:from>
    <xdr:to>
      <xdr:col>10</xdr:col>
      <xdr:colOff>25400</xdr:colOff>
      <xdr:row>16</xdr:row>
      <xdr:rowOff>107950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12700</xdr:colOff>
      <xdr:row>75</xdr:row>
      <xdr:rowOff>19050</xdr:rowOff>
    </xdr:from>
    <xdr:to>
      <xdr:col>10</xdr:col>
      <xdr:colOff>38100</xdr:colOff>
      <xdr:row>94</xdr:row>
      <xdr:rowOff>25400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12700</xdr:colOff>
      <xdr:row>97</xdr:row>
      <xdr:rowOff>19050</xdr:rowOff>
    </xdr:from>
    <xdr:to>
      <xdr:col>11</xdr:col>
      <xdr:colOff>76200</xdr:colOff>
      <xdr:row>116</xdr:row>
      <xdr:rowOff>63500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119</xdr:row>
      <xdr:rowOff>19050</xdr:rowOff>
    </xdr:from>
    <xdr:to>
      <xdr:col>10</xdr:col>
      <xdr:colOff>25400</xdr:colOff>
      <xdr:row>133</xdr:row>
      <xdr:rowOff>95250</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0</xdr:colOff>
      <xdr:row>3</xdr:row>
      <xdr:rowOff>6350</xdr:rowOff>
    </xdr:from>
    <xdr:to>
      <xdr:col>11</xdr:col>
      <xdr:colOff>495300</xdr:colOff>
      <xdr:row>20</xdr:row>
      <xdr:rowOff>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0</xdr:colOff>
      <xdr:row>22</xdr:row>
      <xdr:rowOff>6350</xdr:rowOff>
    </xdr:from>
    <xdr:to>
      <xdr:col>11</xdr:col>
      <xdr:colOff>444500</xdr:colOff>
      <xdr:row>36</xdr:row>
      <xdr:rowOff>57150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12700</xdr:colOff>
      <xdr:row>37</xdr:row>
      <xdr:rowOff>19050</xdr:rowOff>
    </xdr:from>
    <xdr:to>
      <xdr:col>11</xdr:col>
      <xdr:colOff>457200</xdr:colOff>
      <xdr:row>51</xdr:row>
      <xdr:rowOff>69850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12700</xdr:colOff>
      <xdr:row>52</xdr:row>
      <xdr:rowOff>6350</xdr:rowOff>
    </xdr:from>
    <xdr:to>
      <xdr:col>11</xdr:col>
      <xdr:colOff>457200</xdr:colOff>
      <xdr:row>62</xdr:row>
      <xdr:rowOff>88900</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12700</xdr:colOff>
      <xdr:row>63</xdr:row>
      <xdr:rowOff>19050</xdr:rowOff>
    </xdr:from>
    <xdr:to>
      <xdr:col>11</xdr:col>
      <xdr:colOff>457200</xdr:colOff>
      <xdr:row>74</xdr:row>
      <xdr:rowOff>177800</xdr:rowOff>
    </xdr:to>
    <xdr:graphicFrame macro="">
      <xdr:nvGraphicFramePr>
        <xdr:cNvPr id="8" name="Chart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25400</xdr:colOff>
      <xdr:row>76</xdr:row>
      <xdr:rowOff>19050</xdr:rowOff>
    </xdr:from>
    <xdr:to>
      <xdr:col>11</xdr:col>
      <xdr:colOff>444500</xdr:colOff>
      <xdr:row>86</xdr:row>
      <xdr:rowOff>165100</xdr:rowOff>
    </xdr:to>
    <xdr:graphicFrame macro="">
      <xdr:nvGraphicFramePr>
        <xdr:cNvPr id="9" name="Chart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0</xdr:colOff>
      <xdr:row>88</xdr:row>
      <xdr:rowOff>19050</xdr:rowOff>
    </xdr:from>
    <xdr:to>
      <xdr:col>11</xdr:col>
      <xdr:colOff>431800</xdr:colOff>
      <xdr:row>99</xdr:row>
      <xdr:rowOff>0</xdr:rowOff>
    </xdr:to>
    <xdr:graphicFrame macro="">
      <xdr:nvGraphicFramePr>
        <xdr:cNvPr id="10" name="Chart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0</xdr:colOff>
      <xdr:row>100</xdr:row>
      <xdr:rowOff>19050</xdr:rowOff>
    </xdr:from>
    <xdr:to>
      <xdr:col>11</xdr:col>
      <xdr:colOff>457200</xdr:colOff>
      <xdr:row>111</xdr:row>
      <xdr:rowOff>38100</xdr:rowOff>
    </xdr:to>
    <xdr:graphicFrame macro="">
      <xdr:nvGraphicFramePr>
        <xdr:cNvPr id="12" name="Chart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6</xdr:col>
      <xdr:colOff>12700</xdr:colOff>
      <xdr:row>112</xdr:row>
      <xdr:rowOff>19050</xdr:rowOff>
    </xdr:from>
    <xdr:to>
      <xdr:col>11</xdr:col>
      <xdr:colOff>457200</xdr:colOff>
      <xdr:row>123</xdr:row>
      <xdr:rowOff>25400</xdr:rowOff>
    </xdr:to>
    <xdr:graphicFrame macro="">
      <xdr:nvGraphicFramePr>
        <xdr:cNvPr id="13" name="Chart 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xdr:col>
      <xdr:colOff>0</xdr:colOff>
      <xdr:row>124</xdr:row>
      <xdr:rowOff>25400</xdr:rowOff>
    </xdr:from>
    <xdr:to>
      <xdr:col>11</xdr:col>
      <xdr:colOff>444500</xdr:colOff>
      <xdr:row>137</xdr:row>
      <xdr:rowOff>12700</xdr:rowOff>
    </xdr:to>
    <xdr:graphicFrame macro="">
      <xdr:nvGraphicFramePr>
        <xdr:cNvPr id="15" name="Chart 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xdr:col>
      <xdr:colOff>12700</xdr:colOff>
      <xdr:row>137</xdr:row>
      <xdr:rowOff>184150</xdr:rowOff>
    </xdr:from>
    <xdr:to>
      <xdr:col>11</xdr:col>
      <xdr:colOff>431800</xdr:colOff>
      <xdr:row>148</xdr:row>
      <xdr:rowOff>127000</xdr:rowOff>
    </xdr:to>
    <xdr:graphicFrame macro="">
      <xdr:nvGraphicFramePr>
        <xdr:cNvPr id="16" name="Chart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6</xdr:col>
      <xdr:colOff>25400</xdr:colOff>
      <xdr:row>150</xdr:row>
      <xdr:rowOff>6350</xdr:rowOff>
    </xdr:from>
    <xdr:to>
      <xdr:col>11</xdr:col>
      <xdr:colOff>431800</xdr:colOff>
      <xdr:row>160</xdr:row>
      <xdr:rowOff>0</xdr:rowOff>
    </xdr:to>
    <xdr:graphicFrame macro="">
      <xdr:nvGraphicFramePr>
        <xdr:cNvPr id="17" name="Chart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6</xdr:col>
      <xdr:colOff>12700</xdr:colOff>
      <xdr:row>161</xdr:row>
      <xdr:rowOff>19050</xdr:rowOff>
    </xdr:from>
    <xdr:to>
      <xdr:col>11</xdr:col>
      <xdr:colOff>457200</xdr:colOff>
      <xdr:row>171</xdr:row>
      <xdr:rowOff>0</xdr:rowOff>
    </xdr:to>
    <xdr:graphicFrame macro="">
      <xdr:nvGraphicFramePr>
        <xdr:cNvPr id="19" name="Chart 1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6</xdr:col>
      <xdr:colOff>12700</xdr:colOff>
      <xdr:row>184</xdr:row>
      <xdr:rowOff>19050</xdr:rowOff>
    </xdr:from>
    <xdr:to>
      <xdr:col>11</xdr:col>
      <xdr:colOff>469900</xdr:colOff>
      <xdr:row>193</xdr:row>
      <xdr:rowOff>0</xdr:rowOff>
    </xdr:to>
    <xdr:graphicFrame macro="">
      <xdr:nvGraphicFramePr>
        <xdr:cNvPr id="20" name="Chart 1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6</xdr:col>
      <xdr:colOff>25400</xdr:colOff>
      <xdr:row>172</xdr:row>
      <xdr:rowOff>19050</xdr:rowOff>
    </xdr:from>
    <xdr:to>
      <xdr:col>11</xdr:col>
      <xdr:colOff>457200</xdr:colOff>
      <xdr:row>182</xdr:row>
      <xdr:rowOff>12700</xdr:rowOff>
    </xdr:to>
    <xdr:graphicFrame macro="">
      <xdr:nvGraphicFramePr>
        <xdr:cNvPr id="21" name="Chart 2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6</xdr:col>
      <xdr:colOff>12700</xdr:colOff>
      <xdr:row>194</xdr:row>
      <xdr:rowOff>19050</xdr:rowOff>
    </xdr:from>
    <xdr:to>
      <xdr:col>11</xdr:col>
      <xdr:colOff>444500</xdr:colOff>
      <xdr:row>204</xdr:row>
      <xdr:rowOff>38100</xdr:rowOff>
    </xdr:to>
    <xdr:graphicFrame macro="">
      <xdr:nvGraphicFramePr>
        <xdr:cNvPr id="22" name="Chart 2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5</xdr:col>
      <xdr:colOff>0</xdr:colOff>
      <xdr:row>234</xdr:row>
      <xdr:rowOff>25400</xdr:rowOff>
    </xdr:from>
    <xdr:to>
      <xdr:col>11</xdr:col>
      <xdr:colOff>482600</xdr:colOff>
      <xdr:row>248</xdr:row>
      <xdr:rowOff>12700</xdr:rowOff>
    </xdr:to>
    <xdr:graphicFrame macro="">
      <xdr:nvGraphicFramePr>
        <xdr:cNvPr id="23" name="Chart 2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5</xdr:col>
      <xdr:colOff>0</xdr:colOff>
      <xdr:row>249</xdr:row>
      <xdr:rowOff>0</xdr:rowOff>
    </xdr:from>
    <xdr:to>
      <xdr:col>11</xdr:col>
      <xdr:colOff>469900</xdr:colOff>
      <xdr:row>262</xdr:row>
      <xdr:rowOff>12700</xdr:rowOff>
    </xdr:to>
    <xdr:graphicFrame macro="">
      <xdr:nvGraphicFramePr>
        <xdr:cNvPr id="24" name="Chart 2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5</xdr:col>
      <xdr:colOff>12700</xdr:colOff>
      <xdr:row>263</xdr:row>
      <xdr:rowOff>12700</xdr:rowOff>
    </xdr:from>
    <xdr:to>
      <xdr:col>11</xdr:col>
      <xdr:colOff>444500</xdr:colOff>
      <xdr:row>277</xdr:row>
      <xdr:rowOff>12700</xdr:rowOff>
    </xdr:to>
    <xdr:graphicFrame macro="">
      <xdr:nvGraphicFramePr>
        <xdr:cNvPr id="25" name="Chart 2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5</xdr:col>
      <xdr:colOff>0</xdr:colOff>
      <xdr:row>278</xdr:row>
      <xdr:rowOff>12700</xdr:rowOff>
    </xdr:from>
    <xdr:to>
      <xdr:col>11</xdr:col>
      <xdr:colOff>444500</xdr:colOff>
      <xdr:row>290</xdr:row>
      <xdr:rowOff>0</xdr:rowOff>
    </xdr:to>
    <xdr:graphicFrame macro="">
      <xdr:nvGraphicFramePr>
        <xdr:cNvPr id="26" name="Chart 2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5</xdr:col>
      <xdr:colOff>25400</xdr:colOff>
      <xdr:row>291</xdr:row>
      <xdr:rowOff>0</xdr:rowOff>
    </xdr:from>
    <xdr:to>
      <xdr:col>11</xdr:col>
      <xdr:colOff>444500</xdr:colOff>
      <xdr:row>302</xdr:row>
      <xdr:rowOff>0</xdr:rowOff>
    </xdr:to>
    <xdr:graphicFrame macro="">
      <xdr:nvGraphicFramePr>
        <xdr:cNvPr id="29" name="Chart 2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5</xdr:col>
      <xdr:colOff>12700</xdr:colOff>
      <xdr:row>303</xdr:row>
      <xdr:rowOff>0</xdr:rowOff>
    </xdr:from>
    <xdr:to>
      <xdr:col>11</xdr:col>
      <xdr:colOff>444500</xdr:colOff>
      <xdr:row>317</xdr:row>
      <xdr:rowOff>38100</xdr:rowOff>
    </xdr:to>
    <xdr:graphicFrame macro="">
      <xdr:nvGraphicFramePr>
        <xdr:cNvPr id="30" name="Chart 2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xdr:col>
      <xdr:colOff>12700</xdr:colOff>
      <xdr:row>205</xdr:row>
      <xdr:rowOff>25400</xdr:rowOff>
    </xdr:from>
    <xdr:to>
      <xdr:col>11</xdr:col>
      <xdr:colOff>444500</xdr:colOff>
      <xdr:row>222</xdr:row>
      <xdr:rowOff>158750</xdr:rowOff>
    </xdr:to>
    <xdr:graphicFrame macro="">
      <xdr:nvGraphicFramePr>
        <xdr:cNvPr id="28" name="Chart 2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3</xdr:col>
      <xdr:colOff>515620</xdr:colOff>
      <xdr:row>11</xdr:row>
      <xdr:rowOff>3810</xdr:rowOff>
    </xdr:from>
    <xdr:to>
      <xdr:col>10</xdr:col>
      <xdr:colOff>223520</xdr:colOff>
      <xdr:row>25</xdr:row>
      <xdr:rowOff>10160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6</xdr:col>
      <xdr:colOff>7620</xdr:colOff>
      <xdr:row>48</xdr:row>
      <xdr:rowOff>11430</xdr:rowOff>
    </xdr:from>
    <xdr:to>
      <xdr:col>11</xdr:col>
      <xdr:colOff>10160</xdr:colOff>
      <xdr:row>61</xdr:row>
      <xdr:rowOff>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22860</xdr:colOff>
      <xdr:row>62</xdr:row>
      <xdr:rowOff>8890</xdr:rowOff>
    </xdr:from>
    <xdr:to>
      <xdr:col>11</xdr:col>
      <xdr:colOff>10160</xdr:colOff>
      <xdr:row>73</xdr:row>
      <xdr:rowOff>10160</xdr:rowOff>
    </xdr:to>
    <xdr:graphicFrame macro="">
      <xdr:nvGraphicFramePr>
        <xdr:cNvPr id="4" name="Chart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7620</xdr:colOff>
      <xdr:row>74</xdr:row>
      <xdr:rowOff>29210</xdr:rowOff>
    </xdr:from>
    <xdr:to>
      <xdr:col>11</xdr:col>
      <xdr:colOff>20320</xdr:colOff>
      <xdr:row>84</xdr:row>
      <xdr:rowOff>20320</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xdr:col>
      <xdr:colOff>5080</xdr:colOff>
      <xdr:row>85</xdr:row>
      <xdr:rowOff>6350</xdr:rowOff>
    </xdr:from>
    <xdr:to>
      <xdr:col>11</xdr:col>
      <xdr:colOff>10160</xdr:colOff>
      <xdr:row>96</xdr:row>
      <xdr:rowOff>20320</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6</xdr:col>
      <xdr:colOff>12700</xdr:colOff>
      <xdr:row>97</xdr:row>
      <xdr:rowOff>13970</xdr:rowOff>
    </xdr:from>
    <xdr:to>
      <xdr:col>10</xdr:col>
      <xdr:colOff>812800</xdr:colOff>
      <xdr:row>108</xdr:row>
      <xdr:rowOff>10160</xdr:rowOff>
    </xdr:to>
    <xdr:graphicFrame macro="">
      <xdr:nvGraphicFramePr>
        <xdr:cNvPr id="7" name="Chart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xdr:col>
      <xdr:colOff>5080</xdr:colOff>
      <xdr:row>195</xdr:row>
      <xdr:rowOff>179070</xdr:rowOff>
    </xdr:from>
    <xdr:to>
      <xdr:col>11</xdr:col>
      <xdr:colOff>10160</xdr:colOff>
      <xdr:row>207</xdr:row>
      <xdr:rowOff>10160</xdr:rowOff>
    </xdr:to>
    <xdr:graphicFrame macro="">
      <xdr:nvGraphicFramePr>
        <xdr:cNvPr id="9" name="Chart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22860</xdr:colOff>
      <xdr:row>208</xdr:row>
      <xdr:rowOff>8890</xdr:rowOff>
    </xdr:from>
    <xdr:to>
      <xdr:col>11</xdr:col>
      <xdr:colOff>10160</xdr:colOff>
      <xdr:row>219</xdr:row>
      <xdr:rowOff>182880</xdr:rowOff>
    </xdr:to>
    <xdr:graphicFrame macro="">
      <xdr:nvGraphicFramePr>
        <xdr:cNvPr id="10" name="Chart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6</xdr:col>
      <xdr:colOff>10160</xdr:colOff>
      <xdr:row>221</xdr:row>
      <xdr:rowOff>21590</xdr:rowOff>
    </xdr:from>
    <xdr:to>
      <xdr:col>11</xdr:col>
      <xdr:colOff>10160</xdr:colOff>
      <xdr:row>233</xdr:row>
      <xdr:rowOff>10160</xdr:rowOff>
    </xdr:to>
    <xdr:graphicFrame macro="">
      <xdr:nvGraphicFramePr>
        <xdr:cNvPr id="11" name="Chart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5</xdr:col>
      <xdr:colOff>769620</xdr:colOff>
      <xdr:row>235</xdr:row>
      <xdr:rowOff>21590</xdr:rowOff>
    </xdr:from>
    <xdr:to>
      <xdr:col>10</xdr:col>
      <xdr:colOff>812800</xdr:colOff>
      <xdr:row>244</xdr:row>
      <xdr:rowOff>182880</xdr:rowOff>
    </xdr:to>
    <xdr:graphicFrame macro="">
      <xdr:nvGraphicFramePr>
        <xdr:cNvPr id="13" name="Chart 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6</xdr:col>
      <xdr:colOff>10160</xdr:colOff>
      <xdr:row>245</xdr:row>
      <xdr:rowOff>191770</xdr:rowOff>
    </xdr:from>
    <xdr:to>
      <xdr:col>11</xdr:col>
      <xdr:colOff>10160</xdr:colOff>
      <xdr:row>257</xdr:row>
      <xdr:rowOff>0</xdr:rowOff>
    </xdr:to>
    <xdr:graphicFrame macro="">
      <xdr:nvGraphicFramePr>
        <xdr:cNvPr id="14" name="Chart 1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xdr:col>
      <xdr:colOff>0</xdr:colOff>
      <xdr:row>109</xdr:row>
      <xdr:rowOff>0</xdr:rowOff>
    </xdr:from>
    <xdr:to>
      <xdr:col>11</xdr:col>
      <xdr:colOff>0</xdr:colOff>
      <xdr:row>127</xdr:row>
      <xdr:rowOff>40640</xdr:rowOff>
    </xdr:to>
    <xdr:graphicFrame macro="">
      <xdr:nvGraphicFramePr>
        <xdr:cNvPr id="16" name="Chart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9</xdr:col>
      <xdr:colOff>203200</xdr:colOff>
      <xdr:row>0</xdr:row>
      <xdr:rowOff>162560</xdr:rowOff>
    </xdr:from>
    <xdr:to>
      <xdr:col>21</xdr:col>
      <xdr:colOff>609600</xdr:colOff>
      <xdr:row>24</xdr:row>
      <xdr:rowOff>91440</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127000</xdr:colOff>
      <xdr:row>14</xdr:row>
      <xdr:rowOff>133350</xdr:rowOff>
    </xdr:from>
    <xdr:to>
      <xdr:col>10</xdr:col>
      <xdr:colOff>431800</xdr:colOff>
      <xdr:row>36</xdr:row>
      <xdr:rowOff>177800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1" Type="http://schemas.openxmlformats.org/officeDocument/2006/relationships/pivotCacheRecords" Target="pivotCacheRecords12.xml"/></Relationships>
</file>

<file path=xl/pivotCache/_rels/pivotCacheDefinition13.xml.rels><?xml version="1.0" encoding="UTF-8" standalone="yes"?>
<Relationships xmlns="http://schemas.openxmlformats.org/package/2006/relationships"><Relationship Id="rId1" Type="http://schemas.openxmlformats.org/officeDocument/2006/relationships/pivotCacheRecords" Target="pivotCacheRecords13.xml"/></Relationships>
</file>

<file path=xl/pivotCache/_rels/pivotCacheDefinition14.xml.rels><?xml version="1.0" encoding="UTF-8" standalone="yes"?>
<Relationships xmlns="http://schemas.openxmlformats.org/package/2006/relationships"><Relationship Id="rId1" Type="http://schemas.openxmlformats.org/officeDocument/2006/relationships/pivotCacheRecords" Target="pivotCacheRecords14.xml"/></Relationships>
</file>

<file path=xl/pivotCache/_rels/pivotCacheDefinition15.xml.rels><?xml version="1.0" encoding="UTF-8" standalone="yes"?>
<Relationships xmlns="http://schemas.openxmlformats.org/package/2006/relationships"><Relationship Id="rId1" Type="http://schemas.openxmlformats.org/officeDocument/2006/relationships/pivotCacheRecords" Target="pivotCacheRecords15.xml"/></Relationships>
</file>

<file path=xl/pivotCache/_rels/pivotCacheDefinition16.xml.rels><?xml version="1.0" encoding="UTF-8" standalone="yes"?>
<Relationships xmlns="http://schemas.openxmlformats.org/package/2006/relationships"><Relationship Id="rId1" Type="http://schemas.openxmlformats.org/officeDocument/2006/relationships/pivotCacheRecords" Target="pivotCacheRecords16.xml"/></Relationships>
</file>

<file path=xl/pivotCache/_rels/pivotCacheDefinition17.xml.rels><?xml version="1.0" encoding="UTF-8" standalone="yes"?>
<Relationships xmlns="http://schemas.openxmlformats.org/package/2006/relationships"><Relationship Id="rId1" Type="http://schemas.openxmlformats.org/officeDocument/2006/relationships/pivotCacheRecords" Target="pivotCacheRecords17.xml"/></Relationships>
</file>

<file path=xl/pivotCache/_rels/pivotCacheDefinition18.xml.rels><?xml version="1.0" encoding="UTF-8" standalone="yes"?>
<Relationships xmlns="http://schemas.openxmlformats.org/package/2006/relationships"><Relationship Id="rId1" Type="http://schemas.openxmlformats.org/officeDocument/2006/relationships/pivotCacheRecords" Target="pivotCacheRecords18.xml"/></Relationships>
</file>

<file path=xl/pivotCache/_rels/pivotCacheDefinition19.xml.rels><?xml version="1.0" encoding="UTF-8" standalone="yes"?>
<Relationships xmlns="http://schemas.openxmlformats.org/package/2006/relationships"><Relationship Id="rId1" Type="http://schemas.openxmlformats.org/officeDocument/2006/relationships/pivotCacheRecords" Target="pivotCacheRecords19.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20.xml.rels><?xml version="1.0" encoding="UTF-8" standalone="yes"?>
<Relationships xmlns="http://schemas.openxmlformats.org/package/2006/relationships"><Relationship Id="rId1" Type="http://schemas.openxmlformats.org/officeDocument/2006/relationships/pivotCacheRecords" Target="pivotCacheRecords20.xml"/></Relationships>
</file>

<file path=xl/pivotCache/_rels/pivotCacheDefinition21.xml.rels><?xml version="1.0" encoding="UTF-8" standalone="yes"?>
<Relationships xmlns="http://schemas.openxmlformats.org/package/2006/relationships"><Relationship Id="rId1" Type="http://schemas.openxmlformats.org/officeDocument/2006/relationships/pivotCacheRecords" Target="pivotCacheRecords21.xml"/></Relationships>
</file>

<file path=xl/pivotCache/_rels/pivotCacheDefinition22.xml.rels><?xml version="1.0" encoding="UTF-8" standalone="yes"?>
<Relationships xmlns="http://schemas.openxmlformats.org/package/2006/relationships"><Relationship Id="rId1" Type="http://schemas.openxmlformats.org/officeDocument/2006/relationships/pivotCacheRecords" Target="pivotCacheRecords22.xml"/></Relationships>
</file>

<file path=xl/pivotCache/_rels/pivotCacheDefinition23.xml.rels><?xml version="1.0" encoding="UTF-8" standalone="yes"?>
<Relationships xmlns="http://schemas.openxmlformats.org/package/2006/relationships"><Relationship Id="rId1" Type="http://schemas.openxmlformats.org/officeDocument/2006/relationships/pivotCacheRecords" Target="pivotCacheRecords23.xml"/></Relationships>
</file>

<file path=xl/pivotCache/_rels/pivotCacheDefinition24.xml.rels><?xml version="1.0" encoding="UTF-8" standalone="yes"?>
<Relationships xmlns="http://schemas.openxmlformats.org/package/2006/relationships"><Relationship Id="rId1" Type="http://schemas.openxmlformats.org/officeDocument/2006/relationships/pivotCacheRecords" Target="pivotCacheRecords24.xml"/></Relationships>
</file>

<file path=xl/pivotCache/_rels/pivotCacheDefinition25.xml.rels><?xml version="1.0" encoding="UTF-8" standalone="yes"?>
<Relationships xmlns="http://schemas.openxmlformats.org/package/2006/relationships"><Relationship Id="rId1" Type="http://schemas.openxmlformats.org/officeDocument/2006/relationships/pivotCacheRecords" Target="pivotCacheRecords25.xml"/></Relationships>
</file>

<file path=xl/pivotCache/_rels/pivotCacheDefinition26.xml.rels><?xml version="1.0" encoding="UTF-8" standalone="yes"?>
<Relationships xmlns="http://schemas.openxmlformats.org/package/2006/relationships"><Relationship Id="rId1" Type="http://schemas.openxmlformats.org/officeDocument/2006/relationships/pivotCacheRecords" Target="pivotCacheRecords26.xml"/></Relationships>
</file>

<file path=xl/pivotCache/_rels/pivotCacheDefinition27.xml.rels><?xml version="1.0" encoding="UTF-8" standalone="yes"?>
<Relationships xmlns="http://schemas.openxmlformats.org/package/2006/relationships"><Relationship Id="rId1" Type="http://schemas.openxmlformats.org/officeDocument/2006/relationships/pivotCacheRecords" Target="pivotCacheRecords27.xml"/></Relationships>
</file>

<file path=xl/pivotCache/_rels/pivotCacheDefinition28.xml.rels><?xml version="1.0" encoding="UTF-8" standalone="yes"?>
<Relationships xmlns="http://schemas.openxmlformats.org/package/2006/relationships"><Relationship Id="rId1" Type="http://schemas.openxmlformats.org/officeDocument/2006/relationships/pivotCacheRecords" Target="pivotCacheRecords28.xml"/></Relationships>
</file>

<file path=xl/pivotCache/_rels/pivotCacheDefinition29.xml.rels><?xml version="1.0" encoding="UTF-8" standalone="yes"?>
<Relationships xmlns="http://schemas.openxmlformats.org/package/2006/relationships"><Relationship Id="rId1" Type="http://schemas.openxmlformats.org/officeDocument/2006/relationships/pivotCacheRecords" Target="pivotCacheRecords29.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30.xml.rels><?xml version="1.0" encoding="UTF-8" standalone="yes"?>
<Relationships xmlns="http://schemas.openxmlformats.org/package/2006/relationships"><Relationship Id="rId1" Type="http://schemas.openxmlformats.org/officeDocument/2006/relationships/pivotCacheRecords" Target="pivotCacheRecords30.xml"/></Relationships>
</file>

<file path=xl/pivotCache/_rels/pivotCacheDefinition31.xml.rels><?xml version="1.0" encoding="UTF-8" standalone="yes"?>
<Relationships xmlns="http://schemas.openxmlformats.org/package/2006/relationships"><Relationship Id="rId1" Type="http://schemas.openxmlformats.org/officeDocument/2006/relationships/pivotCacheRecords" Target="pivotCacheRecords31.xml"/></Relationships>
</file>

<file path=xl/pivotCache/_rels/pivotCacheDefinition32.xml.rels><?xml version="1.0" encoding="UTF-8" standalone="yes"?>
<Relationships xmlns="http://schemas.openxmlformats.org/package/2006/relationships"><Relationship Id="rId1" Type="http://schemas.openxmlformats.org/officeDocument/2006/relationships/pivotCacheRecords" Target="pivotCacheRecords32.xml"/></Relationships>
</file>

<file path=xl/pivotCache/_rels/pivotCacheDefinition33.xml.rels><?xml version="1.0" encoding="UTF-8" standalone="yes"?>
<Relationships xmlns="http://schemas.openxmlformats.org/package/2006/relationships"><Relationship Id="rId1" Type="http://schemas.openxmlformats.org/officeDocument/2006/relationships/pivotCacheRecords" Target="pivotCacheRecords33.xml"/></Relationships>
</file>

<file path=xl/pivotCache/_rels/pivotCacheDefinition34.xml.rels><?xml version="1.0" encoding="UTF-8" standalone="yes"?>
<Relationships xmlns="http://schemas.openxmlformats.org/package/2006/relationships"><Relationship Id="rId1" Type="http://schemas.openxmlformats.org/officeDocument/2006/relationships/pivotCacheRecords" Target="pivotCacheRecords34.xml"/></Relationships>
</file>

<file path=xl/pivotCache/_rels/pivotCacheDefinition35.xml.rels><?xml version="1.0" encoding="UTF-8" standalone="yes"?>
<Relationships xmlns="http://schemas.openxmlformats.org/package/2006/relationships"><Relationship Id="rId1" Type="http://schemas.openxmlformats.org/officeDocument/2006/relationships/pivotCacheRecords" Target="pivotCacheRecords35.xml"/></Relationships>
</file>

<file path=xl/pivotCache/_rels/pivotCacheDefinition36.xml.rels><?xml version="1.0" encoding="UTF-8" standalone="yes"?>
<Relationships xmlns="http://schemas.openxmlformats.org/package/2006/relationships"><Relationship Id="rId1" Type="http://schemas.openxmlformats.org/officeDocument/2006/relationships/pivotCacheRecords" Target="pivotCacheRecords36.xml"/></Relationships>
</file>

<file path=xl/pivotCache/_rels/pivotCacheDefinition37.xml.rels><?xml version="1.0" encoding="UTF-8" standalone="yes"?>
<Relationships xmlns="http://schemas.openxmlformats.org/package/2006/relationships"><Relationship Id="rId1" Type="http://schemas.openxmlformats.org/officeDocument/2006/relationships/pivotCacheRecords" Target="pivotCacheRecords37.xml"/></Relationships>
</file>

<file path=xl/pivotCache/_rels/pivotCacheDefinition38.xml.rels><?xml version="1.0" encoding="UTF-8" standalone="yes"?>
<Relationships xmlns="http://schemas.openxmlformats.org/package/2006/relationships"><Relationship Id="rId1" Type="http://schemas.openxmlformats.org/officeDocument/2006/relationships/pivotCacheRecords" Target="pivotCacheRecords38.xml"/></Relationships>
</file>

<file path=xl/pivotCache/_rels/pivotCacheDefinition39.xml.rels><?xml version="1.0" encoding="UTF-8" standalone="yes"?>
<Relationships xmlns="http://schemas.openxmlformats.org/package/2006/relationships"><Relationship Id="rId1" Type="http://schemas.openxmlformats.org/officeDocument/2006/relationships/pivotCacheRecords" Target="pivotCacheRecords39.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_rels/pivotCacheDefinition40.xml.rels><?xml version="1.0" encoding="UTF-8" standalone="yes"?>
<Relationships xmlns="http://schemas.openxmlformats.org/package/2006/relationships"><Relationship Id="rId1" Type="http://schemas.openxmlformats.org/officeDocument/2006/relationships/pivotCacheRecords" Target="pivotCacheRecords40.xml"/></Relationships>
</file>

<file path=xl/pivotCache/_rels/pivotCacheDefinition41.xml.rels><?xml version="1.0" encoding="UTF-8" standalone="yes"?>
<Relationships xmlns="http://schemas.openxmlformats.org/package/2006/relationships"><Relationship Id="rId1" Type="http://schemas.openxmlformats.org/officeDocument/2006/relationships/pivotCacheRecords" Target="pivotCacheRecords41.xml"/></Relationships>
</file>

<file path=xl/pivotCache/_rels/pivotCacheDefinition42.xml.rels><?xml version="1.0" encoding="UTF-8" standalone="yes"?>
<Relationships xmlns="http://schemas.openxmlformats.org/package/2006/relationships"><Relationship Id="rId1" Type="http://schemas.openxmlformats.org/officeDocument/2006/relationships/pivotCacheRecords" Target="pivotCacheRecords42.xml"/></Relationships>
</file>

<file path=xl/pivotCache/_rels/pivotCacheDefinition43.xml.rels><?xml version="1.0" encoding="UTF-8" standalone="yes"?>
<Relationships xmlns="http://schemas.openxmlformats.org/package/2006/relationships"><Relationship Id="rId1" Type="http://schemas.openxmlformats.org/officeDocument/2006/relationships/pivotCacheRecords" Target="pivotCacheRecords43.xml"/></Relationships>
</file>

<file path=xl/pivotCache/_rels/pivotCacheDefinition44.xml.rels><?xml version="1.0" encoding="UTF-8" standalone="yes"?>
<Relationships xmlns="http://schemas.openxmlformats.org/package/2006/relationships"><Relationship Id="rId1" Type="http://schemas.openxmlformats.org/officeDocument/2006/relationships/pivotCacheRecords" Target="pivotCacheRecords44.xml"/></Relationships>
</file>

<file path=xl/pivotCache/_rels/pivotCacheDefinition45.xml.rels><?xml version="1.0" encoding="UTF-8" standalone="yes"?>
<Relationships xmlns="http://schemas.openxmlformats.org/package/2006/relationships"><Relationship Id="rId1" Type="http://schemas.openxmlformats.org/officeDocument/2006/relationships/pivotCacheRecords" Target="pivotCacheRecords45.xml"/></Relationships>
</file>

<file path=xl/pivotCache/_rels/pivotCacheDefinition46.xml.rels><?xml version="1.0" encoding="UTF-8" standalone="yes"?>
<Relationships xmlns="http://schemas.openxmlformats.org/package/2006/relationships"><Relationship Id="rId1" Type="http://schemas.openxmlformats.org/officeDocument/2006/relationships/pivotCacheRecords" Target="pivotCacheRecords46.xml"/></Relationships>
</file>

<file path=xl/pivotCache/_rels/pivotCacheDefinition47.xml.rels><?xml version="1.0" encoding="UTF-8" standalone="yes"?>
<Relationships xmlns="http://schemas.openxmlformats.org/package/2006/relationships"><Relationship Id="rId1" Type="http://schemas.openxmlformats.org/officeDocument/2006/relationships/pivotCacheRecords" Target="pivotCacheRecords47.xml"/></Relationships>
</file>

<file path=xl/pivotCache/_rels/pivotCacheDefinition5.xml.rels><?xml version="1.0" encoding="UTF-8" standalone="yes"?>
<Relationships xmlns="http://schemas.openxmlformats.org/package/2006/relationships"><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r:id="rId1" refreshedBy="Kilpin K.J." refreshedDate="41974.697202430558" createdVersion="4" refreshedVersion="4" minRefreshableVersion="3" recordCount="93">
  <cacheSource type="worksheet">
    <worksheetSource ref="A1:IE94" sheet="Raw Data"/>
  </cacheSource>
  <cacheFields count="239">
    <cacheField name="Participant ID" numFmtId="0">
      <sharedItems containsSemiMixedTypes="0" containsString="0" containsNumber="1" containsInteger="1" minValue="429379" maxValue="440640" count="93">
        <n v="429379"/>
        <n v="429393"/>
        <n v="429397"/>
        <n v="429560"/>
        <n v="429595"/>
        <n v="429594"/>
        <n v="429581"/>
        <n v="430111"/>
        <n v="429598"/>
        <n v="429601"/>
        <n v="429605"/>
        <n v="429670"/>
        <n v="429699"/>
        <n v="429615"/>
        <n v="429691"/>
        <n v="429694"/>
        <n v="429394"/>
        <n v="429483"/>
        <n v="429498"/>
        <n v="429502"/>
        <n v="429503"/>
        <n v="429505"/>
        <n v="429507"/>
        <n v="429512"/>
        <n v="429529"/>
        <n v="429525"/>
        <n v="429543"/>
        <n v="429539"/>
        <n v="429550"/>
        <n v="429508"/>
        <n v="429541"/>
        <n v="430295"/>
        <n v="430547"/>
        <n v="430204"/>
        <n v="431394"/>
        <n v="431396"/>
        <n v="431365"/>
        <n v="433041"/>
        <n v="438464"/>
        <n v="438396"/>
        <n v="438412"/>
        <n v="433868"/>
        <n v="434205"/>
        <n v="434142"/>
        <n v="434146"/>
        <n v="434157"/>
        <n v="434156"/>
        <n v="434161"/>
        <n v="434201"/>
        <n v="434221"/>
        <n v="434109"/>
        <n v="434112"/>
        <n v="434108"/>
        <n v="434111"/>
        <n v="434110"/>
        <n v="434118"/>
        <n v="434122"/>
        <n v="434113"/>
        <n v="434418"/>
        <n v="435002"/>
        <n v="435053"/>
        <n v="435570"/>
        <n v="438884"/>
        <n v="437887"/>
        <n v="437904"/>
        <n v="437906"/>
        <n v="437920"/>
        <n v="438190"/>
        <n v="438205"/>
        <n v="438119"/>
        <n v="438121"/>
        <n v="438117"/>
        <n v="438133"/>
        <n v="438142"/>
        <n v="438141"/>
        <n v="438143"/>
        <n v="438257"/>
        <n v="437957"/>
        <n v="438108"/>
        <n v="438106"/>
        <n v="438110"/>
        <n v="438114"/>
        <n v="438112"/>
        <n v="439803"/>
        <n v="440243"/>
        <n v="439934"/>
        <n v="439938"/>
        <n v="439998"/>
        <n v="439893"/>
        <n v="439905"/>
        <n v="440612"/>
        <n v="440640"/>
        <n v="440465"/>
      </sharedItems>
    </cacheField>
    <cacheField name="Previous ID" numFmtId="0">
      <sharedItems/>
    </cacheField>
    <cacheField name="Date Started" numFmtId="0">
      <sharedItems/>
    </cacheField>
    <cacheField name="Date Finished" numFmtId="0">
      <sharedItems/>
    </cacheField>
    <cacheField name="Total Time Taken" numFmtId="0">
      <sharedItems/>
    </cacheField>
    <cacheField name="IP Address" numFmtId="0">
      <sharedItems/>
    </cacheField>
    <cacheField name="Referer" numFmtId="0">
      <sharedItems containsBlank="1"/>
    </cacheField>
    <cacheField name="Question Order" numFmtId="0">
      <sharedItems longText="1"/>
    </cacheField>
    <cacheField name="Section Order" numFmtId="0">
      <sharedItems/>
    </cacheField>
    <cacheField name="Section Order Names" numFmtId="0">
      <sharedItems longText="1"/>
    </cacheField>
    <cacheField name=" ABOUT YOURSELF" numFmtId="0">
      <sharedItems containsNonDate="0" containsString="0" containsBlank="1"/>
    </cacheField>
    <cacheField name="What is your current position?" numFmtId="0">
      <sharedItems containsBlank="1" count="5">
        <s v="c._x0009_Academic Staff"/>
        <s v="a._x0009_Graduate Student"/>
        <s v="d._x0009_Other"/>
        <s v="b._x0009_Early Career Researcher (PDRA)"/>
        <m u="1"/>
      </sharedItems>
    </cacheField>
    <cacheField name=" Please specify" numFmtId="0">
      <sharedItems containsBlank="1"/>
    </cacheField>
    <cacheField name="What is the area of science you work in? " numFmtId="0">
      <sharedItems count="35">
        <s v="Organic Chemistry"/>
        <s v="Chemistry"/>
        <s v="IT Support services for all academics"/>
        <s v="Biochemistry/synthetic chemistry"/>
        <s v="Physical Chemistry"/>
        <s v="Biology"/>
        <s v="Medicinal Chemistry"/>
        <s v="Medicinal  Chemistry"/>
        <s v="Catalysis"/>
        <s v="Chemical Biology"/>
        <s v="Chemistry, enzyme kinetics"/>
        <s v="Chemistry (analytical) towards chemical engineering and organic pharmaceuticals"/>
        <s v="Chemistry (polymers)"/>
        <s v="Chemistry_x000d__x000d_Chemical Biology"/>
        <s v="Organic Chemistry - Methodology"/>
        <s v="Chemistry. Mostly organic synthetic chemistry."/>
        <s v="surface science/chemistry"/>
        <s v="Medicinal Cehmistry"/>
        <s v="Medicinal Chemsitry"/>
        <s v="Pharmacometrics"/>
        <s v="Chemistry, Chemical Biology"/>
        <s v="Pharmacoepidemiology"/>
        <s v="Chemistry, Biology"/>
        <s v="pharmacy"/>
        <s v="Chemistry - Mainly Organic, Flow Chemistry and UV chemistry"/>
        <s v="Chemical engineering"/>
        <s v="Molecular Biology, Biochemistry, Medicinal chemistry"/>
        <s v="Formulation science with a side of polymer chemistry."/>
        <s v="Analytical chemistry"/>
        <s v="synthetic chemistry"/>
        <s v="Chemistry, catalysis, reaction engineering."/>
        <s v="Synthetic Organic Chemistry"/>
        <s v="Chemical Engineering "/>
        <s v="Biological Chemistry"/>
        <s v="chemical biology, organic synthesis, phosphorus chemistry"/>
      </sharedItems>
    </cacheField>
    <cacheField name="With what institution are you affiliated?" numFmtId="0">
      <sharedItems count="19">
        <s v="Cardiff University"/>
        <s v="Queen Mary  University of London"/>
        <s v="Imperial College London"/>
        <s v="University of Leeds"/>
        <s v="Queens University Belfast"/>
        <s v="University of Bristol"/>
        <s v="University of Leicester"/>
        <s v="University of Southampton"/>
        <s v="University College London"/>
        <s v="University of East Anglia"/>
        <s v="University of Huddersfield"/>
        <s v="University of Manchester"/>
        <s v="University of Strathclyde"/>
        <s v="University of York"/>
        <s v="University of St Andrews"/>
        <s v="Bangor University"/>
        <s v="Queen&amp;amp;#039;s University Belfast" u="1"/>
        <s v="Queen\&amp;#039;s University Belfast" u="1"/>
        <s v="Queen's University Belfast" u="1"/>
      </sharedItems>
    </cacheField>
    <cacheField name="Please specify" numFmtId="0">
      <sharedItems containsNonDate="0" containsString="0" containsBlank="1"/>
    </cacheField>
    <cacheField name="What operating system does your (primary) computer use?" numFmtId="0">
      <sharedItems count="3">
        <s v="Mac OS"/>
        <s v="Windows"/>
        <s v="Linux"/>
      </sharedItems>
    </cacheField>
    <cacheField name="What was your main interest in an ELNwhen signing up for the iLabber pilot?" numFmtId="0">
      <sharedItems count="6">
        <s v="Improved ability to search and re-use documented information"/>
        <s v="Improved quality of record keeping"/>
        <s v="Other (please specify)"/>
        <s v="Saving time over the paper notebook process"/>
        <s v="Improved access to research data and project management"/>
        <s v="Better ability to collaborate and share information"/>
      </sharedItems>
    </cacheField>
    <cacheField name="Please specify2" numFmtId="0">
      <sharedItems containsBlank="1" longText="1"/>
    </cacheField>
    <cacheField name="Which statement best describes your usage of iLabber during the pilot period?" numFmtId="0">
      <sharedItems count="4">
        <s v="Used it for some or all of the pilot period"/>
        <s v="Didn't use it"/>
        <s v="Didn&amp;amp;#039;t use it" u="1"/>
        <s v="Didn\&amp;#039;t use it" u="1"/>
      </sharedItems>
    </cacheField>
    <cacheField name="YOUR ILABBER EXPERIENCE " numFmtId="0">
      <sharedItems/>
    </cacheField>
    <cacheField name="Why did you stop using the pilot software?" numFmtId="0">
      <sharedItems containsBlank="1" count="8">
        <m/>
        <s v="Found it too difficult to use"/>
        <s v="Because still had to complete experiments in paper notebook"/>
        <s v="Had seen enough to make a decision"/>
        <s v="No easy access to appropriate hardware in the lab"/>
        <s v="Other (please specify)"/>
        <s v="Because pilot was coming to an end and was not certain if I would be able to use iLabber afterwards"/>
        <s v="Did not have time to investigate it further"/>
      </sharedItems>
    </cacheField>
    <cacheField name="Please specify3" numFmtId="0">
      <sharedItems containsBlank="1" longText="1"/>
    </cacheField>
    <cacheField name="Â Please rank which of the following you value most in an ELN in general. " numFmtId="0">
      <sharedItems/>
    </cacheField>
    <cacheField name="Ease of use" numFmtId="0">
      <sharedItems containsBlank="1" count="4">
        <m/>
        <s v="Very important"/>
        <s v="Quite important"/>
        <s v="Fairly important"/>
      </sharedItems>
    </cacheField>
    <cacheField name="Saving time over the paper notebook process" numFmtId="0">
      <sharedItems containsBlank="1" count="6">
        <m/>
        <s v="Very important"/>
        <s v="Quite important"/>
        <s v="Not at all important"/>
        <s v="Slightly important"/>
        <s v="Fairly important"/>
      </sharedItems>
    </cacheField>
    <cacheField name="Improved ability to search and re-use documented information" numFmtId="0">
      <sharedItems containsBlank="1" count="4">
        <m/>
        <s v="Quite important"/>
        <s v="Fairly important"/>
        <s v="Very important"/>
      </sharedItems>
    </cacheField>
    <cacheField name="Improved quality of record keeping" numFmtId="0">
      <sharedItems containsBlank="1"/>
    </cacheField>
    <cacheField name="Associated data easily accessible as linked through ELN" numFmtId="0">
      <sharedItems containsBlank="1" count="6">
        <m/>
        <s v="Quite important"/>
        <s v="Very important"/>
        <s v="Fairly important"/>
        <s v="Not at all important"/>
        <s v="Slightly important"/>
      </sharedItems>
    </cacheField>
    <cacheField name="Range of data types it can handle" numFmtId="0">
      <sharedItems containsBlank="1" count="6">
        <m/>
        <s v="Very important"/>
        <s v="Quite important"/>
        <s v="Not at all important"/>
        <s v="Fairly important"/>
        <s v="Slightly important"/>
      </sharedItems>
    </cacheField>
    <cacheField name="Easier inclusion of safety data" numFmtId="0">
      <sharedItems containsBlank="1" count="6">
        <m/>
        <s v="Very important"/>
        <s v="Fairly important"/>
        <s v="Quite important"/>
        <s v="N/A"/>
        <s v="Slightly important"/>
      </sharedItems>
    </cacheField>
    <cacheField name="Accessibility from a wide range of devices/locations" numFmtId="0">
      <sharedItems containsBlank="1" count="6">
        <m/>
        <s v="Quite important"/>
        <s v="Fairly important"/>
        <s v="Very important"/>
        <s v="Not at all important"/>
        <s v="Slightly important"/>
      </sharedItems>
    </cacheField>
    <cacheField name="Ability to export data in an open format" numFmtId="0">
      <sharedItems containsBlank="1" count="6">
        <m/>
        <s v="Very important"/>
        <s v="Quite important"/>
        <s v="Fairly important"/>
        <s v="Not at all important"/>
        <s v="Slightly important"/>
      </sharedItems>
    </cacheField>
    <cacheField name="Better ability to collaborate and share information" numFmtId="0">
      <sharedItems containsBlank="1" count="6">
        <m/>
        <s v="Quite important"/>
        <s v="Fairly important"/>
        <s v="Slightly important"/>
        <s v="Not at all important"/>
        <s v="Very important"/>
      </sharedItems>
    </cacheField>
    <cacheField name="Improved group / project management" numFmtId="0">
      <sharedItems containsBlank="1" count="7">
        <m/>
        <s v="Not at all important"/>
        <s v="Slightly important"/>
        <s v="Quite important"/>
        <s v="N/A"/>
        <s v="Very important"/>
        <s v="Fairly important"/>
      </sharedItems>
    </cacheField>
    <cacheField name="Better protection of IP" numFmtId="0">
      <sharedItems containsBlank="1" count="7">
        <m/>
        <s v="Fairly important"/>
        <s v="Slightly important"/>
        <s v="Not at all important"/>
        <s v="N/A"/>
        <s v="Very important"/>
        <s v="Quite important"/>
      </sharedItems>
    </cacheField>
    <cacheField name="Secure automatic back-up of data" numFmtId="0">
      <sharedItems containsBlank="1" count="6">
        <m/>
        <s v="Very important"/>
        <s v="Quite important"/>
        <s v="N/A"/>
        <s v="Fairly important"/>
        <s v="Slightly important"/>
      </sharedItems>
    </cacheField>
    <cacheField name="Quality of support" numFmtId="0">
      <sharedItems containsBlank="1" count="7">
        <m/>
        <s v="Very important"/>
        <s v="Quite important"/>
        <s v="Slightly important"/>
        <s v="Fairly important"/>
        <s v="N/A"/>
        <s v="Not at all important"/>
      </sharedItems>
    </cacheField>
    <cacheField name="Low cost" numFmtId="0">
      <sharedItems containsBlank="1" count="6">
        <m/>
        <s v="Very important"/>
        <s v="Slightly important"/>
        <s v="N/A"/>
        <s v="Quite important"/>
        <s v="Fairly important"/>
      </sharedItems>
    </cacheField>
    <cacheField name="Performance of the system (e.g. response time)" numFmtId="0">
      <sharedItems containsBlank="1" count="5">
        <m/>
        <s v="Very important"/>
        <s v="Fairly important"/>
        <s v="Quite important"/>
        <s v="Slightly important"/>
      </sharedItems>
    </cacheField>
    <cacheField name="Other (please specify below)" numFmtId="0">
      <sharedItems containsBlank="1"/>
    </cacheField>
    <cacheField name="If you selected 'Other' please describe and/or expand on your answer" numFmtId="0">
      <sharedItems containsBlank="1"/>
    </cacheField>
    <cacheField name="Please tell us if:" numFmtId="0">
      <sharedItems/>
    </cacheField>
    <cacheField name="The pilot has positively changed your mind about ELNs" numFmtId="0">
      <sharedItems containsBlank="1" count="3">
        <m/>
        <s v="No"/>
        <s v="Yes"/>
      </sharedItems>
    </cacheField>
    <cacheField name="You would be interested in participating in other ELN trials" numFmtId="0">
      <sharedItems containsBlank="1" count="3">
        <m/>
        <s v="No"/>
        <s v="Yes"/>
      </sharedItems>
    </cacheField>
    <cacheField name="You would be interested in participating in a more focused trial of iLabber with the correct lab environment" numFmtId="0">
      <sharedItems containsBlank="1" count="3">
        <m/>
        <s v="No"/>
        <s v="Yes"/>
      </sharedItems>
    </cacheField>
    <cacheField name="You would want to use an ELN in the future costs aside" numFmtId="0">
      <sharedItems containsBlank="1" count="3">
        <m/>
        <s v="No"/>
        <s v="Yes"/>
      </sharedItems>
    </cacheField>
    <cacheField name="How do you believe an ELNÂ should be funded? " numFmtId="0">
      <sharedItems containsBlank="1" count="6">
        <m/>
        <s v="By the university"/>
        <s v="By the department"/>
        <s v="Other (please specify)"/>
        <s v="By research funding bodies"/>
        <s v="By the lab"/>
      </sharedItems>
    </cacheField>
    <cacheField name="Please specify4" numFmtId="0">
      <sharedItems containsBlank="1"/>
    </cacheField>
    <cacheField name="How do you believe an ELNÂ should be supported and maintained?" numFmtId="0">
      <sharedItems containsBlank="1" count="4">
        <m/>
        <s v="Departments deploy and manage the ELN with their own IT resources"/>
        <s v="Universities deploy and manage the ELN with their own IT resources"/>
        <s v="Have option to sign up to a UK provider of ELNs and have ELNs managed remotely (cloud ELN)"/>
      </sharedItems>
    </cacheField>
    <cacheField name="Please specify5" numFmtId="0">
      <sharedItems containsNonDate="0" containsString="0" containsBlank="1"/>
    </cacheField>
    <cacheField name="Is there anything else you would like to tell us regarding ELNs? --  -- " numFmtId="0">
      <sharedItems containsBlank="1" longText="1"/>
    </cacheField>
    <cacheField name="IFÂ YOUÂ WOULDÂ LIKEÂ TOÂ BEÂ ENTEREDÂ INTOÂ THEÂ PRIZEÂ DRAWÂ FORÂ ANÂ iPad, Kindle Fire HD or Kindle Fire, THENÂ PLEASEÂ ENTERÂ YOURÂ EMAILÂ ADDRESSÂ HERE. --  -- This information is solely going to be used for the prize draw and for no other purposes. " numFmtId="0">
      <sharedItems containsBlank="1"/>
    </cacheField>
    <cacheField name="USING ILABBER FOR YOUR RESEARCH" numFmtId="0">
      <sharedItems/>
    </cacheField>
    <cacheField name="Did you use iLabber:" numFmtId="0">
      <sharedItems containsBlank="1" count="3">
        <s v="Stopped using it"/>
        <m/>
        <s v="Throughout"/>
      </sharedItems>
    </cacheField>
    <cacheField name="Why did you stop using the pilot software?2" numFmtId="0">
      <sharedItems containsBlank="1" count="9">
        <s v="There was no easy access to appropriate hardware in the lab"/>
        <s v="Other (please specify)"/>
        <s v="You found it too difficult to use"/>
        <s v="You had seen enough to make a decision"/>
        <m/>
        <s v="You prefer another ELN (please specify)"/>
        <s v="Because the pilot was coming to an end and you were not certain if you could use iLabber afterwards"/>
        <s v="Because you still had to complete experiments in a paper notebook"/>
        <s v="You did not have time to investigate it further"/>
      </sharedItems>
    </cacheField>
    <cacheField name="Please specify6" numFmtId="0">
      <sharedItems containsBlank="1"/>
    </cacheField>
    <cacheField name="How many experiments did you document in iLabber?Â  --  -- " numFmtId="0">
      <sharedItems count="1">
        <s v="---"/>
      </sharedItems>
    </cacheField>
    <cacheField name="in total" numFmtId="0">
      <sharedItems containsMixedTypes="1" containsNumber="1" containsInteger="1" minValue="0" maxValue="165" count="33">
        <n v="5"/>
        <n v="29"/>
        <n v="3"/>
        <n v="0"/>
        <s v=" "/>
        <n v="34"/>
        <n v="12"/>
        <n v="2"/>
        <n v="20"/>
        <n v="1"/>
        <s v="~50"/>
        <n v="165"/>
        <s v="NA"/>
        <n v="30"/>
        <n v="65"/>
        <n v="78"/>
        <n v="17"/>
        <n v="10"/>
        <n v="60"/>
        <n v="11"/>
        <s v="30?"/>
        <n v="55"/>
        <n v="4"/>
        <n v="100"/>
        <n v="95"/>
        <n v="6"/>
        <n v="69"/>
        <n v="80"/>
        <n v="15"/>
        <n v="16"/>
        <n v="22"/>
        <n v="47"/>
        <n v="50"/>
      </sharedItems>
    </cacheField>
    <cacheField name="per week (avg)" numFmtId="0">
      <sharedItems containsDate="1" containsMixedTypes="1" minDate="1899-12-31T00:00:00" maxDate="1899-12-31T00:21:04" count="23">
        <n v="1"/>
        <n v="9"/>
        <n v="0"/>
        <s v=" "/>
        <n v="3"/>
        <n v="0.5"/>
        <n v="2"/>
        <s v="NA"/>
        <s v="~5"/>
        <n v="15"/>
        <n v="5"/>
        <s v="x"/>
        <s v="0 to 1"/>
        <d v="2014-03-02T00:00:00"/>
        <n v="7"/>
        <n v="0.01"/>
        <n v="4"/>
        <d v="2014-06-02T00:00:00"/>
        <n v="10"/>
        <d v="2014-04-03T00:00:00"/>
        <n v="0.4"/>
        <n v="0.2"/>
        <s v="&lt;0"/>
      </sharedItems>
    </cacheField>
    <cacheField name="Please tick all that apply to your laboratory environment." numFmtId="0">
      <sharedItems containsNonDate="0" containsString="0" containsBlank="1"/>
    </cacheField>
    <cacheField name="Computers/Laptops are allowed in the lab" numFmtId="0">
      <sharedItems count="2">
        <s v="Yes"/>
        <s v="No"/>
      </sharedItems>
    </cacheField>
    <cacheField name="Computers/Laptops are allowed in the lab but cannot be removed from the lab" numFmtId="0">
      <sharedItems count="2">
        <s v="No"/>
        <s v="Yes"/>
      </sharedItems>
    </cacheField>
    <cacheField name="Computers/Laptops are not allowed in the lab" numFmtId="0">
      <sharedItems count="2">
        <s v="No"/>
        <s v="Yes"/>
      </sharedItems>
    </cacheField>
    <cacheField name="Internet is accessible in the lab" numFmtId="0">
      <sharedItems count="2">
        <s v="No"/>
        <s v="Yes"/>
      </sharedItems>
    </cacheField>
    <cacheField name="Portable devices are allowed in the lab" numFmtId="0">
      <sharedItems count="2">
        <s v="Yes"/>
        <s v="No"/>
      </sharedItems>
    </cacheField>
    <cacheField name="There is enough working space in your lab for a computer/laptop" numFmtId="0">
      <sharedItems count="2">
        <s v="No"/>
        <s v="Yes"/>
      </sharedItems>
    </cacheField>
    <cacheField name="Please tell us if/how your laboratory setup impacted on your use of iLabber. " numFmtId="0">
      <sharedItems containsBlank="1" longText="1"/>
    </cacheField>
    <cacheField name="Â Which of these time-saving features of iLabber worked best for you?  --  -- " numFmtId="0">
      <sharedItems/>
    </cacheField>
    <cacheField name="Retrieving information to compile reports" numFmtId="0">
      <sharedItems containsBlank="1" count="7">
        <s v="No time saved or lost"/>
        <s v="Total time waster"/>
        <s v="Some time saving "/>
        <s v="Not applicable"/>
        <m/>
        <s v="Excellent time saver"/>
        <s v="Time consuming"/>
      </sharedItems>
    </cacheField>
    <cacheField name="Re-using information (e.g. copying experiments)" numFmtId="0">
      <sharedItems containsBlank="1" count="7">
        <s v="No time saved or lost"/>
        <s v="Time consuming"/>
        <s v="Some time saving "/>
        <s v="Not applicable"/>
        <m/>
        <s v="Excellent time saver"/>
        <s v="Total time waster"/>
      </sharedItems>
    </cacheField>
    <cacheField name="Self-explanatory user interface" numFmtId="0">
      <sharedItems containsBlank="1" count="7">
        <s v="Time consuming"/>
        <s v="No time saved or lost"/>
        <s v="Not applicable"/>
        <m/>
        <s v="Some time saving "/>
        <s v="Excellent time saver"/>
        <s v="Total time waster"/>
      </sharedItems>
    </cacheField>
    <cacheField name="Easier organisation of data (e.g. spectroscopic)" numFmtId="0">
      <sharedItems containsBlank="1" count="7">
        <s v="Some time saving "/>
        <s v="Total time waster"/>
        <s v="Not applicable"/>
        <m/>
        <s v="Time consuming"/>
        <s v="Excellent time saver"/>
        <s v="No time saved or lost"/>
      </sharedItems>
    </cacheField>
    <cacheField name="Sharing information (e.g. for discussing results)" numFmtId="0">
      <sharedItems containsBlank="1" count="7">
        <s v="No time saved or lost"/>
        <s v="Not applicable"/>
        <s v="Some time saving "/>
        <m/>
        <s v="Excellent time saver"/>
        <s v="Time consuming"/>
        <s v="Total time waster"/>
      </sharedItems>
    </cacheField>
    <cacheField name="Other (please specify below)2" numFmtId="0">
      <sharedItems containsBlank="1"/>
    </cacheField>
    <cacheField name="If you selected 'Other' please describe and/or expand on your answer." numFmtId="0">
      <sharedItems containsBlank="1" longText="1"/>
    </cacheField>
    <cacheField name="Please specify what was most time consuming during your use of iLabber. " numFmtId="0">
      <sharedItems containsBlank="1" longText="1"/>
    </cacheField>
    <cacheField name="Please tell us how you stored the following data types in iLabber during the pilot." numFmtId="0">
      <sharedItems/>
    </cacheField>
    <cacheField name="Chromatography" numFmtId="0">
      <sharedItems containsNonDate="0" containsString="0" containsBlank="1"/>
    </cacheField>
    <cacheField name="Native format" numFmtId="0">
      <sharedItems/>
    </cacheField>
    <cacheField name="PDF" numFmtId="0">
      <sharedItems/>
    </cacheField>
    <cacheField name="Link" numFmtId="0">
      <sharedItems/>
    </cacheField>
    <cacheField name="Wasn\&amp;#039;t able to " numFmtId="0">
      <sharedItems/>
    </cacheField>
    <cacheField name="Didn\&amp;#039;t want to" numFmtId="0">
      <sharedItems/>
    </cacheField>
    <cacheField name="Not applicable" numFmtId="0">
      <sharedItems/>
    </cacheField>
    <cacheField name="Mass spectrometry" numFmtId="0">
      <sharedItems containsNonDate="0" containsString="0" containsBlank="1"/>
    </cacheField>
    <cacheField name="Native format2" numFmtId="0">
      <sharedItems/>
    </cacheField>
    <cacheField name="PDF2" numFmtId="0">
      <sharedItems/>
    </cacheField>
    <cacheField name="Link2" numFmtId="0">
      <sharedItems/>
    </cacheField>
    <cacheField name="Wasn\&amp;#039;t able to 2" numFmtId="0">
      <sharedItems/>
    </cacheField>
    <cacheField name="Didn\&amp;#039;t want to2" numFmtId="0">
      <sharedItems/>
    </cacheField>
    <cacheField name="Not applicable2" numFmtId="0">
      <sharedItems/>
    </cacheField>
    <cacheField name="NMR" numFmtId="0">
      <sharedItems containsNonDate="0" containsString="0" containsBlank="1"/>
    </cacheField>
    <cacheField name="Native format3" numFmtId="0">
      <sharedItems/>
    </cacheField>
    <cacheField name="PDF3" numFmtId="0">
      <sharedItems/>
    </cacheField>
    <cacheField name="Link3" numFmtId="0">
      <sharedItems/>
    </cacheField>
    <cacheField name="Wasn\&amp;#039;t able to 3" numFmtId="0">
      <sharedItems/>
    </cacheField>
    <cacheField name="Didn\&amp;#039;t want to3" numFmtId="0">
      <sharedItems/>
    </cacheField>
    <cacheField name="Not applicable3" numFmtId="0">
      <sharedItems/>
    </cacheField>
    <cacheField name="Single Crystal XRD" numFmtId="0">
      <sharedItems containsNonDate="0" containsString="0" containsBlank="1"/>
    </cacheField>
    <cacheField name="Native format4" numFmtId="0">
      <sharedItems/>
    </cacheField>
    <cacheField name="PDF4" numFmtId="0">
      <sharedItems/>
    </cacheField>
    <cacheField name="Link4" numFmtId="0">
      <sharedItems/>
    </cacheField>
    <cacheField name="Wasn\&amp;#039;t able to 4" numFmtId="0">
      <sharedItems/>
    </cacheField>
    <cacheField name="Didn\&amp;#039;t want to4" numFmtId="0">
      <sharedItems/>
    </cacheField>
    <cacheField name="Not applicable4" numFmtId="0">
      <sharedItems/>
    </cacheField>
    <cacheField name="Powder XRD" numFmtId="0">
      <sharedItems containsNonDate="0" containsString="0" containsBlank="1"/>
    </cacheField>
    <cacheField name="Native format5" numFmtId="0">
      <sharedItems/>
    </cacheField>
    <cacheField name="PDF5" numFmtId="0">
      <sharedItems/>
    </cacheField>
    <cacheField name="Link5" numFmtId="0">
      <sharedItems/>
    </cacheField>
    <cacheField name="Wasn\&amp;#039;t able to 5" numFmtId="0">
      <sharedItems/>
    </cacheField>
    <cacheField name="Didn\&amp;#039;t want to5" numFmtId="0">
      <sharedItems/>
    </cacheField>
    <cacheField name="Not applicable5" numFmtId="0">
      <sharedItems/>
    </cacheField>
    <cacheField name="IR spectroscopy" numFmtId="0">
      <sharedItems containsNonDate="0" containsString="0" containsBlank="1"/>
    </cacheField>
    <cacheField name="Native format6" numFmtId="0">
      <sharedItems/>
    </cacheField>
    <cacheField name="PDF6" numFmtId="0">
      <sharedItems/>
    </cacheField>
    <cacheField name="Link6" numFmtId="0">
      <sharedItems/>
    </cacheField>
    <cacheField name="Wasn\&amp;#039;t able to 6" numFmtId="0">
      <sharedItems/>
    </cacheField>
    <cacheField name="Didn\&amp;#039;t want to6" numFmtId="0">
      <sharedItems/>
    </cacheField>
    <cacheField name="Not applicable6" numFmtId="0">
      <sharedItems/>
    </cacheField>
    <cacheField name="UV/Vis spectroscopy" numFmtId="0">
      <sharedItems containsNonDate="0" containsString="0" containsBlank="1"/>
    </cacheField>
    <cacheField name="Native format7" numFmtId="0">
      <sharedItems/>
    </cacheField>
    <cacheField name="PDF7" numFmtId="0">
      <sharedItems/>
    </cacheField>
    <cacheField name="Link7" numFmtId="0">
      <sharedItems/>
    </cacheField>
    <cacheField name="Wasn\&amp;#039;t able to 7" numFmtId="0">
      <sharedItems/>
    </cacheField>
    <cacheField name="Didn\&amp;#039;t want to7" numFmtId="0">
      <sharedItems/>
    </cacheField>
    <cacheField name="Not applicable7" numFmtId="0">
      <sharedItems/>
    </cacheField>
    <cacheField name="Electrochemistry" numFmtId="0">
      <sharedItems containsNonDate="0" containsString="0" containsBlank="1"/>
    </cacheField>
    <cacheField name="Native format8" numFmtId="0">
      <sharedItems/>
    </cacheField>
    <cacheField name="PDF8" numFmtId="0">
      <sharedItems/>
    </cacheField>
    <cacheField name="Link8" numFmtId="0">
      <sharedItems/>
    </cacheField>
    <cacheField name="Wasn\&amp;#039;t able to 8" numFmtId="0">
      <sharedItems/>
    </cacheField>
    <cacheField name="Didn\&amp;#039;t want to8" numFmtId="0">
      <sharedItems/>
    </cacheField>
    <cacheField name="Not applicable8" numFmtId="0">
      <sharedItems/>
    </cacheField>
    <cacheField name="Surface Analysis" numFmtId="0">
      <sharedItems containsNonDate="0" containsString="0" containsBlank="1"/>
    </cacheField>
    <cacheField name="Native format9" numFmtId="0">
      <sharedItems/>
    </cacheField>
    <cacheField name="PDF9" numFmtId="0">
      <sharedItems/>
    </cacheField>
    <cacheField name="Link9" numFmtId="0">
      <sharedItems/>
    </cacheField>
    <cacheField name="Wasn\&amp;#039;t able to 9" numFmtId="0">
      <sharedItems/>
    </cacheField>
    <cacheField name="Didn\&amp;#039;t want to9" numFmtId="0">
      <sharedItems/>
    </cacheField>
    <cacheField name="Not applicable9" numFmtId="0">
      <sharedItems/>
    </cacheField>
    <cacheField name="Microscopy" numFmtId="0">
      <sharedItems containsNonDate="0" containsString="0" containsBlank="1"/>
    </cacheField>
    <cacheField name="Native format10" numFmtId="0">
      <sharedItems/>
    </cacheField>
    <cacheField name="PDF10" numFmtId="0">
      <sharedItems/>
    </cacheField>
    <cacheField name="Link10" numFmtId="0">
      <sharedItems/>
    </cacheField>
    <cacheField name="Wasn\&amp;#039;t able to 10" numFmtId="0">
      <sharedItems/>
    </cacheField>
    <cacheField name="Didn\&amp;#039;t want to10" numFmtId="0">
      <sharedItems/>
    </cacheField>
    <cacheField name="Not applicable10" numFmtId="0">
      <sharedItems/>
    </cacheField>
    <cacheField name="Spreadsheets" numFmtId="0">
      <sharedItems containsNonDate="0" containsString="0" containsBlank="1"/>
    </cacheField>
    <cacheField name="Native format11" numFmtId="0">
      <sharedItems/>
    </cacheField>
    <cacheField name="PDF11" numFmtId="0">
      <sharedItems/>
    </cacheField>
    <cacheField name="Link11" numFmtId="0">
      <sharedItems/>
    </cacheField>
    <cacheField name="Wasn\&amp;#039;t able to 11" numFmtId="0">
      <sharedItems/>
    </cacheField>
    <cacheField name="Didn\&amp;#039;t want to11" numFmtId="0">
      <sharedItems/>
    </cacheField>
    <cacheField name="Not applicable11" numFmtId="0">
      <sharedItems/>
    </cacheField>
    <cacheField name="Text documents" numFmtId="0">
      <sharedItems containsNonDate="0" containsString="0" containsBlank="1"/>
    </cacheField>
    <cacheField name="Native format12" numFmtId="0">
      <sharedItems/>
    </cacheField>
    <cacheField name="PDF12" numFmtId="0">
      <sharedItems/>
    </cacheField>
    <cacheField name="Link12" numFmtId="0">
      <sharedItems/>
    </cacheField>
    <cacheField name="Wasn\&amp;#039;t able to 12" numFmtId="0">
      <sharedItems/>
    </cacheField>
    <cacheField name="Didn\&amp;#039;t want to12" numFmtId="0">
      <sharedItems/>
    </cacheField>
    <cacheField name="Not applicable12" numFmtId="0">
      <sharedItems/>
    </cacheField>
    <cacheField name="Pdf13" numFmtId="0">
      <sharedItems containsNonDate="0" containsString="0" containsBlank="1"/>
    </cacheField>
    <cacheField name="Native format13" numFmtId="0">
      <sharedItems/>
    </cacheField>
    <cacheField name="PDF14" numFmtId="0">
      <sharedItems/>
    </cacheField>
    <cacheField name="Link13" numFmtId="0">
      <sharedItems/>
    </cacheField>
    <cacheField name="Wasn\&amp;#039;t able to 13" numFmtId="0">
      <sharedItems/>
    </cacheField>
    <cacheField name="Didn\&amp;#039;t want to13" numFmtId="0">
      <sharedItems/>
    </cacheField>
    <cacheField name="Not applicable13" numFmtId="0">
      <sharedItems/>
    </cacheField>
    <cacheField name="Images (e.g. scan photos)" numFmtId="0">
      <sharedItems containsNonDate="0" containsString="0" containsBlank="1"/>
    </cacheField>
    <cacheField name="Native format14" numFmtId="0">
      <sharedItems/>
    </cacheField>
    <cacheField name="PDF15" numFmtId="0">
      <sharedItems/>
    </cacheField>
    <cacheField name="Link14" numFmtId="0">
      <sharedItems/>
    </cacheField>
    <cacheField name="Wasn\&amp;#039;t able to 14" numFmtId="0">
      <sharedItems/>
    </cacheField>
    <cacheField name="Didn\&amp;#039;t want to14" numFmtId="0">
      <sharedItems/>
    </cacheField>
    <cacheField name="Not applicable14" numFmtId="0">
      <sharedItems/>
    </cacheField>
    <cacheField name="Videos" numFmtId="0">
      <sharedItems containsNonDate="0" containsString="0" containsBlank="1"/>
    </cacheField>
    <cacheField name="Native format15" numFmtId="0">
      <sharedItems/>
    </cacheField>
    <cacheField name="PDF16" numFmtId="0">
      <sharedItems/>
    </cacheField>
    <cacheField name="Link15" numFmtId="0">
      <sharedItems/>
    </cacheField>
    <cacheField name="Wasn\&amp;#039;t able to 15" numFmtId="0">
      <sharedItems/>
    </cacheField>
    <cacheField name="Didn\&amp;#039;t want to15" numFmtId="0">
      <sharedItems/>
    </cacheField>
    <cacheField name="Not applicable15" numFmtId="0">
      <sharedItems/>
    </cacheField>
    <cacheField name="Results of calculations" numFmtId="0">
      <sharedItems containsNonDate="0" containsString="0" containsBlank="1"/>
    </cacheField>
    <cacheField name="Native format16" numFmtId="0">
      <sharedItems/>
    </cacheField>
    <cacheField name="PDF17" numFmtId="0">
      <sharedItems/>
    </cacheField>
    <cacheField name="Link16" numFmtId="0">
      <sharedItems/>
    </cacheField>
    <cacheField name="Wasn\&amp;#039;t able to 16" numFmtId="0">
      <sharedItems/>
    </cacheField>
    <cacheField name="Didn\&amp;#039;t want to16" numFmtId="0">
      <sharedItems/>
    </cacheField>
    <cacheField name="Not applicable16" numFmtId="0">
      <sharedItems/>
    </cacheField>
    <cacheField name="Other (please specify)" numFmtId="0">
      <sharedItems containsNonDate="0" containsString="0" containsBlank="1"/>
    </cacheField>
    <cacheField name="Native format17" numFmtId="0">
      <sharedItems/>
    </cacheField>
    <cacheField name="PDF18" numFmtId="0">
      <sharedItems/>
    </cacheField>
    <cacheField name="Link17" numFmtId="0">
      <sharedItems/>
    </cacheField>
    <cacheField name="Wasn\&amp;#039;t able to 17" numFmtId="0">
      <sharedItems/>
    </cacheField>
    <cacheField name="Didn\&amp;#039;t want to17" numFmtId="0">
      <sharedItems/>
    </cacheField>
    <cacheField name="Not applicable17" numFmtId="0">
      <sharedItems/>
    </cacheField>
    <cacheField name="Use the space below to describe 'Other' and/or expand on your answer." numFmtId="0">
      <sharedItems containsBlank="1" longText="1"/>
    </cacheField>
    <cacheField name="Did the following impact on your use of the ELN? " numFmtId="0">
      <sharedItems/>
    </cacheField>
    <cacheField name="Difficulty of needing to enter data in both lab and write-up area" numFmtId="0">
      <sharedItems containsBlank="1"/>
    </cacheField>
    <cacheField name="Difficulty of easily capturing some types of information into an ELN" numFmtId="0">
      <sharedItems containsBlank="1"/>
    </cacheField>
    <cacheField name="Data tied into particular commercial package" numFmtId="0">
      <sharedItems containsBlank="1"/>
    </cacheField>
    <cacheField name="Too much trouble to log on to a system for minor entries" numFmtId="0">
      <sharedItems containsBlank="1"/>
    </cacheField>
    <cacheField name="Additional training burden" numFmtId="0">
      <sharedItems containsBlank="1"/>
    </cacheField>
    <cacheField name="Other (please specify below)3" numFmtId="0">
      <sharedItems containsBlank="1"/>
    </cacheField>
    <cacheField name="Use the space below to describe 'Other' and/or expand on your answer.2" numFmtId="0">
      <sharedItems containsBlank="1" longText="1"/>
    </cacheField>
    <cacheField name="Â Please rank which of the following you value most in using an ELN. " numFmtId="0">
      <sharedItems/>
    </cacheField>
    <cacheField name="Ease of use2" numFmtId="0">
      <sharedItems containsBlank="1"/>
    </cacheField>
    <cacheField name="Saving time over the paper notebook process2" numFmtId="0">
      <sharedItems containsBlank="1"/>
    </cacheField>
    <cacheField name="Improved ability to search and re-use documented information2" numFmtId="0">
      <sharedItems containsBlank="1"/>
    </cacheField>
    <cacheField name="Improved quality of record keeping2" numFmtId="0">
      <sharedItems containsBlank="1"/>
    </cacheField>
    <cacheField name="Associated data easily accessible as linked through ELN2" numFmtId="0">
      <sharedItems containsBlank="1"/>
    </cacheField>
    <cacheField name="Range of data types it can handle2" numFmtId="0">
      <sharedItems containsBlank="1"/>
    </cacheField>
    <cacheField name="Easier inclusion of safety data2" numFmtId="0">
      <sharedItems containsBlank="1"/>
    </cacheField>
    <cacheField name="Accessibility from a wide range of devices/locations2" numFmtId="0">
      <sharedItems containsBlank="1"/>
    </cacheField>
    <cacheField name="Ability to export data in an open format2" numFmtId="0">
      <sharedItems containsBlank="1"/>
    </cacheField>
    <cacheField name="Better ability to collaborate and share information2" numFmtId="0">
      <sharedItems containsBlank="1"/>
    </cacheField>
    <cacheField name="Easier avoidance of costly experiment repetitions" numFmtId="0">
      <sharedItems containsBlank="1"/>
    </cacheField>
    <cacheField name="Improved group / project management2" numFmtId="0">
      <sharedItems containsBlank="1"/>
    </cacheField>
    <cacheField name="Better protection of IP2" numFmtId="0">
      <sharedItems containsBlank="1"/>
    </cacheField>
    <cacheField name="Secure automatic back-up of data2" numFmtId="0">
      <sharedItems containsBlank="1"/>
    </cacheField>
    <cacheField name="Quality of support2" numFmtId="0">
      <sharedItems containsBlank="1"/>
    </cacheField>
    <cacheField name="Low cost2" numFmtId="0">
      <sharedItems containsBlank="1"/>
    </cacheField>
    <cacheField name="Performance of the system (e.g. response time)2" numFmtId="0">
      <sharedItems containsBlank="1"/>
    </cacheField>
    <cacheField name="Other (please specify below)4" numFmtId="0">
      <sharedItems containsBlank="1"/>
    </cacheField>
    <cacheField name="Use the space below to describe 'Other' and/or expand on your answer.3" numFmtId="0">
      <sharedItems containsBlank="1" longText="1"/>
    </cacheField>
    <cacheField name="Summarising your experience of iLabber please tell us if:" numFmtId="0">
      <sharedItems/>
    </cacheField>
    <cacheField name="On the whole it was a positive experience" numFmtId="0">
      <sharedItems containsBlank="1"/>
    </cacheField>
    <cacheField name="The pilot has positively changed your mind about ELNs2" numFmtId="0">
      <sharedItems containsBlank="1"/>
    </cacheField>
    <cacheField name="You would carry on using iLabber" numFmtId="0">
      <sharedItems containsBlank="1"/>
    </cacheField>
    <cacheField name="You would carry on using an ELN" numFmtId="0">
      <sharedItems containsBlank="1"/>
    </cacheField>
    <cacheField name="You would be interested in other ELN trials" numFmtId="0">
      <sharedItems containsBlank="1"/>
    </cacheField>
    <cacheField name="You would be interested in a more focused trial of iLabber" numFmtId="0">
      <sharedItems containsBlank="1"/>
    </cacheField>
    <cacheField name="How do you believe an ELNÂ should be funded? 2" numFmtId="0">
      <sharedItems containsBlank="1"/>
    </cacheField>
    <cacheField name="Please specify7" numFmtId="0">
      <sharedItems containsBlank="1"/>
    </cacheField>
    <cacheField name="How do you believe an ELNÂ should be supported and maintained?2" numFmtId="0">
      <sharedItems containsBlank="1"/>
    </cacheField>
    <cacheField name="Please specify8" numFmtId="0">
      <sharedItems containsBlank="1" longText="1"/>
    </cacheField>
    <cacheField name="Is there anything else you would like to tell us regarding ELNs (e.g. particular functionality missing)? --  -- " numFmtId="0">
      <sharedItems containsBlank="1" longText="1"/>
    </cacheField>
    <cacheField name="IFÂ YOUÂ WOULDÂ LIKEÂ TOÂ BEÂ ENTEREDÂ INTOÂ THEÂ PRIZEÂ DRAWÂ FORÂ ANÂ iPad, Kindle Fire HD or Kindle Fire, THENÂ PLEASEÂ ENTERÂ YOURÂ EMAILÂ ADDRESSÂ HERE. --  -- This information is solely going to be used for the prize draw and for no other purposes. 2" numFmtId="0">
      <sharedItems containsBlank="1"/>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r:id="rId1" refreshedBy="Kilpin K.J." refreshedDate="42009.560271296294" createdVersion="4" refreshedVersion="4" minRefreshableVersion="3" recordCount="63">
  <cacheSource type="worksheet">
    <worksheetSource ref="EF31:EK94" sheet="Raw Data"/>
  </cacheSource>
  <cacheFields count="6">
    <cacheField name="No" numFmtId="0">
      <sharedItems count="2">
        <s v="No"/>
        <s v="Yes"/>
      </sharedItems>
    </cacheField>
    <cacheField name="No2" numFmtId="0">
      <sharedItems count="2">
        <s v="No"/>
        <s v="Yes"/>
      </sharedItems>
    </cacheField>
    <cacheField name="No3" numFmtId="0">
      <sharedItems count="1">
        <s v="No"/>
      </sharedItems>
    </cacheField>
    <cacheField name="No4" numFmtId="0">
      <sharedItems count="1">
        <s v="No"/>
      </sharedItems>
    </cacheField>
    <cacheField name="No5" numFmtId="0">
      <sharedItems count="2">
        <s v="No"/>
        <s v="Yes"/>
      </sharedItems>
    </cacheField>
    <cacheField name="No6" numFmtId="0">
      <sharedItems/>
    </cacheField>
  </cacheFields>
  <extLst>
    <ext xmlns:x14="http://schemas.microsoft.com/office/spreadsheetml/2009/9/main" uri="{725AE2AE-9491-48be-B2B4-4EB974FC3084}">
      <x14:pivotCacheDefinition/>
    </ext>
  </extLst>
</pivotCacheDefinition>
</file>

<file path=xl/pivotCache/pivotCacheDefinition11.xml><?xml version="1.0" encoding="utf-8"?>
<pivotCacheDefinition xmlns="http://schemas.openxmlformats.org/spreadsheetml/2006/main" xmlns:r="http://schemas.openxmlformats.org/officeDocument/2006/relationships" r:id="rId1" refreshedBy="Kilpin K.J." refreshedDate="42009.56304050926" createdVersion="4" refreshedVersion="4" minRefreshableVersion="3" recordCount="63">
  <cacheSource type="worksheet">
    <worksheetSource ref="EM31:EQ94" sheet="Raw Data"/>
  </cacheSource>
  <cacheFields count="5">
    <cacheField name="No" numFmtId="0">
      <sharedItems count="2">
        <s v="No"/>
        <s v="Yes"/>
      </sharedItems>
    </cacheField>
    <cacheField name="No2" numFmtId="0">
      <sharedItems count="2">
        <s v="No"/>
        <s v="Yes"/>
      </sharedItems>
    </cacheField>
    <cacheField name="No3" numFmtId="0">
      <sharedItems count="2">
        <s v="No"/>
        <s v="Yes"/>
      </sharedItems>
    </cacheField>
    <cacheField name="No4" numFmtId="0">
      <sharedItems count="1">
        <s v="No"/>
      </sharedItems>
    </cacheField>
    <cacheField name="No5" numFmtId="0">
      <sharedItems count="2">
        <s v="No"/>
        <s v="Yes"/>
      </sharedItems>
    </cacheField>
  </cacheFields>
  <extLst>
    <ext xmlns:x14="http://schemas.microsoft.com/office/spreadsheetml/2009/9/main" uri="{725AE2AE-9491-48be-B2B4-4EB974FC3084}">
      <x14:pivotCacheDefinition/>
    </ext>
  </extLst>
</pivotCacheDefinition>
</file>

<file path=xl/pivotCache/pivotCacheDefinition12.xml><?xml version="1.0" encoding="utf-8"?>
<pivotCacheDefinition xmlns="http://schemas.openxmlformats.org/spreadsheetml/2006/main" xmlns:r="http://schemas.openxmlformats.org/officeDocument/2006/relationships" r:id="rId1" refreshedBy="Kilpin K.J." refreshedDate="42009.56670949074" createdVersion="4" refreshedVersion="4" minRefreshableVersion="3" recordCount="63">
  <cacheSource type="worksheet">
    <worksheetSource ref="ET31:EX94" sheet="Raw Data"/>
  </cacheSource>
  <cacheFields count="5">
    <cacheField name="No" numFmtId="0">
      <sharedItems count="2">
        <s v="Yes"/>
        <s v="No"/>
      </sharedItems>
    </cacheField>
    <cacheField name="No2" numFmtId="0">
      <sharedItems count="2">
        <s v="No"/>
        <s v="Yes"/>
      </sharedItems>
    </cacheField>
    <cacheField name="No3" numFmtId="0">
      <sharedItems count="2">
        <s v="No"/>
        <s v="Yes"/>
      </sharedItems>
    </cacheField>
    <cacheField name="No4" numFmtId="0">
      <sharedItems count="2">
        <s v="No"/>
        <s v="Yes"/>
      </sharedItems>
    </cacheField>
    <cacheField name="No5" numFmtId="0">
      <sharedItems count="1">
        <s v="No"/>
      </sharedItems>
    </cacheField>
  </cacheFields>
  <extLst>
    <ext xmlns:x14="http://schemas.microsoft.com/office/spreadsheetml/2009/9/main" uri="{725AE2AE-9491-48be-B2B4-4EB974FC3084}">
      <x14:pivotCacheDefinition/>
    </ext>
  </extLst>
</pivotCacheDefinition>
</file>

<file path=xl/pivotCache/pivotCacheDefinition13.xml><?xml version="1.0" encoding="utf-8"?>
<pivotCacheDefinition xmlns="http://schemas.openxmlformats.org/spreadsheetml/2006/main" xmlns:r="http://schemas.openxmlformats.org/officeDocument/2006/relationships" r:id="rId1" refreshedBy="Kilpin K.J." refreshedDate="42009.569198726851" createdVersion="4" refreshedVersion="4" minRefreshableVersion="3" recordCount="63">
  <cacheSource type="worksheet">
    <worksheetSource ref="FA31:FE94" sheet="Raw Data"/>
  </cacheSource>
  <cacheFields count="5">
    <cacheField name="No" numFmtId="0">
      <sharedItems count="2">
        <s v="Yes"/>
        <s v="No"/>
      </sharedItems>
    </cacheField>
    <cacheField name="No2" numFmtId="0">
      <sharedItems count="2">
        <s v="No"/>
        <s v="Yes"/>
      </sharedItems>
    </cacheField>
    <cacheField name="No3" numFmtId="0">
      <sharedItems count="2">
        <s v="No"/>
        <s v="Yes"/>
      </sharedItems>
    </cacheField>
    <cacheField name="No4" numFmtId="0">
      <sharedItems count="2">
        <s v="No"/>
        <s v="Yes"/>
      </sharedItems>
    </cacheField>
    <cacheField name="No5" numFmtId="0">
      <sharedItems count="2">
        <s v="No"/>
        <s v="Yes"/>
      </sharedItems>
    </cacheField>
  </cacheFields>
  <extLst>
    <ext xmlns:x14="http://schemas.microsoft.com/office/spreadsheetml/2009/9/main" uri="{725AE2AE-9491-48be-B2B4-4EB974FC3084}">
      <x14:pivotCacheDefinition/>
    </ext>
  </extLst>
</pivotCacheDefinition>
</file>

<file path=xl/pivotCache/pivotCacheDefinition14.xml><?xml version="1.0" encoding="utf-8"?>
<pivotCacheDefinition xmlns="http://schemas.openxmlformats.org/spreadsheetml/2006/main" xmlns:r="http://schemas.openxmlformats.org/officeDocument/2006/relationships" r:id="rId1" refreshedBy="Kilpin K.J." refreshedDate="42009.571278240743" createdVersion="4" refreshedVersion="4" minRefreshableVersion="3" recordCount="63">
  <cacheSource type="worksheet">
    <worksheetSource ref="FH31:FL94" sheet="Raw Data"/>
  </cacheSource>
  <cacheFields count="5">
    <cacheField name="No" numFmtId="0">
      <sharedItems count="2">
        <s v="Yes"/>
        <s v="No"/>
      </sharedItems>
    </cacheField>
    <cacheField name="No2" numFmtId="0">
      <sharedItems count="2">
        <s v="No"/>
        <s v="Yes"/>
      </sharedItems>
    </cacheField>
    <cacheField name="No3" numFmtId="0">
      <sharedItems count="2">
        <s v="No"/>
        <s v="Yes"/>
      </sharedItems>
    </cacheField>
    <cacheField name="No4" numFmtId="0">
      <sharedItems count="2">
        <s v="No"/>
        <s v="Yes"/>
      </sharedItems>
    </cacheField>
    <cacheField name="No5" numFmtId="0">
      <sharedItems count="2">
        <s v="Yes"/>
        <s v="No"/>
      </sharedItems>
    </cacheField>
  </cacheFields>
  <extLst>
    <ext xmlns:x14="http://schemas.microsoft.com/office/spreadsheetml/2009/9/main" uri="{725AE2AE-9491-48be-B2B4-4EB974FC3084}">
      <x14:pivotCacheDefinition/>
    </ext>
  </extLst>
</pivotCacheDefinition>
</file>

<file path=xl/pivotCache/pivotCacheDefinition15.xml><?xml version="1.0" encoding="utf-8"?>
<pivotCacheDefinition xmlns="http://schemas.openxmlformats.org/spreadsheetml/2006/main" xmlns:r="http://schemas.openxmlformats.org/officeDocument/2006/relationships" r:id="rId1" refreshedBy="Kilpin K.J." refreshedDate="42009.575993402781" createdVersion="4" refreshedVersion="4" minRefreshableVersion="3" recordCount="63">
  <cacheSource type="worksheet">
    <worksheetSource ref="FO31:FS94" sheet="Raw Data"/>
  </cacheSource>
  <cacheFields count="5">
    <cacheField name="No" numFmtId="0">
      <sharedItems count="2">
        <s v="No"/>
        <s v="Yes"/>
      </sharedItems>
    </cacheField>
    <cacheField name="No2" numFmtId="0">
      <sharedItems count="2">
        <s v="No"/>
        <s v="Yes"/>
      </sharedItems>
    </cacheField>
    <cacheField name="No3" numFmtId="0">
      <sharedItems count="2">
        <s v="No"/>
        <s v="Yes"/>
      </sharedItems>
    </cacheField>
    <cacheField name="No4" numFmtId="0">
      <sharedItems count="2">
        <s v="No"/>
        <s v="Yes"/>
      </sharedItems>
    </cacheField>
    <cacheField name="No5" numFmtId="0">
      <sharedItems count="2">
        <s v="No"/>
        <s v="Yes"/>
      </sharedItems>
    </cacheField>
  </cacheFields>
  <extLst>
    <ext xmlns:x14="http://schemas.microsoft.com/office/spreadsheetml/2009/9/main" uri="{725AE2AE-9491-48be-B2B4-4EB974FC3084}">
      <x14:pivotCacheDefinition/>
    </ext>
  </extLst>
</pivotCacheDefinition>
</file>

<file path=xl/pivotCache/pivotCacheDefinition16.xml><?xml version="1.0" encoding="utf-8"?>
<pivotCacheDefinition xmlns="http://schemas.openxmlformats.org/spreadsheetml/2006/main" xmlns:r="http://schemas.openxmlformats.org/officeDocument/2006/relationships" r:id="rId1" refreshedBy="Kilpin K.J." refreshedDate="42009.577904861108" createdVersion="4" refreshedVersion="4" minRefreshableVersion="3" recordCount="63">
  <cacheSource type="worksheet">
    <worksheetSource ref="FV31:FZ94" sheet="Raw Data"/>
  </cacheSource>
  <cacheFields count="5">
    <cacheField name="No" numFmtId="0">
      <sharedItems count="2">
        <s v="No"/>
        <s v="Yes"/>
      </sharedItems>
    </cacheField>
    <cacheField name="No2" numFmtId="0">
      <sharedItems count="1">
        <s v="No"/>
      </sharedItems>
    </cacheField>
    <cacheField name="No3" numFmtId="0">
      <sharedItems count="1">
        <s v="No"/>
      </sharedItems>
    </cacheField>
    <cacheField name="No4" numFmtId="0">
      <sharedItems count="2">
        <s v="No"/>
        <s v="Yes"/>
      </sharedItems>
    </cacheField>
    <cacheField name="No5" numFmtId="0">
      <sharedItems count="2">
        <s v="No"/>
        <s v="Yes"/>
      </sharedItems>
    </cacheField>
  </cacheFields>
  <extLst>
    <ext xmlns:x14="http://schemas.microsoft.com/office/spreadsheetml/2009/9/main" uri="{725AE2AE-9491-48be-B2B4-4EB974FC3084}">
      <x14:pivotCacheDefinition/>
    </ext>
  </extLst>
</pivotCacheDefinition>
</file>

<file path=xl/pivotCache/pivotCacheDefinition17.xml><?xml version="1.0" encoding="utf-8"?>
<pivotCacheDefinition xmlns="http://schemas.openxmlformats.org/spreadsheetml/2006/main" xmlns:r="http://schemas.openxmlformats.org/officeDocument/2006/relationships" r:id="rId1" refreshedBy="Kilpin K.J." refreshedDate="42009.581598379627" createdVersion="4" refreshedVersion="4" minRefreshableVersion="3" recordCount="63">
  <cacheSource type="worksheet">
    <worksheetSource ref="GC31:GG94" sheet="Raw Data"/>
  </cacheSource>
  <cacheFields count="5">
    <cacheField name="No" numFmtId="0">
      <sharedItems count="2">
        <s v="Yes"/>
        <s v="No"/>
      </sharedItems>
    </cacheField>
    <cacheField name="No2" numFmtId="0">
      <sharedItems count="2">
        <s v="No"/>
        <s v="Yes"/>
      </sharedItems>
    </cacheField>
    <cacheField name="No3" numFmtId="0">
      <sharedItems count="2">
        <s v="No"/>
        <s v="Yes"/>
      </sharedItems>
    </cacheField>
    <cacheField name="No4" numFmtId="0">
      <sharedItems count="2">
        <s v="No"/>
        <s v="Yes"/>
      </sharedItems>
    </cacheField>
    <cacheField name="No5" numFmtId="0">
      <sharedItems count="2">
        <s v="No"/>
        <s v="Yes"/>
      </sharedItems>
    </cacheField>
  </cacheFields>
  <extLst>
    <ext xmlns:x14="http://schemas.microsoft.com/office/spreadsheetml/2009/9/main" uri="{725AE2AE-9491-48be-B2B4-4EB974FC3084}">
      <x14:pivotCacheDefinition/>
    </ext>
  </extLst>
</pivotCacheDefinition>
</file>

<file path=xl/pivotCache/pivotCacheDefinition18.xml><?xml version="1.0" encoding="utf-8"?>
<pivotCacheDefinition xmlns="http://schemas.openxmlformats.org/spreadsheetml/2006/main" xmlns:r="http://schemas.openxmlformats.org/officeDocument/2006/relationships" r:id="rId1" refreshedBy="Kilpin K.J." refreshedDate="42009.586188425928" createdVersion="4" refreshedVersion="4" minRefreshableVersion="3" recordCount="62">
  <cacheSource type="worksheet">
    <worksheetSource ref="GR32:GR94" sheet="Raw Data"/>
  </cacheSource>
  <cacheFields count="1">
    <cacheField name="Very little" numFmtId="0">
      <sharedItems containsBlank="1" count="6">
        <s v="To some extend"/>
        <s v="Very"/>
        <s v="Not at all "/>
        <s v="Very little"/>
        <m/>
        <s v="Not applicable"/>
      </sharedItems>
    </cacheField>
  </cacheFields>
  <extLst>
    <ext xmlns:x14="http://schemas.microsoft.com/office/spreadsheetml/2009/9/main" uri="{725AE2AE-9491-48be-B2B4-4EB974FC3084}">
      <x14:pivotCacheDefinition/>
    </ext>
  </extLst>
</pivotCacheDefinition>
</file>

<file path=xl/pivotCache/pivotCacheDefinition19.xml><?xml version="1.0" encoding="utf-8"?>
<pivotCacheDefinition xmlns="http://schemas.openxmlformats.org/spreadsheetml/2006/main" xmlns:r="http://schemas.openxmlformats.org/officeDocument/2006/relationships" r:id="rId1" refreshedBy="Kilpin K.J." refreshedDate="42009.590033449073" createdVersion="4" refreshedVersion="4" minRefreshableVersion="3" recordCount="62">
  <cacheSource type="worksheet">
    <worksheetSource ref="GS32:GS94" sheet="Raw Data"/>
  </cacheSource>
  <cacheFields count="1">
    <cacheField name="To some extend" numFmtId="0">
      <sharedItems containsBlank="1" count="6">
        <s v="Very little"/>
        <s v="To some extend"/>
        <s v="Not at all "/>
        <s v="Not applicable"/>
        <s v="Very"/>
        <m/>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Kilpin K.J." refreshedDate="41982.709602083334" createdVersion="4" refreshedVersion="4" minRefreshableVersion="3" recordCount="63">
  <cacheSource type="worksheet">
    <worksheetSource ref="CB31:CG94" sheet="Raw Data"/>
  </cacheSource>
  <cacheFields count="6">
    <cacheField name="No" numFmtId="0">
      <sharedItems count="2">
        <s v="No"/>
        <s v="Yes"/>
      </sharedItems>
    </cacheField>
    <cacheField name="No2" numFmtId="0">
      <sharedItems count="2">
        <s v="No"/>
        <s v="Yes"/>
      </sharedItems>
    </cacheField>
    <cacheField name="No3" numFmtId="0">
      <sharedItems count="2">
        <s v="No"/>
        <s v="Yes"/>
      </sharedItems>
    </cacheField>
    <cacheField name="No4" numFmtId="0">
      <sharedItems count="2">
        <s v="No"/>
        <s v="Yes"/>
      </sharedItems>
    </cacheField>
    <cacheField name="No5" numFmtId="0">
      <sharedItems count="2">
        <s v="No"/>
        <s v="Yes"/>
      </sharedItems>
    </cacheField>
    <cacheField name="No6" numFmtId="0">
      <sharedItems/>
    </cacheField>
  </cacheFields>
  <extLst>
    <ext xmlns:x14="http://schemas.microsoft.com/office/spreadsheetml/2009/9/main" uri="{725AE2AE-9491-48be-B2B4-4EB974FC3084}">
      <x14:pivotCacheDefinition/>
    </ext>
  </extLst>
</pivotCacheDefinition>
</file>

<file path=xl/pivotCache/pivotCacheDefinition20.xml><?xml version="1.0" encoding="utf-8"?>
<pivotCacheDefinition xmlns="http://schemas.openxmlformats.org/spreadsheetml/2006/main" xmlns:r="http://schemas.openxmlformats.org/officeDocument/2006/relationships" r:id="rId1" refreshedBy="Kilpin K.J." refreshedDate="42009.592738310188" createdVersion="4" refreshedVersion="4" minRefreshableVersion="3" recordCount="62">
  <cacheSource type="worksheet">
    <worksheetSource ref="GT32:GT94" sheet="Raw Data"/>
  </cacheSource>
  <cacheFields count="1">
    <cacheField name="Very" numFmtId="0">
      <sharedItems containsBlank="1" count="6">
        <s v="Not at all "/>
        <s v="Very"/>
        <s v="To some extend"/>
        <s v="Very little"/>
        <s v="Not applicable"/>
        <m/>
      </sharedItems>
    </cacheField>
  </cacheFields>
  <extLst>
    <ext xmlns:x14="http://schemas.microsoft.com/office/spreadsheetml/2009/9/main" uri="{725AE2AE-9491-48be-B2B4-4EB974FC3084}">
      <x14:pivotCacheDefinition/>
    </ext>
  </extLst>
</pivotCacheDefinition>
</file>

<file path=xl/pivotCache/pivotCacheDefinition21.xml><?xml version="1.0" encoding="utf-8"?>
<pivotCacheDefinition xmlns="http://schemas.openxmlformats.org/spreadsheetml/2006/main" xmlns:r="http://schemas.openxmlformats.org/officeDocument/2006/relationships" r:id="rId1" refreshedBy="Kilpin K.J." refreshedDate="42009.595640856482" createdVersion="4" refreshedVersion="4" minRefreshableVersion="3" recordCount="62">
  <cacheSource type="worksheet">
    <worksheetSource ref="GU32:GU94" sheet="Raw Data"/>
  </cacheSource>
  <cacheFields count="1">
    <cacheField name="Very little" numFmtId="0">
      <sharedItems containsBlank="1" count="6">
        <s v="Not at all "/>
        <s v="To some extend"/>
        <s v="Very little"/>
        <s v="Very"/>
        <m/>
        <s v="Not applicable"/>
      </sharedItems>
    </cacheField>
  </cacheFields>
  <extLst>
    <ext xmlns:x14="http://schemas.microsoft.com/office/spreadsheetml/2009/9/main" uri="{725AE2AE-9491-48be-B2B4-4EB974FC3084}">
      <x14:pivotCacheDefinition/>
    </ext>
  </extLst>
</pivotCacheDefinition>
</file>

<file path=xl/pivotCache/pivotCacheDefinition22.xml><?xml version="1.0" encoding="utf-8"?>
<pivotCacheDefinition xmlns="http://schemas.openxmlformats.org/spreadsheetml/2006/main" xmlns:r="http://schemas.openxmlformats.org/officeDocument/2006/relationships" r:id="rId1" refreshedBy="Kilpin K.J." refreshedDate="42009.598127777776" createdVersion="4" refreshedVersion="4" minRefreshableVersion="3" recordCount="62">
  <cacheSource type="worksheet">
    <worksheetSource ref="GV32:GV94" sheet="Raw Data"/>
  </cacheSource>
  <cacheFields count="1">
    <cacheField name="Very little" numFmtId="0">
      <sharedItems containsBlank="1" count="6">
        <s v="Very little"/>
        <s v="To some extend"/>
        <s v="Not at all "/>
        <m/>
        <s v="Not applicable"/>
        <s v="Very"/>
      </sharedItems>
    </cacheField>
  </cacheFields>
  <extLst>
    <ext xmlns:x14="http://schemas.microsoft.com/office/spreadsheetml/2009/9/main" uri="{725AE2AE-9491-48be-B2B4-4EB974FC3084}">
      <x14:pivotCacheDefinition/>
    </ext>
  </extLst>
</pivotCacheDefinition>
</file>

<file path=xl/pivotCache/pivotCacheDefinition23.xml><?xml version="1.0" encoding="utf-8"?>
<pivotCacheDefinition xmlns="http://schemas.openxmlformats.org/spreadsheetml/2006/main" xmlns:r="http://schemas.openxmlformats.org/officeDocument/2006/relationships" r:id="rId1" refreshedBy="Kilpin K.J." refreshedDate="42009.608895833335" createdVersion="4" refreshedVersion="4" minRefreshableVersion="3" recordCount="93">
  <cacheSource type="worksheet">
    <worksheetSource ref="HT1:HT94" sheet="Raw Data"/>
  </cacheSource>
  <cacheFields count="1">
    <cacheField name="On the whole it was a positive experience" numFmtId="0">
      <sharedItems containsBlank="1" count="3">
        <s v="Yes"/>
        <m/>
        <s v="No"/>
      </sharedItems>
    </cacheField>
  </cacheFields>
  <extLst>
    <ext xmlns:x14="http://schemas.microsoft.com/office/spreadsheetml/2009/9/main" uri="{725AE2AE-9491-48be-B2B4-4EB974FC3084}">
      <x14:pivotCacheDefinition/>
    </ext>
  </extLst>
</pivotCacheDefinition>
</file>

<file path=xl/pivotCache/pivotCacheDefinition24.xml><?xml version="1.0" encoding="utf-8"?>
<pivotCacheDefinition xmlns="http://schemas.openxmlformats.org/spreadsheetml/2006/main" xmlns:r="http://schemas.openxmlformats.org/officeDocument/2006/relationships" r:id="rId1" refreshedBy="Kilpin K.J." refreshedDate="42009.609947337965" createdVersion="4" refreshedVersion="4" minRefreshableVersion="3" recordCount="93">
  <cacheSource type="worksheet">
    <worksheetSource ref="HU1:HU94" sheet="Raw Data"/>
  </cacheSource>
  <cacheFields count="1">
    <cacheField name="The pilot has positively changed your mind about ELNs" numFmtId="0">
      <sharedItems containsBlank="1" count="3">
        <s v="Yes"/>
        <m/>
        <s v="No"/>
      </sharedItems>
    </cacheField>
  </cacheFields>
  <extLst>
    <ext xmlns:x14="http://schemas.microsoft.com/office/spreadsheetml/2009/9/main" uri="{725AE2AE-9491-48be-B2B4-4EB974FC3084}">
      <x14:pivotCacheDefinition/>
    </ext>
  </extLst>
</pivotCacheDefinition>
</file>

<file path=xl/pivotCache/pivotCacheDefinition25.xml><?xml version="1.0" encoding="utf-8"?>
<pivotCacheDefinition xmlns="http://schemas.openxmlformats.org/spreadsheetml/2006/main" xmlns:r="http://schemas.openxmlformats.org/officeDocument/2006/relationships" r:id="rId1" refreshedBy="Kilpin K.J." refreshedDate="42009.61128020833" createdVersion="4" refreshedVersion="4" minRefreshableVersion="3" recordCount="93">
  <cacheSource type="worksheet">
    <worksheetSource ref="HV1:HV94" sheet="Raw Data"/>
  </cacheSource>
  <cacheFields count="1">
    <cacheField name="You would carry on using iLabber" numFmtId="0">
      <sharedItems containsBlank="1" count="3">
        <s v="Yes"/>
        <m/>
        <s v="No"/>
      </sharedItems>
    </cacheField>
  </cacheFields>
  <extLst>
    <ext xmlns:x14="http://schemas.microsoft.com/office/spreadsheetml/2009/9/main" uri="{725AE2AE-9491-48be-B2B4-4EB974FC3084}">
      <x14:pivotCacheDefinition/>
    </ext>
  </extLst>
</pivotCacheDefinition>
</file>

<file path=xl/pivotCache/pivotCacheDefinition26.xml><?xml version="1.0" encoding="utf-8"?>
<pivotCacheDefinition xmlns="http://schemas.openxmlformats.org/spreadsheetml/2006/main" xmlns:r="http://schemas.openxmlformats.org/officeDocument/2006/relationships" r:id="rId1" refreshedBy="Kilpin K.J." refreshedDate="42009.611996412037" createdVersion="4" refreshedVersion="4" minRefreshableVersion="3" recordCount="93">
  <cacheSource type="worksheet">
    <worksheetSource ref="HW1:HW94" sheet="Raw Data"/>
  </cacheSource>
  <cacheFields count="1">
    <cacheField name="You would carry on using an ELN" numFmtId="0">
      <sharedItems containsBlank="1" count="3">
        <s v="Yes"/>
        <m/>
        <s v="No"/>
      </sharedItems>
    </cacheField>
  </cacheFields>
  <extLst>
    <ext xmlns:x14="http://schemas.microsoft.com/office/spreadsheetml/2009/9/main" uri="{725AE2AE-9491-48be-B2B4-4EB974FC3084}">
      <x14:pivotCacheDefinition/>
    </ext>
  </extLst>
</pivotCacheDefinition>
</file>

<file path=xl/pivotCache/pivotCacheDefinition27.xml><?xml version="1.0" encoding="utf-8"?>
<pivotCacheDefinition xmlns="http://schemas.openxmlformats.org/spreadsheetml/2006/main" xmlns:r="http://schemas.openxmlformats.org/officeDocument/2006/relationships" r:id="rId1" refreshedBy="Kilpin K.J." refreshedDate="42009.613017361109" createdVersion="4" refreshedVersion="4" minRefreshableVersion="3" recordCount="96">
  <cacheSource type="worksheet">
    <worksheetSource ref="HX1:HX1048576" sheet="Raw Data"/>
  </cacheSource>
  <cacheFields count="1">
    <cacheField name="You would be interested in other ELN trials" numFmtId="0">
      <sharedItems containsBlank="1" count="3">
        <s v="Yes"/>
        <m/>
        <s v="No"/>
      </sharedItems>
    </cacheField>
  </cacheFields>
  <extLst>
    <ext xmlns:x14="http://schemas.microsoft.com/office/spreadsheetml/2009/9/main" uri="{725AE2AE-9491-48be-B2B4-4EB974FC3084}">
      <x14:pivotCacheDefinition/>
    </ext>
  </extLst>
</pivotCacheDefinition>
</file>

<file path=xl/pivotCache/pivotCacheDefinition28.xml><?xml version="1.0" encoding="utf-8"?>
<pivotCacheDefinition xmlns="http://schemas.openxmlformats.org/spreadsheetml/2006/main" xmlns:r="http://schemas.openxmlformats.org/officeDocument/2006/relationships" r:id="rId1" refreshedBy="Kilpin K.J." refreshedDate="42009.614181249999" createdVersion="4" refreshedVersion="4" minRefreshableVersion="3" recordCount="96">
  <cacheSource type="worksheet">
    <worksheetSource ref="HY1:HY1048576" sheet="Raw Data"/>
  </cacheSource>
  <cacheFields count="1">
    <cacheField name="You would be interested in a more focused trial of iLabber" numFmtId="0">
      <sharedItems containsBlank="1" count="3">
        <s v="Yes"/>
        <m/>
        <s v="No"/>
      </sharedItems>
    </cacheField>
  </cacheFields>
  <extLst>
    <ext xmlns:x14="http://schemas.microsoft.com/office/spreadsheetml/2009/9/main" uri="{725AE2AE-9491-48be-B2B4-4EB974FC3084}">
      <x14:pivotCacheDefinition/>
    </ext>
  </extLst>
</pivotCacheDefinition>
</file>

<file path=xl/pivotCache/pivotCacheDefinition29.xml><?xml version="1.0" encoding="utf-8"?>
<pivotCacheDefinition xmlns="http://schemas.openxmlformats.org/spreadsheetml/2006/main" xmlns:r="http://schemas.openxmlformats.org/officeDocument/2006/relationships" r:id="rId1" refreshedBy="Kilpin K.J." refreshedDate="42009.615633796297" createdVersion="4" refreshedVersion="4" minRefreshableVersion="3" recordCount="96">
  <cacheSource type="worksheet">
    <worksheetSource ref="HZ1:HZ1048576" sheet="Raw Data"/>
  </cacheSource>
  <cacheFields count="1">
    <cacheField name="How do you believe an ELNÂ should be funded? " numFmtId="0">
      <sharedItems containsBlank="1" count="7">
        <s v="By the university"/>
        <m/>
        <s v="By the department"/>
        <s v="By research funding bodies"/>
        <s v="By the lab"/>
        <s v="Other (please specify)"/>
        <s v="By individuals"/>
      </sharedItems>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r:id="rId1" refreshedBy="Kilpin K.J." refreshedDate="41982.711639930552" createdVersion="4" refreshedVersion="4" minRefreshableVersion="3" recordCount="63">
  <cacheSource type="worksheet">
    <worksheetSource ref="CI31:CN94" sheet="Raw Data"/>
  </cacheSource>
  <cacheFields count="6">
    <cacheField name="No" numFmtId="0">
      <sharedItems count="2">
        <s v="No"/>
        <s v="Yes"/>
      </sharedItems>
    </cacheField>
    <cacheField name="No2" numFmtId="0">
      <sharedItems count="2">
        <s v="No"/>
        <s v="Yes"/>
      </sharedItems>
    </cacheField>
    <cacheField name="No3" numFmtId="0">
      <sharedItems count="2">
        <s v="No"/>
        <s v="Yes"/>
      </sharedItems>
    </cacheField>
    <cacheField name="No4" numFmtId="0">
      <sharedItems count="2">
        <s v="No"/>
        <s v="Yes"/>
      </sharedItems>
    </cacheField>
    <cacheField name="No5" numFmtId="0">
      <sharedItems count="2">
        <s v="No"/>
        <s v="Yes"/>
      </sharedItems>
    </cacheField>
    <cacheField name="No6" numFmtId="0">
      <sharedItems/>
    </cacheField>
  </cacheFields>
  <extLst>
    <ext xmlns:x14="http://schemas.microsoft.com/office/spreadsheetml/2009/9/main" uri="{725AE2AE-9491-48be-B2B4-4EB974FC3084}">
      <x14:pivotCacheDefinition/>
    </ext>
  </extLst>
</pivotCacheDefinition>
</file>

<file path=xl/pivotCache/pivotCacheDefinition30.xml><?xml version="1.0" encoding="utf-8"?>
<pivotCacheDefinition xmlns="http://schemas.openxmlformats.org/spreadsheetml/2006/main" xmlns:r="http://schemas.openxmlformats.org/officeDocument/2006/relationships" r:id="rId1" refreshedBy="Kilpin K.J." refreshedDate="42009.617874421296" createdVersion="4" refreshedVersion="4" minRefreshableVersion="3" recordCount="96">
  <cacheSource type="worksheet">
    <worksheetSource ref="IB1:IB1048576" sheet="Raw Data"/>
  </cacheSource>
  <cacheFields count="1">
    <cacheField name="How do you believe an ELNÂ should be supported and maintained?" numFmtId="0">
      <sharedItems containsBlank="1" count="5">
        <s v="Universities deploy and manage the ELN with their own IT resources"/>
        <m/>
        <s v="Departments deploy and manage the ELN with their own IT resources"/>
        <s v="Have option to sign up to a UK provider of ELNs and have ELNs managed remotely (cloud ELN)"/>
        <s v="Other (please specify)"/>
      </sharedItems>
    </cacheField>
  </cacheFields>
  <extLst>
    <ext xmlns:x14="http://schemas.microsoft.com/office/spreadsheetml/2009/9/main" uri="{725AE2AE-9491-48be-B2B4-4EB974FC3084}">
      <x14:pivotCacheDefinition/>
    </ext>
  </extLst>
</pivotCacheDefinition>
</file>

<file path=xl/pivotCache/pivotCacheDefinition31.xml><?xml version="1.0" encoding="utf-8"?>
<pivotCacheDefinition xmlns="http://schemas.openxmlformats.org/spreadsheetml/2006/main" xmlns:r="http://schemas.openxmlformats.org/officeDocument/2006/relationships" r:id="rId1" refreshedBy="Kilpin K.J." refreshedDate="42009.693220833331" createdVersion="4" refreshedVersion="4" minRefreshableVersion="3" recordCount="96">
  <cacheSource type="worksheet">
    <worksheetSource ref="HG1:HG1048576" sheet="Raw Data"/>
  </cacheSource>
  <cacheFields count="1">
    <cacheField name="Accessibility from a wide range of devices/locations" numFmtId="0">
      <sharedItems containsBlank="1" count="6">
        <s v="Fairly important"/>
        <m/>
        <s v="Quite important"/>
        <s v="Very important"/>
        <s v="N/A"/>
        <s v="Slightly important"/>
      </sharedItems>
    </cacheField>
  </cacheFields>
  <extLst>
    <ext xmlns:x14="http://schemas.microsoft.com/office/spreadsheetml/2009/9/main" uri="{725AE2AE-9491-48be-B2B4-4EB974FC3084}">
      <x14:pivotCacheDefinition/>
    </ext>
  </extLst>
</pivotCacheDefinition>
</file>

<file path=xl/pivotCache/pivotCacheDefinition32.xml><?xml version="1.0" encoding="utf-8"?>
<pivotCacheDefinition xmlns="http://schemas.openxmlformats.org/spreadsheetml/2006/main" xmlns:r="http://schemas.openxmlformats.org/officeDocument/2006/relationships" r:id="rId1" refreshedBy="Kilpin K.J." refreshedDate="42009.695871875003" createdVersion="4" refreshedVersion="4" minRefreshableVersion="3" recordCount="96">
  <cacheSource type="worksheet">
    <worksheetSource ref="GZ1:GZ1048576" sheet="Raw Data"/>
  </cacheSource>
  <cacheFields count="1">
    <cacheField name="Ease of use" numFmtId="0">
      <sharedItems containsBlank="1" count="5">
        <s v="Fairly important"/>
        <m/>
        <s v="Quite important"/>
        <s v="Very important"/>
        <s v="N/A"/>
      </sharedItems>
    </cacheField>
  </cacheFields>
  <extLst>
    <ext xmlns:x14="http://schemas.microsoft.com/office/spreadsheetml/2009/9/main" uri="{725AE2AE-9491-48be-B2B4-4EB974FC3084}">
      <x14:pivotCacheDefinition/>
    </ext>
  </extLst>
</pivotCacheDefinition>
</file>

<file path=xl/pivotCache/pivotCacheDefinition33.xml><?xml version="1.0" encoding="utf-8"?>
<pivotCacheDefinition xmlns="http://schemas.openxmlformats.org/spreadsheetml/2006/main" xmlns:r="http://schemas.openxmlformats.org/officeDocument/2006/relationships" r:id="rId1" refreshedBy="Kilpin K.J." refreshedDate="42009.696421643515" createdVersion="4" refreshedVersion="4" minRefreshableVersion="3" recordCount="96">
  <cacheSource type="worksheet">
    <worksheetSource ref="HE1:HE1048576" sheet="Raw Data"/>
  </cacheSource>
  <cacheFields count="1">
    <cacheField name="Range of data types it can handle" numFmtId="0">
      <sharedItems containsBlank="1" count="7">
        <s v="Fairly important"/>
        <m/>
        <s v="Not at all important"/>
        <s v="Very important"/>
        <s v="Quite important"/>
        <s v="Slightly important"/>
        <s v="N/A"/>
      </sharedItems>
    </cacheField>
  </cacheFields>
  <extLst>
    <ext xmlns:x14="http://schemas.microsoft.com/office/spreadsheetml/2009/9/main" uri="{725AE2AE-9491-48be-B2B4-4EB974FC3084}">
      <x14:pivotCacheDefinition/>
    </ext>
  </extLst>
</pivotCacheDefinition>
</file>

<file path=xl/pivotCache/pivotCacheDefinition34.xml><?xml version="1.0" encoding="utf-8"?>
<pivotCacheDefinition xmlns="http://schemas.openxmlformats.org/spreadsheetml/2006/main" xmlns:r="http://schemas.openxmlformats.org/officeDocument/2006/relationships" r:id="rId1" refreshedBy="Kilpin K.J." refreshedDate="42009.699253819446" createdVersion="4" refreshedVersion="4" minRefreshableVersion="3" recordCount="96">
  <cacheSource type="worksheet">
    <worksheetSource ref="HH1:HH1048576" sheet="Raw Data"/>
  </cacheSource>
  <cacheFields count="1">
    <cacheField name="Ability to export data in an open format" numFmtId="0">
      <sharedItems containsBlank="1" count="7">
        <s v="Slightly important"/>
        <m/>
        <s v="Quite important"/>
        <s v="Fairly important"/>
        <s v="Very important"/>
        <s v="Not at all important"/>
        <s v="N/A"/>
      </sharedItems>
    </cacheField>
  </cacheFields>
  <extLst>
    <ext xmlns:x14="http://schemas.microsoft.com/office/spreadsheetml/2009/9/main" uri="{725AE2AE-9491-48be-B2B4-4EB974FC3084}">
      <x14:pivotCacheDefinition/>
    </ext>
  </extLst>
</pivotCacheDefinition>
</file>

<file path=xl/pivotCache/pivotCacheDefinition35.xml><?xml version="1.0" encoding="utf-8"?>
<pivotCacheDefinition xmlns="http://schemas.openxmlformats.org/spreadsheetml/2006/main" xmlns:r="http://schemas.openxmlformats.org/officeDocument/2006/relationships" r:id="rId1" refreshedBy="Kilpin K.J." refreshedDate="42011.576247800927" createdVersion="4" refreshedVersion="4" minRefreshableVersion="3" recordCount="96">
  <cacheSource type="worksheet">
    <worksheetSource ref="HA1:HA1048576" sheet="Raw Data"/>
  </cacheSource>
  <cacheFields count="1">
    <cacheField name="Saving time over the paper notebook process" numFmtId="0">
      <sharedItems containsBlank="1" count="7">
        <s v="Quite important"/>
        <m/>
        <s v="Very important"/>
        <s v="Fairly important"/>
        <s v="Slightly important"/>
        <s v="Not at all important"/>
        <s v="N/A"/>
      </sharedItems>
    </cacheField>
  </cacheFields>
  <extLst>
    <ext xmlns:x14="http://schemas.microsoft.com/office/spreadsheetml/2009/9/main" uri="{725AE2AE-9491-48be-B2B4-4EB974FC3084}">
      <x14:pivotCacheDefinition/>
    </ext>
  </extLst>
</pivotCacheDefinition>
</file>

<file path=xl/pivotCache/pivotCacheDefinition36.xml><?xml version="1.0" encoding="utf-8"?>
<pivotCacheDefinition xmlns="http://schemas.openxmlformats.org/spreadsheetml/2006/main" xmlns:r="http://schemas.openxmlformats.org/officeDocument/2006/relationships" r:id="rId1" refreshedBy="Kilpin K.J." refreshedDate="42011.579757175925" createdVersion="4" refreshedVersion="4" minRefreshableVersion="3" recordCount="96">
  <cacheSource type="worksheet">
    <worksheetSource ref="HB1:HB1048576" sheet="Raw Data"/>
  </cacheSource>
  <cacheFields count="1">
    <cacheField name="Improved ability to search and re-use documented information" numFmtId="0">
      <sharedItems containsBlank="1" count="6">
        <s v="Quite important"/>
        <m/>
        <s v="Very important"/>
        <s v="Fairly important"/>
        <s v="Slightly important"/>
        <s v="N/A"/>
      </sharedItems>
    </cacheField>
  </cacheFields>
  <extLst>
    <ext xmlns:x14="http://schemas.microsoft.com/office/spreadsheetml/2009/9/main" uri="{725AE2AE-9491-48be-B2B4-4EB974FC3084}">
      <x14:pivotCacheDefinition/>
    </ext>
  </extLst>
</pivotCacheDefinition>
</file>

<file path=xl/pivotCache/pivotCacheDefinition37.xml><?xml version="1.0" encoding="utf-8"?>
<pivotCacheDefinition xmlns="http://schemas.openxmlformats.org/spreadsheetml/2006/main" xmlns:r="http://schemas.openxmlformats.org/officeDocument/2006/relationships" r:id="rId1" refreshedBy="Kilpin K.J." refreshedDate="42011.584594907406" createdVersion="4" refreshedVersion="4" minRefreshableVersion="3" recordCount="96">
  <cacheSource type="worksheet">
    <worksheetSource ref="HC1:HC1048576" sheet="Raw Data"/>
  </cacheSource>
  <cacheFields count="1">
    <cacheField name="Improved quality of record keeping" numFmtId="0">
      <sharedItems containsBlank="1" count="6">
        <s v="Quite important"/>
        <m/>
        <s v="Fairly important"/>
        <s v="Very important"/>
        <s v="Slightly important"/>
        <s v="N/A"/>
      </sharedItems>
    </cacheField>
  </cacheFields>
  <extLst>
    <ext xmlns:x14="http://schemas.microsoft.com/office/spreadsheetml/2009/9/main" uri="{725AE2AE-9491-48be-B2B4-4EB974FC3084}">
      <x14:pivotCacheDefinition/>
    </ext>
  </extLst>
</pivotCacheDefinition>
</file>

<file path=xl/pivotCache/pivotCacheDefinition38.xml><?xml version="1.0" encoding="utf-8"?>
<pivotCacheDefinition xmlns="http://schemas.openxmlformats.org/spreadsheetml/2006/main" xmlns:r="http://schemas.openxmlformats.org/officeDocument/2006/relationships" r:id="rId1" refreshedBy="Kilpin K.J." refreshedDate="42011.586060416666" createdVersion="4" refreshedVersion="4" minRefreshableVersion="3" recordCount="96">
  <cacheSource type="worksheet">
    <worksheetSource ref="HD1:HD1048576" sheet="Raw Data"/>
  </cacheSource>
  <cacheFields count="1">
    <cacheField name="Associated data easily accessible as linked through ELN" numFmtId="0">
      <sharedItems containsBlank="1" count="6">
        <s v="Quite important"/>
        <m/>
        <s v="Very important"/>
        <s v="Fairly important"/>
        <s v="Slightly important"/>
        <s v="N/A"/>
      </sharedItems>
    </cacheField>
  </cacheFields>
  <extLst>
    <ext xmlns:x14="http://schemas.microsoft.com/office/spreadsheetml/2009/9/main" uri="{725AE2AE-9491-48be-B2B4-4EB974FC3084}">
      <x14:pivotCacheDefinition/>
    </ext>
  </extLst>
</pivotCacheDefinition>
</file>

<file path=xl/pivotCache/pivotCacheDefinition39.xml><?xml version="1.0" encoding="utf-8"?>
<pivotCacheDefinition xmlns="http://schemas.openxmlformats.org/spreadsheetml/2006/main" xmlns:r="http://schemas.openxmlformats.org/officeDocument/2006/relationships" r:id="rId1" refreshedBy="Kilpin K.J." refreshedDate="42011.587635416668" createdVersion="4" refreshedVersion="4" minRefreshableVersion="3" recordCount="96">
  <cacheSource type="worksheet">
    <worksheetSource ref="HF1:HF1048576" sheet="Raw Data"/>
  </cacheSource>
  <cacheFields count="1">
    <cacheField name="Easier inclusion of safety data" numFmtId="0">
      <sharedItems containsBlank="1" count="7">
        <s v="Slightly important"/>
        <m/>
        <s v="Not at all important"/>
        <s v="Quite important"/>
        <s v="Very important"/>
        <s v="Fairly important"/>
        <s v="N/A"/>
      </sharedItems>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r:id="rId1" refreshedBy="Kilpin K.J." refreshedDate="41982.71457916667" createdVersion="4" refreshedVersion="4" minRefreshableVersion="3" recordCount="63">
  <cacheSource type="worksheet">
    <worksheetSource ref="CP31:CU94" sheet="Raw Data"/>
  </cacheSource>
  <cacheFields count="6">
    <cacheField name="No" numFmtId="0">
      <sharedItems count="2">
        <s v="No"/>
        <s v="Yes"/>
      </sharedItems>
    </cacheField>
    <cacheField name="No2" numFmtId="0">
      <sharedItems count="2">
        <s v="Yes"/>
        <s v="No"/>
      </sharedItems>
    </cacheField>
    <cacheField name="No3" numFmtId="0">
      <sharedItems count="2">
        <s v="No"/>
        <s v="Yes"/>
      </sharedItems>
    </cacheField>
    <cacheField name="No4" numFmtId="0">
      <sharedItems count="2">
        <s v="No"/>
        <s v="Yes"/>
      </sharedItems>
    </cacheField>
    <cacheField name="No5" numFmtId="0">
      <sharedItems count="2">
        <s v="No"/>
        <s v="Yes"/>
      </sharedItems>
    </cacheField>
    <cacheField name="No6" numFmtId="0">
      <sharedItems/>
    </cacheField>
  </cacheFields>
  <extLst>
    <ext xmlns:x14="http://schemas.microsoft.com/office/spreadsheetml/2009/9/main" uri="{725AE2AE-9491-48be-B2B4-4EB974FC3084}">
      <x14:pivotCacheDefinition/>
    </ext>
  </extLst>
</pivotCacheDefinition>
</file>

<file path=xl/pivotCache/pivotCacheDefinition40.xml><?xml version="1.0" encoding="utf-8"?>
<pivotCacheDefinition xmlns="http://schemas.openxmlformats.org/spreadsheetml/2006/main" xmlns:r="http://schemas.openxmlformats.org/officeDocument/2006/relationships" r:id="rId1" refreshedBy="Kilpin K.J." refreshedDate="42011.588954861109" createdVersion="4" refreshedVersion="4" minRefreshableVersion="3" recordCount="96">
  <cacheSource type="worksheet">
    <worksheetSource ref="HI1:HI1048576" sheet="Raw Data"/>
  </cacheSource>
  <cacheFields count="1">
    <cacheField name="Better ability to collaborate and share information" numFmtId="0">
      <sharedItems containsBlank="1" count="7">
        <s v="Quite important"/>
        <m/>
        <s v="Very important"/>
        <s v="Fairly important"/>
        <s v="N/A"/>
        <s v="Slightly important"/>
        <s v="Not at all important"/>
      </sharedItems>
    </cacheField>
  </cacheFields>
  <extLst>
    <ext xmlns:x14="http://schemas.microsoft.com/office/spreadsheetml/2009/9/main" uri="{725AE2AE-9491-48be-B2B4-4EB974FC3084}">
      <x14:pivotCacheDefinition/>
    </ext>
  </extLst>
</pivotCacheDefinition>
</file>

<file path=xl/pivotCache/pivotCacheDefinition41.xml><?xml version="1.0" encoding="utf-8"?>
<pivotCacheDefinition xmlns="http://schemas.openxmlformats.org/spreadsheetml/2006/main" xmlns:r="http://schemas.openxmlformats.org/officeDocument/2006/relationships" r:id="rId1" refreshedBy="Kilpin K.J." refreshedDate="42011.592588310188" createdVersion="4" refreshedVersion="4" minRefreshableVersion="3" recordCount="96">
  <cacheSource type="worksheet">
    <worksheetSource ref="HJ1:HJ1048576" sheet="Raw Data"/>
  </cacheSource>
  <cacheFields count="1">
    <cacheField name="Easier avoidance of costly experiment repetitions" numFmtId="0">
      <sharedItems containsBlank="1" count="7">
        <s v="Fairly important"/>
        <m/>
        <s v="Quite important"/>
        <s v="Very important"/>
        <s v="Slightly important"/>
        <s v="N/A"/>
        <s v="Not at all important"/>
      </sharedItems>
    </cacheField>
  </cacheFields>
  <extLst>
    <ext xmlns:x14="http://schemas.microsoft.com/office/spreadsheetml/2009/9/main" uri="{725AE2AE-9491-48be-B2B4-4EB974FC3084}">
      <x14:pivotCacheDefinition/>
    </ext>
  </extLst>
</pivotCacheDefinition>
</file>

<file path=xl/pivotCache/pivotCacheDefinition42.xml><?xml version="1.0" encoding="utf-8"?>
<pivotCacheDefinition xmlns="http://schemas.openxmlformats.org/spreadsheetml/2006/main" xmlns:r="http://schemas.openxmlformats.org/officeDocument/2006/relationships" r:id="rId1" refreshedBy="Kilpin K.J." refreshedDate="42011.593814004627" createdVersion="4" refreshedVersion="4" minRefreshableVersion="3" recordCount="96">
  <cacheSource type="worksheet">
    <worksheetSource ref="HK1:HK1048576" sheet="Raw Data"/>
  </cacheSource>
  <cacheFields count="1">
    <cacheField name="Improved group / project management" numFmtId="0">
      <sharedItems containsBlank="1" count="7">
        <s v="Fairly important"/>
        <m/>
        <s v="Very important"/>
        <s v="Quite important"/>
        <s v="N/A"/>
        <s v="Slightly important"/>
        <s v="Not at all important"/>
      </sharedItems>
    </cacheField>
  </cacheFields>
  <extLst>
    <ext xmlns:x14="http://schemas.microsoft.com/office/spreadsheetml/2009/9/main" uri="{725AE2AE-9491-48be-B2B4-4EB974FC3084}">
      <x14:pivotCacheDefinition/>
    </ext>
  </extLst>
</pivotCacheDefinition>
</file>

<file path=xl/pivotCache/pivotCacheDefinition43.xml><?xml version="1.0" encoding="utf-8"?>
<pivotCacheDefinition xmlns="http://schemas.openxmlformats.org/spreadsheetml/2006/main" xmlns:r="http://schemas.openxmlformats.org/officeDocument/2006/relationships" r:id="rId1" refreshedBy="Kilpin K.J." refreshedDate="42011.594969907404" createdVersion="4" refreshedVersion="4" minRefreshableVersion="3" recordCount="96">
  <cacheSource type="worksheet">
    <worksheetSource ref="HL1:HL1048576" sheet="Raw Data"/>
  </cacheSource>
  <cacheFields count="1">
    <cacheField name="Better protection of IP" numFmtId="0">
      <sharedItems containsBlank="1" count="7">
        <s v="Slightly important"/>
        <m/>
        <s v="Fairly important"/>
        <s v="Quite important"/>
        <s v="Very important"/>
        <s v="N/A"/>
        <s v="Not at all important"/>
      </sharedItems>
    </cacheField>
  </cacheFields>
  <extLst>
    <ext xmlns:x14="http://schemas.microsoft.com/office/spreadsheetml/2009/9/main" uri="{725AE2AE-9491-48be-B2B4-4EB974FC3084}">
      <x14:pivotCacheDefinition/>
    </ext>
  </extLst>
</pivotCacheDefinition>
</file>

<file path=xl/pivotCache/pivotCacheDefinition44.xml><?xml version="1.0" encoding="utf-8"?>
<pivotCacheDefinition xmlns="http://schemas.openxmlformats.org/spreadsheetml/2006/main" xmlns:r="http://schemas.openxmlformats.org/officeDocument/2006/relationships" r:id="rId1" refreshedBy="Kilpin K.J." refreshedDate="42011.596837731478" createdVersion="4" refreshedVersion="4" minRefreshableVersion="3" recordCount="96">
  <cacheSource type="worksheet">
    <worksheetSource ref="HM1:HM1048576" sheet="Raw Data"/>
  </cacheSource>
  <cacheFields count="1">
    <cacheField name="Secure automatic back-up of data" numFmtId="0">
      <sharedItems containsBlank="1" count="7">
        <s v="Slightly important"/>
        <m/>
        <s v="Very important"/>
        <s v="Quite important"/>
        <s v="Fairly important"/>
        <s v="Not at all important"/>
        <s v="N/A"/>
      </sharedItems>
    </cacheField>
  </cacheFields>
  <extLst>
    <ext xmlns:x14="http://schemas.microsoft.com/office/spreadsheetml/2009/9/main" uri="{725AE2AE-9491-48be-B2B4-4EB974FC3084}">
      <x14:pivotCacheDefinition/>
    </ext>
  </extLst>
</pivotCacheDefinition>
</file>

<file path=xl/pivotCache/pivotCacheDefinition45.xml><?xml version="1.0" encoding="utf-8"?>
<pivotCacheDefinition xmlns="http://schemas.openxmlformats.org/spreadsheetml/2006/main" xmlns:r="http://schemas.openxmlformats.org/officeDocument/2006/relationships" r:id="rId1" refreshedBy="Kilpin K.J." refreshedDate="42011.598274305557" createdVersion="4" refreshedVersion="4" minRefreshableVersion="3" recordCount="96">
  <cacheSource type="worksheet">
    <worksheetSource ref="HN1:HN1048576" sheet="Raw Data"/>
  </cacheSource>
  <cacheFields count="1">
    <cacheField name="Quality of support" numFmtId="0">
      <sharedItems containsBlank="1" count="7">
        <s v="Quite important"/>
        <m/>
        <s v="Fairly important"/>
        <s v="Very important"/>
        <s v="N/A"/>
        <s v="Slightly important"/>
        <s v="Not at all important"/>
      </sharedItems>
    </cacheField>
  </cacheFields>
  <extLst>
    <ext xmlns:x14="http://schemas.microsoft.com/office/spreadsheetml/2009/9/main" uri="{725AE2AE-9491-48be-B2B4-4EB974FC3084}">
      <x14:pivotCacheDefinition/>
    </ext>
  </extLst>
</pivotCacheDefinition>
</file>

<file path=xl/pivotCache/pivotCacheDefinition46.xml><?xml version="1.0" encoding="utf-8"?>
<pivotCacheDefinition xmlns="http://schemas.openxmlformats.org/spreadsheetml/2006/main" xmlns:r="http://schemas.openxmlformats.org/officeDocument/2006/relationships" r:id="rId1" refreshedBy="Kilpin K.J." refreshedDate="42011.600657870367" createdVersion="4" refreshedVersion="4" minRefreshableVersion="3" recordCount="96">
  <cacheSource type="worksheet">
    <worksheetSource ref="HO1:HO1048576" sheet="Raw Data"/>
  </cacheSource>
  <cacheFields count="1">
    <cacheField name="Low cost" numFmtId="0">
      <sharedItems containsBlank="1" count="7">
        <s v="Fairly important"/>
        <m/>
        <s v="N/A"/>
        <s v="Very important"/>
        <s v="Quite important"/>
        <s v="Slightly important"/>
        <s v="Not at all important"/>
      </sharedItems>
    </cacheField>
  </cacheFields>
  <extLst>
    <ext xmlns:x14="http://schemas.microsoft.com/office/spreadsheetml/2009/9/main" uri="{725AE2AE-9491-48be-B2B4-4EB974FC3084}">
      <x14:pivotCacheDefinition/>
    </ext>
  </extLst>
</pivotCacheDefinition>
</file>

<file path=xl/pivotCache/pivotCacheDefinition47.xml><?xml version="1.0" encoding="utf-8"?>
<pivotCacheDefinition xmlns="http://schemas.openxmlformats.org/spreadsheetml/2006/main" xmlns:r="http://schemas.openxmlformats.org/officeDocument/2006/relationships" r:id="rId1" refreshedBy="Kilpin K.J." refreshedDate="42011.602104861115" createdVersion="4" refreshedVersion="4" minRefreshableVersion="3" recordCount="96">
  <cacheSource type="worksheet">
    <worksheetSource ref="HP1:HP1048576" sheet="Raw Data"/>
  </cacheSource>
  <cacheFields count="1">
    <cacheField name="Performance of the system (e.g. response time)" numFmtId="0">
      <sharedItems containsBlank="1" count="6">
        <s v="Fairly important"/>
        <m/>
        <s v="Quite important"/>
        <s v="Very important"/>
        <s v="N/A"/>
        <s v="Slightly important"/>
      </sharedItems>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r:id="rId1" refreshedBy="Kilpin K.J." refreshedDate="41982.716573032405" createdVersion="4" refreshedVersion="4" minRefreshableVersion="3" recordCount="63">
  <cacheSource type="worksheet">
    <worksheetSource ref="CW31:DB94" sheet="Raw Data"/>
  </cacheSource>
  <cacheFields count="6">
    <cacheField name="No" numFmtId="0">
      <sharedItems count="2">
        <s v="No"/>
        <s v="Yes"/>
      </sharedItems>
    </cacheField>
    <cacheField name="No2" numFmtId="0">
      <sharedItems count="2">
        <s v="No"/>
        <s v="Yes"/>
      </sharedItems>
    </cacheField>
    <cacheField name="No3" numFmtId="0">
      <sharedItems count="1">
        <s v="No"/>
      </sharedItems>
    </cacheField>
    <cacheField name="No4" numFmtId="0">
      <sharedItems count="1">
        <s v="No"/>
      </sharedItems>
    </cacheField>
    <cacheField name="No5" numFmtId="0">
      <sharedItems count="2">
        <s v="No"/>
        <s v="Yes"/>
      </sharedItems>
    </cacheField>
    <cacheField name="No6" numFmtId="0">
      <sharedItems/>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r:id="rId1" refreshedBy="Kilpin K.J." refreshedDate="41982.718474305555" createdVersion="4" refreshedVersion="4" minRefreshableVersion="3" recordCount="63">
  <cacheSource type="worksheet">
    <worksheetSource ref="DD31:DI94" sheet="Raw Data"/>
  </cacheSource>
  <cacheFields count="6">
    <cacheField name="No" numFmtId="0">
      <sharedItems count="2">
        <s v="No"/>
        <s v="Yes"/>
      </sharedItems>
    </cacheField>
    <cacheField name="No2" numFmtId="0">
      <sharedItems count="2">
        <s v="No"/>
        <s v="Yes"/>
      </sharedItems>
    </cacheField>
    <cacheField name="No3" numFmtId="0">
      <sharedItems count="1">
        <s v="No"/>
      </sharedItems>
    </cacheField>
    <cacheField name="No4" numFmtId="0">
      <sharedItems count="1">
        <s v="No"/>
      </sharedItems>
    </cacheField>
    <cacheField name="No5" numFmtId="0">
      <sharedItems count="2">
        <s v="No"/>
        <s v="Yes"/>
      </sharedItems>
    </cacheField>
    <cacheField name="No6" numFmtId="0">
      <sharedItems/>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r:id="rId1" refreshedBy="Kilpin K.J." refreshedDate="41982.719590972221" createdVersion="4" refreshedVersion="4" minRefreshableVersion="3" recordCount="63">
  <cacheSource type="worksheet">
    <worksheetSource ref="DK31:DP94" sheet="Raw Data"/>
  </cacheSource>
  <cacheFields count="6">
    <cacheField name="No" numFmtId="0">
      <sharedItems count="2">
        <s v="No"/>
        <s v="Yes"/>
      </sharedItems>
    </cacheField>
    <cacheField name="No2" numFmtId="0">
      <sharedItems count="2">
        <s v="No"/>
        <s v="Yes"/>
      </sharedItems>
    </cacheField>
    <cacheField name="No3" numFmtId="0">
      <sharedItems count="2">
        <s v="No"/>
        <s v="Yes"/>
      </sharedItems>
    </cacheField>
    <cacheField name="No4" numFmtId="0">
      <sharedItems count="2">
        <s v="No"/>
        <s v="Yes"/>
      </sharedItems>
    </cacheField>
    <cacheField name="No5" numFmtId="0">
      <sharedItems count="2">
        <s v="No"/>
        <s v="Yes"/>
      </sharedItems>
    </cacheField>
    <cacheField name="No6" numFmtId="0">
      <sharedItems/>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r:id="rId1" refreshedBy="Kilpin K.J." refreshedDate="41982.738053356479" createdVersion="4" refreshedVersion="4" minRefreshableVersion="3" recordCount="63">
  <cacheSource type="worksheet">
    <worksheetSource ref="DR31:DW94" sheet="Raw Data"/>
  </cacheSource>
  <cacheFields count="6">
    <cacheField name="No" numFmtId="0">
      <sharedItems count="2">
        <s v="No"/>
        <s v="Yes"/>
      </sharedItems>
    </cacheField>
    <cacheField name="No2" numFmtId="0">
      <sharedItems count="2">
        <s v="No"/>
        <s v="Yes"/>
      </sharedItems>
    </cacheField>
    <cacheField name="No3" numFmtId="0">
      <sharedItems count="2">
        <s v="No"/>
        <s v="Yes"/>
      </sharedItems>
    </cacheField>
    <cacheField name="No4" numFmtId="0">
      <sharedItems count="2">
        <s v="No"/>
        <s v="Yes"/>
      </sharedItems>
    </cacheField>
    <cacheField name="No5" numFmtId="0">
      <sharedItems count="2">
        <s v="No"/>
        <s v="Yes"/>
      </sharedItems>
    </cacheField>
    <cacheField name="No6" numFmtId="0">
      <sharedItems/>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r:id="rId1" refreshedBy="Kilpin K.J." refreshedDate="41982.741513773151" createdVersion="4" refreshedVersion="4" minRefreshableVersion="3" recordCount="63">
  <cacheSource type="worksheet">
    <worksheetSource ref="DY31:ED94" sheet="Raw Data"/>
  </cacheSource>
  <cacheFields count="6">
    <cacheField name="No" numFmtId="0">
      <sharedItems count="1">
        <s v="No"/>
      </sharedItems>
    </cacheField>
    <cacheField name="No2" numFmtId="0">
      <sharedItems count="2">
        <s v="No"/>
        <s v="Yes"/>
      </sharedItems>
    </cacheField>
    <cacheField name="No3" numFmtId="0">
      <sharedItems count="1">
        <s v="No"/>
      </sharedItems>
    </cacheField>
    <cacheField name="No4" numFmtId="0">
      <sharedItems count="1">
        <s v="No"/>
      </sharedItems>
    </cacheField>
    <cacheField name="No5" numFmtId="0">
      <sharedItems count="2">
        <s v="No"/>
        <s v="Yes"/>
      </sharedItems>
    </cacheField>
    <cacheField name="No6"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93">
  <r>
    <x v="0"/>
    <s v="--"/>
    <s v="10th Oct 2012 10:20 pm"/>
    <s v="10th Oct 2012 10:31 pm"/>
    <s v="11 minutes, 2 seconds"/>
    <s v="86.169.180.241"/>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0"/>
    <m/>
    <x v="0"/>
    <x v="0"/>
    <m/>
    <x v="0"/>
    <x v="0"/>
    <m/>
    <x v="0"/>
    <s v="Section Start"/>
    <x v="0"/>
    <m/>
    <s v="--"/>
    <x v="0"/>
    <x v="0"/>
    <x v="0"/>
    <m/>
    <x v="0"/>
    <x v="0"/>
    <x v="0"/>
    <x v="0"/>
    <x v="0"/>
    <x v="0"/>
    <x v="0"/>
    <x v="0"/>
    <x v="0"/>
    <x v="0"/>
    <x v="0"/>
    <x v="0"/>
    <m/>
    <m/>
    <s v="--"/>
    <x v="0"/>
    <x v="0"/>
    <x v="0"/>
    <x v="0"/>
    <x v="0"/>
    <m/>
    <x v="0"/>
    <m/>
    <m/>
    <m/>
    <s v="Section Start"/>
    <x v="0"/>
    <x v="0"/>
    <m/>
    <x v="0"/>
    <x v="0"/>
    <x v="0"/>
    <m/>
    <x v="0"/>
    <x v="0"/>
    <x v="0"/>
    <x v="0"/>
    <x v="0"/>
    <x v="0"/>
    <s v="There was no reliable internet access in our lab, therefore blabber could only be used in the reading room which proved to be highly inconvenient."/>
    <s v="--"/>
    <x v="0"/>
    <x v="0"/>
    <x v="0"/>
    <x v="0"/>
    <x v="0"/>
    <s v="Time consuming"/>
    <s v="During the learning phase it was a time-consuming exercise, there are still problems which should be solved: No attachment of word-documents possible, list of chemicals not working well"/>
    <s v="only remote access"/>
    <s v="--"/>
    <m/>
    <s v="No"/>
    <s v="No"/>
    <s v="No"/>
    <s v="Yes"/>
    <s v="No"/>
    <s v="No"/>
    <m/>
    <s v="No"/>
    <s v="Yes"/>
    <s v="No"/>
    <s v="No"/>
    <s v="No"/>
    <s v="No"/>
    <m/>
    <s v="No"/>
    <s v="Yes"/>
    <s v="No"/>
    <s v="No"/>
    <s v="No"/>
    <s v="No"/>
    <m/>
    <s v="No"/>
    <s v="No"/>
    <s v="No"/>
    <s v="No"/>
    <s v="No"/>
    <s v="Yes"/>
    <m/>
    <s v="No"/>
    <s v="No"/>
    <s v="No"/>
    <s v="No"/>
    <s v="No"/>
    <s v="Yes"/>
    <m/>
    <s v="No"/>
    <s v="No"/>
    <s v="No"/>
    <s v="Yes"/>
    <s v="No"/>
    <s v="No"/>
    <m/>
    <s v="No"/>
    <s v="No"/>
    <s v="No"/>
    <s v="No"/>
    <s v="No"/>
    <s v="Yes"/>
    <m/>
    <s v="No"/>
    <s v="No"/>
    <s v="No"/>
    <s v="No"/>
    <s v="No"/>
    <s v="Yes"/>
    <m/>
    <s v="No"/>
    <s v="No"/>
    <s v="No"/>
    <s v="No"/>
    <s v="No"/>
    <s v="Yes"/>
    <m/>
    <s v="No"/>
    <s v="No"/>
    <s v="No"/>
    <s v="No"/>
    <s v="No"/>
    <s v="Yes"/>
    <m/>
    <s v="No"/>
    <s v="No"/>
    <s v="No"/>
    <s v="No"/>
    <s v="No"/>
    <s v="Yes"/>
    <m/>
    <s v="No"/>
    <s v="No"/>
    <s v="No"/>
    <s v="Yes"/>
    <s v="No"/>
    <s v="No"/>
    <m/>
    <s v="No"/>
    <s v="Yes"/>
    <s v="No"/>
    <s v="No"/>
    <s v="No"/>
    <s v="No"/>
    <m/>
    <s v="No"/>
    <s v="No"/>
    <s v="No"/>
    <s v="No"/>
    <s v="No"/>
    <s v="Yes"/>
    <m/>
    <s v="No"/>
    <s v="No"/>
    <s v="No"/>
    <s v="No"/>
    <s v="No"/>
    <s v="Yes"/>
    <m/>
    <s v="No"/>
    <s v="No"/>
    <s v="No"/>
    <s v="No"/>
    <s v="No"/>
    <s v="Yes"/>
    <m/>
    <s v="No"/>
    <s v="No"/>
    <s v="No"/>
    <s v="No"/>
    <s v="No"/>
    <s v="No"/>
    <s v="please delete if commenting"/>
    <s v="--"/>
    <s v="Very"/>
    <s v="To some extend"/>
    <s v="To some extend"/>
    <s v="Not at all "/>
    <s v="To some extend"/>
    <s v="Not applicable"/>
    <s v="please delete if commenting"/>
    <s v="--"/>
    <s v="Fairly important"/>
    <s v="Quite important"/>
    <s v="Quite important"/>
    <s v="Quite important"/>
    <s v="Quite important"/>
    <s v="Fairly important"/>
    <s v="Slightly important"/>
    <s v="Fairly important"/>
    <s v="Slightly important"/>
    <s v="Quite important"/>
    <s v="Fairly important"/>
    <s v="Fairly important"/>
    <s v="Slightly important"/>
    <s v="Slightly important"/>
    <s v="Quite important"/>
    <s v="Fairly important"/>
    <s v="Fairly important"/>
    <s v="N/A"/>
    <s v="please delete if commenting"/>
    <s v="--"/>
    <s v="Yes"/>
    <s v="Yes"/>
    <s v="Yes"/>
    <s v="Yes"/>
    <s v="Yes"/>
    <s v="Yes"/>
    <s v="By the university"/>
    <m/>
    <s v="Universities deploy and manage the ELN with their own IT resources"/>
    <m/>
    <s v="incomplete chemicals list_x000d__x000d_difficulty of working with different drawing packages_x000d__x000d_no possibility of appending word-documents (for later easy usage in other reports etc.)"/>
    <s v="wirth@cf.ac.uk"/>
  </r>
  <r>
    <x v="1"/>
    <s v="--"/>
    <s v="10th Oct 2012 10:49 pm"/>
    <s v="10th Oct 2012 10:56 pm"/>
    <s v="7 minutes, 5 seconds"/>
    <s v="86.6.104.5"/>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
    <x v="1"/>
    <m/>
    <x v="1"/>
    <x v="1"/>
    <m/>
    <x v="0"/>
    <s v="Section Start"/>
    <x v="0"/>
    <m/>
    <s v="--"/>
    <x v="0"/>
    <x v="0"/>
    <x v="0"/>
    <m/>
    <x v="0"/>
    <x v="0"/>
    <x v="0"/>
    <x v="0"/>
    <x v="0"/>
    <x v="0"/>
    <x v="0"/>
    <x v="0"/>
    <x v="0"/>
    <x v="0"/>
    <x v="0"/>
    <x v="0"/>
    <m/>
    <m/>
    <s v="--"/>
    <x v="0"/>
    <x v="0"/>
    <x v="0"/>
    <x v="0"/>
    <x v="0"/>
    <m/>
    <x v="0"/>
    <m/>
    <m/>
    <m/>
    <s v="Section Start"/>
    <x v="0"/>
    <x v="1"/>
    <s v="Security concerns, slow updating and atrocious reliability"/>
    <x v="0"/>
    <x v="1"/>
    <x v="1"/>
    <m/>
    <x v="0"/>
    <x v="0"/>
    <x v="0"/>
    <x v="1"/>
    <x v="0"/>
    <x v="1"/>
    <s v="It did not, a netbook was accessible for logging in."/>
    <s v="--"/>
    <x v="1"/>
    <x v="1"/>
    <x v="0"/>
    <x v="1"/>
    <x v="1"/>
    <s v="Total time waster"/>
    <s v="Lethargic changing of screens and crashing."/>
    <s v="Data saving/retrieval."/>
    <s v="--"/>
    <m/>
    <s v="No"/>
    <s v="No"/>
    <s v="No"/>
    <s v="No"/>
    <s v="Yes"/>
    <s v="No"/>
    <m/>
    <s v="No"/>
    <s v="Yes"/>
    <s v="No"/>
    <s v="No"/>
    <s v="No"/>
    <s v="No"/>
    <m/>
    <s v="No"/>
    <s v="Yes"/>
    <s v="No"/>
    <s v="No"/>
    <s v="No"/>
    <s v="No"/>
    <m/>
    <s v="No"/>
    <s v="No"/>
    <s v="No"/>
    <s v="No"/>
    <s v="No"/>
    <s v="Yes"/>
    <m/>
    <s v="No"/>
    <s v="No"/>
    <s v="No"/>
    <s v="No"/>
    <s v="No"/>
    <s v="Yes"/>
    <m/>
    <s v="No"/>
    <s v="No"/>
    <s v="No"/>
    <s v="No"/>
    <s v="No"/>
    <s v="Yes"/>
    <m/>
    <s v="No"/>
    <s v="No"/>
    <s v="No"/>
    <s v="No"/>
    <s v="No"/>
    <s v="Yes"/>
    <m/>
    <s v="No"/>
    <s v="No"/>
    <s v="No"/>
    <s v="No"/>
    <s v="No"/>
    <s v="Yes"/>
    <m/>
    <s v="No"/>
    <s v="No"/>
    <s v="No"/>
    <s v="No"/>
    <s v="No"/>
    <s v="Yes"/>
    <m/>
    <s v="No"/>
    <s v="No"/>
    <s v="No"/>
    <s v="No"/>
    <s v="No"/>
    <s v="Yes"/>
    <m/>
    <s v="Yes"/>
    <s v="No"/>
    <s v="No"/>
    <s v="No"/>
    <s v="No"/>
    <s v="No"/>
    <m/>
    <s v="No"/>
    <s v="No"/>
    <s v="No"/>
    <s v="No"/>
    <s v="Yes"/>
    <s v="No"/>
    <m/>
    <s v="Yes"/>
    <s v="Yes"/>
    <s v="No"/>
    <s v="No"/>
    <s v="No"/>
    <s v="No"/>
    <m/>
    <s v="No"/>
    <s v="No"/>
    <s v="No"/>
    <s v="No"/>
    <s v="Yes"/>
    <s v="No"/>
    <m/>
    <s v="No"/>
    <s v="No"/>
    <s v="No"/>
    <s v="No"/>
    <s v="Yes"/>
    <s v="No"/>
    <m/>
    <s v="No"/>
    <s v="Yes"/>
    <s v="No"/>
    <s v="No"/>
    <s v="No"/>
    <s v="No"/>
    <m/>
    <s v="No"/>
    <s v="No"/>
    <s v="No"/>
    <s v="No"/>
    <s v="No"/>
    <s v="No"/>
    <s v="please delete if commenting"/>
    <s v="--"/>
    <s v="Very"/>
    <s v="To some extend"/>
    <s v="Very"/>
    <s v="Very"/>
    <s v="Very little"/>
    <s v="Very"/>
    <s v="Reliability. Security of data."/>
    <s v="--"/>
    <s v="Very important"/>
    <s v="Fairly important"/>
    <s v="Quite important"/>
    <s v="Fairly important"/>
    <s v="Slightly important"/>
    <s v="Fairly important"/>
    <s v="Very important"/>
    <s v="Very important"/>
    <s v="Very important"/>
    <s v="Fairly important"/>
    <s v="Fairly important"/>
    <s v="Fairly important"/>
    <s v="Very important"/>
    <s v="Fairly important"/>
    <s v="Fairly important"/>
    <s v="Quite important"/>
    <s v="Very important"/>
    <s v="N/A"/>
    <s v="please delete if commenting"/>
    <s v="--"/>
    <s v="No"/>
    <s v="No"/>
    <s v="No"/>
    <s v="No"/>
    <s v="No"/>
    <s v="No"/>
    <s v="Other (please specify)"/>
    <s v="Open Source Software by donation"/>
    <s v="Other (please specify)"/>
    <s v="Groups manage and combine/collaborate at own discretion for security reasons."/>
    <s v="I have been thoroughly deterred from pursuing them."/>
    <s v="replace with your email address"/>
  </r>
  <r>
    <x v="2"/>
    <s v="--"/>
    <s v="10th Oct 2012 10:59 pm"/>
    <s v="10th Oct 2012 11:10 pm"/>
    <s v="11 minutes, 8 seconds"/>
    <s v="2.25.92.168"/>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
    <x v="2"/>
    <m/>
    <x v="1"/>
    <x v="1"/>
    <m/>
    <x v="0"/>
    <s v="Section Start"/>
    <x v="0"/>
    <m/>
    <s v="--"/>
    <x v="0"/>
    <x v="0"/>
    <x v="0"/>
    <m/>
    <x v="0"/>
    <x v="0"/>
    <x v="0"/>
    <x v="0"/>
    <x v="0"/>
    <x v="0"/>
    <x v="0"/>
    <x v="0"/>
    <x v="0"/>
    <x v="0"/>
    <x v="0"/>
    <x v="0"/>
    <m/>
    <m/>
    <s v="--"/>
    <x v="0"/>
    <x v="0"/>
    <x v="0"/>
    <x v="0"/>
    <x v="0"/>
    <m/>
    <x v="0"/>
    <m/>
    <m/>
    <m/>
    <s v="Section Start"/>
    <x v="0"/>
    <x v="2"/>
    <m/>
    <x v="0"/>
    <x v="2"/>
    <x v="2"/>
    <m/>
    <x v="0"/>
    <x v="0"/>
    <x v="0"/>
    <x v="1"/>
    <x v="0"/>
    <x v="0"/>
    <s v="Compouters are allowed in, but I didn't want to risk contamination, so I had to run out of the lab to the office each time I wanted to write something down or read what I had written. Major set back."/>
    <s v="--"/>
    <x v="2"/>
    <x v="2"/>
    <x v="1"/>
    <x v="0"/>
    <x v="2"/>
    <s v="Not applicable"/>
    <s v="please delete if commenting"/>
    <s v="Drawing reaction schemes which takes 3 seconds by hand became a very laborious task to draw and import into the program"/>
    <s v="--"/>
    <m/>
    <s v="No"/>
    <s v="Yes"/>
    <s v="No"/>
    <s v="No"/>
    <s v="No"/>
    <s v="No"/>
    <m/>
    <s v="No"/>
    <s v="No"/>
    <s v="No"/>
    <s v="No"/>
    <s v="No"/>
    <s v="Yes"/>
    <m/>
    <s v="No"/>
    <s v="Yes"/>
    <s v="No"/>
    <s v="No"/>
    <s v="No"/>
    <s v="No"/>
    <m/>
    <s v="No"/>
    <s v="Yes"/>
    <s v="No"/>
    <s v="No"/>
    <s v="No"/>
    <s v="No"/>
    <m/>
    <s v="No"/>
    <s v="Yes"/>
    <s v="No"/>
    <s v="No"/>
    <s v="No"/>
    <s v="No"/>
    <m/>
    <s v="No"/>
    <s v="Yes"/>
    <s v="No"/>
    <s v="No"/>
    <s v="No"/>
    <s v="No"/>
    <m/>
    <s v="No"/>
    <s v="Yes"/>
    <s v="No"/>
    <s v="No"/>
    <s v="No"/>
    <s v="No"/>
    <m/>
    <s v="No"/>
    <s v="No"/>
    <s v="No"/>
    <s v="No"/>
    <s v="No"/>
    <s v="Yes"/>
    <m/>
    <s v="No"/>
    <s v="No"/>
    <s v="No"/>
    <s v="No"/>
    <s v="No"/>
    <s v="Yes"/>
    <m/>
    <s v="No"/>
    <s v="Yes"/>
    <s v="No"/>
    <s v="No"/>
    <s v="No"/>
    <s v="No"/>
    <m/>
    <s v="No"/>
    <s v="Yes"/>
    <s v="No"/>
    <s v="No"/>
    <s v="No"/>
    <s v="No"/>
    <m/>
    <s v="Yes"/>
    <s v="No"/>
    <s v="No"/>
    <s v="No"/>
    <s v="No"/>
    <s v="No"/>
    <m/>
    <s v="Yes"/>
    <s v="No"/>
    <s v="No"/>
    <s v="No"/>
    <s v="No"/>
    <s v="No"/>
    <m/>
    <s v="No"/>
    <s v="Yes"/>
    <s v="No"/>
    <s v="No"/>
    <s v="No"/>
    <s v="No"/>
    <m/>
    <s v="No"/>
    <s v="No"/>
    <s v="No"/>
    <s v="No"/>
    <s v="No"/>
    <s v="Yes"/>
    <m/>
    <s v="Yes"/>
    <s v="No"/>
    <s v="No"/>
    <s v="No"/>
    <s v="No"/>
    <s v="No"/>
    <m/>
    <s v="No"/>
    <s v="No"/>
    <s v="No"/>
    <s v="No"/>
    <s v="No"/>
    <s v="Yes"/>
    <s v="Wasn't able to nicely to compile the various bits of data as I had expected. had to save graphs as a pdf "/>
    <s v="--"/>
    <s v="Very"/>
    <s v="Very"/>
    <s v="Very"/>
    <s v="Very"/>
    <s v="To some extend"/>
    <s v="Not applicable"/>
    <s v="please delete if commenting"/>
    <s v="--"/>
    <s v="Quite important"/>
    <s v="Very important"/>
    <s v="Very important"/>
    <s v="Very important"/>
    <s v="Very important"/>
    <s v="Very important"/>
    <s v="Quite important"/>
    <s v="Very important"/>
    <s v="Very important"/>
    <s v="Very important"/>
    <s v="Quite important"/>
    <s v="Quite important"/>
    <s v="Fairly important"/>
    <s v="Quite important"/>
    <s v="Quite important"/>
    <s v="Quite important"/>
    <s v="Very important"/>
    <s v="N/A"/>
    <s v="please delete if commenting"/>
    <s v="--"/>
    <s v="No"/>
    <s v="No"/>
    <s v="No"/>
    <s v="No"/>
    <s v="No"/>
    <s v="No"/>
    <s v="By the university"/>
    <m/>
    <s v="Universities deploy and manage the ELN with their own IT resources"/>
    <m/>
    <s v="I think a ELN would be a lot more practical if it was set up as a tablet device (e.g. ipad app or an exclusive ELN tablet machine) which could be used exclusively in the lab and then the data shared with the computer in the office area."/>
    <s v="yoniweiner@gmail.com"/>
  </r>
  <r>
    <x v="3"/>
    <s v="--"/>
    <s v="11th Oct 2012 10:04 am"/>
    <s v="11th Oct 2012 10:24 am"/>
    <s v="19 minutes, 52 seconds"/>
    <s v="131.251.254.243"/>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2"/>
    <s v="IT Support - CTO"/>
    <x v="2"/>
    <x v="0"/>
    <m/>
    <x v="1"/>
    <x v="2"/>
    <s v="To determine the part than ELNs generally might play in the emerging requirements for Research Data Management, inc. the EPSRC framework."/>
    <x v="0"/>
    <s v="Section Start"/>
    <x v="0"/>
    <m/>
    <s v="--"/>
    <x v="0"/>
    <x v="0"/>
    <x v="0"/>
    <m/>
    <x v="0"/>
    <x v="0"/>
    <x v="0"/>
    <x v="0"/>
    <x v="0"/>
    <x v="0"/>
    <x v="0"/>
    <x v="0"/>
    <x v="0"/>
    <x v="0"/>
    <x v="0"/>
    <x v="0"/>
    <m/>
    <m/>
    <s v="--"/>
    <x v="0"/>
    <x v="0"/>
    <x v="0"/>
    <x v="0"/>
    <x v="0"/>
    <m/>
    <x v="0"/>
    <m/>
    <m/>
    <m/>
    <s v="Section Start"/>
    <x v="0"/>
    <x v="3"/>
    <m/>
    <x v="0"/>
    <x v="3"/>
    <x v="2"/>
    <m/>
    <x v="0"/>
    <x v="0"/>
    <x v="0"/>
    <x v="0"/>
    <x v="0"/>
    <x v="0"/>
    <s v="I suspect that the lack of comprehensive WiFi coverage in all labs will affect uptake of these products. Cardiff are looking to achieve comprehensive WiFi coverage by 2015."/>
    <s v="--"/>
    <x v="3"/>
    <x v="3"/>
    <x v="2"/>
    <x v="2"/>
    <x v="1"/>
    <s v="No time saved or lost"/>
    <s v="please delete if commenting"/>
    <s v="N/A"/>
    <s v="--"/>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s v="My use was from an IT Supporet perspective, and conversations with iLabber support provided the info I needed."/>
    <s v="--"/>
    <s v="Not applicable"/>
    <s v="Not applicable"/>
    <s v="Not applicable"/>
    <s v="To some extend"/>
    <s v="Not applicable"/>
    <s v="Not applicable"/>
    <s v="Integration with out Authentication Systems would have helped. Shibboleth support here would be a distinct advantage for such tools."/>
    <s v="--"/>
    <s v="Very important"/>
    <s v="Quite important"/>
    <s v="Quite important"/>
    <s v="Very important"/>
    <s v="Very important"/>
    <s v="Very important"/>
    <s v="Fairly important"/>
    <s v="Very important"/>
    <s v="Very important"/>
    <s v="Quite important"/>
    <s v="Quite important"/>
    <s v="Quite important"/>
    <s v="Fairly important"/>
    <s v="Quite important"/>
    <s v="Very important"/>
    <s v="Very important"/>
    <s v="Very important"/>
    <s v="Very important"/>
    <s v="Ability to use my own organisations authentication methods (i.e. SSO or at the very least, single username/password."/>
    <s v="--"/>
    <s v="Yes"/>
    <s v="No"/>
    <s v="No"/>
    <s v="No"/>
    <s v="Yes"/>
    <s v="Yes"/>
    <s v="By research funding bodies"/>
    <m/>
    <s v="Other (please specify)"/>
    <s v="I think a combination of University-level and Department-level may be the most appropriate. Departments know the subject matter much better, and should be choosing and doing the application level support. University-level support for data integration and curation to satisfy the EPSRC framework requirements is almost essential."/>
    <s v="There is a very serious question that needs answering in all of this work - should Universities be looking to deal with a generic ELN, or numbers of subject-specific ELNs. The former will be much less work to integrate for EPSRC requirements, but the latter may achieve a higher level of researcher buy-in."/>
    <s v="beedie@cf.ac.uk"/>
  </r>
  <r>
    <x v="4"/>
    <s v="--"/>
    <s v="11th Oct 2012 11:01 am"/>
    <s v="11th Oct 2012 11:07 am"/>
    <s v="5 minutes, 51 seconds"/>
    <s v="129.11.76.216"/>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3"/>
    <x v="3"/>
    <m/>
    <x v="1"/>
    <x v="3"/>
    <m/>
    <x v="1"/>
    <s v="Section Start"/>
    <x v="1"/>
    <m/>
    <s v="--"/>
    <x v="1"/>
    <x v="1"/>
    <x v="1"/>
    <s v="Quite important"/>
    <x v="1"/>
    <x v="1"/>
    <x v="1"/>
    <x v="1"/>
    <x v="1"/>
    <x v="1"/>
    <x v="1"/>
    <x v="1"/>
    <x v="1"/>
    <x v="1"/>
    <x v="1"/>
    <x v="1"/>
    <s v="N/A"/>
    <s v="please delete if commenting"/>
    <s v="--"/>
    <x v="1"/>
    <x v="1"/>
    <x v="1"/>
    <x v="1"/>
    <x v="1"/>
    <m/>
    <x v="1"/>
    <m/>
    <s v="I didn't use it due to it not being compatable with chemdraw on my version of windows. That was really the only reason"/>
    <s v="cm07kah@leeds.ac.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5"/>
    <s v="--"/>
    <s v="11th Oct 2012 11:01 am"/>
    <s v="11th Oct 2012 11:08 am"/>
    <s v="7 minutes, 35 seconds"/>
    <s v="143.117.43.120"/>
    <s v="https://ex2k7.qub.ac.uk/OWA/redir.aspx?C=wU__yAAnmUWpdVR5zM74bz90WI7MeM9I8qt1Vf_Gae-4y-DldJsvfLPHtmV9Jbc09YBpYIw917Q.&amp;URL=https%3a%2f%2fwww.isurvey.soton.ac.uk%2f5896%2f47956%2fVIVK3W%2fQueen%255C%2527s%2bUniversity%2bBelfast"/>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
    <x v="4"/>
    <m/>
    <x v="1"/>
    <x v="3"/>
    <m/>
    <x v="0"/>
    <s v="Section Start"/>
    <x v="0"/>
    <m/>
    <s v="--"/>
    <x v="0"/>
    <x v="0"/>
    <x v="0"/>
    <m/>
    <x v="0"/>
    <x v="0"/>
    <x v="0"/>
    <x v="0"/>
    <x v="0"/>
    <x v="0"/>
    <x v="0"/>
    <x v="0"/>
    <x v="0"/>
    <x v="0"/>
    <x v="0"/>
    <x v="0"/>
    <m/>
    <m/>
    <s v="--"/>
    <x v="0"/>
    <x v="0"/>
    <x v="0"/>
    <x v="0"/>
    <x v="0"/>
    <m/>
    <x v="0"/>
    <m/>
    <m/>
    <m/>
    <s v="Section Start"/>
    <x v="2"/>
    <x v="4"/>
    <m/>
    <x v="0"/>
    <x v="5"/>
    <x v="4"/>
    <m/>
    <x v="1"/>
    <x v="0"/>
    <x v="1"/>
    <x v="1"/>
    <x v="1"/>
    <x v="0"/>
    <s v="More computers in the lab would have help to more widespread use of the program."/>
    <s v="--"/>
    <x v="5"/>
    <x v="2"/>
    <x v="2"/>
    <x v="2"/>
    <x v="2"/>
    <s v="Not applicable"/>
    <s v="please delete if commenting"/>
    <s v="Finding the reagents in the data base (or not finding them and have to draw them)"/>
    <s v="--"/>
    <m/>
    <s v="No"/>
    <s v="No"/>
    <s v="No"/>
    <s v="No"/>
    <s v="No"/>
    <s v="Yes"/>
    <m/>
    <s v="No"/>
    <s v="No"/>
    <s v="No"/>
    <s v="No"/>
    <s v="No"/>
    <s v="Yes"/>
    <m/>
    <s v="No"/>
    <s v="Yes"/>
    <s v="No"/>
    <s v="No"/>
    <s v="No"/>
    <s v="No"/>
    <m/>
    <s v="No"/>
    <s v="No"/>
    <s v="No"/>
    <s v="No"/>
    <s v="No"/>
    <s v="Yes"/>
    <m/>
    <s v="No"/>
    <s v="No"/>
    <s v="No"/>
    <s v="No"/>
    <s v="No"/>
    <s v="Yes"/>
    <m/>
    <s v="No"/>
    <s v="No"/>
    <s v="No"/>
    <s v="No"/>
    <s v="No"/>
    <s v="Yes"/>
    <m/>
    <s v="No"/>
    <s v="No"/>
    <s v="No"/>
    <s v="No"/>
    <s v="No"/>
    <s v="Yes"/>
    <m/>
    <s v="No"/>
    <s v="No"/>
    <s v="No"/>
    <s v="No"/>
    <s v="No"/>
    <s v="Yes"/>
    <m/>
    <s v="No"/>
    <s v="No"/>
    <s v="No"/>
    <s v="No"/>
    <s v="No"/>
    <s v="Yes"/>
    <m/>
    <s v="No"/>
    <s v="No"/>
    <s v="No"/>
    <s v="No"/>
    <s v="No"/>
    <s v="Yes"/>
    <m/>
    <s v="Yes"/>
    <s v="No"/>
    <s v="No"/>
    <s v="No"/>
    <s v="No"/>
    <s v="No"/>
    <m/>
    <s v="Yes"/>
    <s v="No"/>
    <s v="No"/>
    <s v="No"/>
    <s v="No"/>
    <s v="No"/>
    <m/>
    <s v="Yes"/>
    <s v="No"/>
    <s v="No"/>
    <s v="No"/>
    <s v="No"/>
    <s v="No"/>
    <m/>
    <s v="No"/>
    <s v="No"/>
    <s v="No"/>
    <s v="No"/>
    <s v="No"/>
    <s v="Yes"/>
    <m/>
    <s v="No"/>
    <s v="No"/>
    <s v="No"/>
    <s v="No"/>
    <s v="No"/>
    <s v="Yes"/>
    <m/>
    <s v="Yes"/>
    <s v="No"/>
    <s v="No"/>
    <s v="No"/>
    <s v="No"/>
    <s v="No"/>
    <m/>
    <s v="No"/>
    <s v="No"/>
    <s v="No"/>
    <s v="No"/>
    <s v="No"/>
    <s v="Yes"/>
    <s v="please delete if commenting"/>
    <s v="--"/>
    <s v="Very little"/>
    <s v="To some extend"/>
    <s v="Very"/>
    <s v="Very little"/>
    <s v="Very little"/>
    <s v="Not applicable"/>
    <s v="please delete if commenting"/>
    <s v="--"/>
    <s v="Quite important"/>
    <s v="Very important"/>
    <s v="Quite important"/>
    <s v="Fairly important"/>
    <s v="Quite important"/>
    <s v="Not at all important"/>
    <s v="Not at all important"/>
    <s v="Quite important"/>
    <s v="Quite important"/>
    <s v="Very important"/>
    <s v="Quite important"/>
    <s v="Very important"/>
    <s v="Slightly important"/>
    <s v="Very important"/>
    <s v="Fairly important"/>
    <s v="Fairly important"/>
    <s v="Quite important"/>
    <s v="N/A"/>
    <s v="please delete if commenting"/>
    <s v="--"/>
    <s v="Yes"/>
    <s v="Yes"/>
    <s v="Yes"/>
    <s v="Yes"/>
    <s v="Yes"/>
    <s v="No"/>
    <s v="By the university"/>
    <m/>
    <s v="Universities deploy and manage the ELN with their own IT resources"/>
    <m/>
    <s v="Improvement of the data base of reagents (much needed)"/>
    <s v="fdepradalopez01@qub.ac.uk"/>
  </r>
  <r>
    <x v="6"/>
    <s v="--"/>
    <s v="11th Oct 2012 10:36 am"/>
    <s v="11th Oct 2012 11:14 am"/>
    <s v="37 minutes, 44 seconds"/>
    <s v="137.222.40.95"/>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4"/>
    <x v="5"/>
    <m/>
    <x v="1"/>
    <x v="1"/>
    <m/>
    <x v="0"/>
    <s v="Section Start"/>
    <x v="0"/>
    <m/>
    <s v="--"/>
    <x v="0"/>
    <x v="0"/>
    <x v="0"/>
    <m/>
    <x v="0"/>
    <x v="0"/>
    <x v="0"/>
    <x v="0"/>
    <x v="0"/>
    <x v="0"/>
    <x v="0"/>
    <x v="0"/>
    <x v="0"/>
    <x v="0"/>
    <x v="0"/>
    <x v="0"/>
    <m/>
    <m/>
    <s v="--"/>
    <x v="0"/>
    <x v="0"/>
    <x v="0"/>
    <x v="0"/>
    <x v="0"/>
    <m/>
    <x v="0"/>
    <m/>
    <m/>
    <m/>
    <s v="Section Start"/>
    <x v="2"/>
    <x v="4"/>
    <m/>
    <x v="0"/>
    <x v="6"/>
    <x v="5"/>
    <m/>
    <x v="1"/>
    <x v="0"/>
    <x v="0"/>
    <x v="1"/>
    <x v="0"/>
    <x v="1"/>
    <s v="I was able to use portable devices in the lab but as my main portable device was a blackberry playbook which was unable to run the program."/>
    <s v="--"/>
    <x v="2"/>
    <x v="5"/>
    <x v="4"/>
    <x v="0"/>
    <x v="0"/>
    <s v="Some time saving "/>
    <s v="ability to access and edit spreadsheet data from the ilabber program once it had been inputted was very useful for saving time"/>
    <s v="Signing off the final report. "/>
    <s v="--"/>
    <m/>
    <s v="No"/>
    <s v="No"/>
    <s v="No"/>
    <s v="No"/>
    <s v="Yes"/>
    <s v="No"/>
    <m/>
    <s v="No"/>
    <s v="No"/>
    <s v="No"/>
    <s v="No"/>
    <s v="Yes"/>
    <s v="No"/>
    <m/>
    <s v="No"/>
    <s v="No"/>
    <s v="No"/>
    <s v="No"/>
    <s v="Yes"/>
    <s v="No"/>
    <m/>
    <s v="No"/>
    <s v="No"/>
    <s v="No"/>
    <s v="No"/>
    <s v="Yes"/>
    <s v="No"/>
    <m/>
    <s v="No"/>
    <s v="No"/>
    <s v="No"/>
    <s v="No"/>
    <s v="Yes"/>
    <s v="No"/>
    <m/>
    <s v="No"/>
    <s v="No"/>
    <s v="No"/>
    <s v="No"/>
    <s v="Yes"/>
    <s v="No"/>
    <m/>
    <s v="No"/>
    <s v="Yes"/>
    <s v="No"/>
    <s v="No"/>
    <s v="No"/>
    <s v="No"/>
    <m/>
    <s v="No"/>
    <s v="No"/>
    <s v="No"/>
    <s v="No"/>
    <s v="Yes"/>
    <s v="No"/>
    <m/>
    <s v="No"/>
    <s v="No"/>
    <s v="No"/>
    <s v="No"/>
    <s v="Yes"/>
    <s v="No"/>
    <m/>
    <s v="No"/>
    <s v="No"/>
    <s v="No"/>
    <s v="No"/>
    <s v="Yes"/>
    <s v="No"/>
    <m/>
    <s v="Yes"/>
    <s v="No"/>
    <s v="No"/>
    <s v="No"/>
    <s v="No"/>
    <s v="No"/>
    <m/>
    <s v="Yes"/>
    <s v="No"/>
    <s v="No"/>
    <s v="No"/>
    <s v="No"/>
    <s v="No"/>
    <m/>
    <s v="Yes"/>
    <s v="No"/>
    <s v="No"/>
    <s v="No"/>
    <s v="No"/>
    <s v="No"/>
    <m/>
    <s v="Yes"/>
    <s v="No"/>
    <s v="No"/>
    <s v="No"/>
    <s v="No"/>
    <s v="No"/>
    <m/>
    <s v="No"/>
    <s v="No"/>
    <s v="No"/>
    <s v="No"/>
    <s v="Yes"/>
    <s v="No"/>
    <m/>
    <s v="Yes"/>
    <s v="No"/>
    <s v="No"/>
    <s v="No"/>
    <s v="No"/>
    <s v="No"/>
    <m/>
    <s v="No"/>
    <s v="No"/>
    <s v="No"/>
    <s v="No"/>
    <s v="Yes"/>
    <s v="No"/>
    <s v="please delete if commenting"/>
    <s v="--"/>
    <s v="To some extend"/>
    <s v="Very little"/>
    <s v="Not at all "/>
    <s v="Not at all "/>
    <s v="Very little"/>
    <s v="To some extend"/>
    <s v="Lack of other people in the group being involed/"/>
    <s v="--"/>
    <s v="Very important"/>
    <s v="Fairly important"/>
    <s v="Quite important"/>
    <s v="Very important"/>
    <s v="Very important"/>
    <s v="Very important"/>
    <s v="Quite important"/>
    <s v="Quite important"/>
    <s v="Fairly important"/>
    <s v="Quite important"/>
    <s v="Quite important"/>
    <s v="Quite important"/>
    <s v="Fairly important"/>
    <s v="Very important"/>
    <s v="Quite important"/>
    <s v="N/A"/>
    <s v="Quite important"/>
    <s v="Quite important"/>
    <s v="Ability to quickly add and change results in labs"/>
    <s v="--"/>
    <s v="Yes"/>
    <s v="Yes"/>
    <s v="Yes"/>
    <s v="Yes"/>
    <s v="Yes"/>
    <s v="Yes"/>
    <s v="By the department"/>
    <m/>
    <s v="Departments deploy and manage the ELN with their own IT resources"/>
    <m/>
    <s v="better compatibly with tablet devices for lab use. "/>
    <s v="chzpw@bristol.ac.uk"/>
  </r>
  <r>
    <x v="7"/>
    <s v="--"/>
    <s v="11th Oct 2012 11:05 pm"/>
    <s v="11th Oct 2012 11:14 pm"/>
    <s v="9 minutes, 0 seconds"/>
    <s v="90.219.237.231"/>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0"/>
    <m/>
    <x v="1"/>
    <x v="1"/>
    <m/>
    <x v="1"/>
    <x v="0"/>
    <m/>
    <x v="0"/>
    <s v="Section Start"/>
    <x v="0"/>
    <m/>
    <s v="--"/>
    <x v="0"/>
    <x v="0"/>
    <x v="0"/>
    <m/>
    <x v="0"/>
    <x v="0"/>
    <x v="0"/>
    <x v="0"/>
    <x v="0"/>
    <x v="0"/>
    <x v="0"/>
    <x v="0"/>
    <x v="0"/>
    <x v="0"/>
    <x v="0"/>
    <x v="0"/>
    <m/>
    <m/>
    <s v="--"/>
    <x v="0"/>
    <x v="0"/>
    <x v="0"/>
    <x v="0"/>
    <x v="0"/>
    <m/>
    <x v="0"/>
    <m/>
    <m/>
    <m/>
    <s v="Section Start"/>
    <x v="0"/>
    <x v="3"/>
    <m/>
    <x v="0"/>
    <x v="7"/>
    <x v="2"/>
    <m/>
    <x v="0"/>
    <x v="0"/>
    <x v="0"/>
    <x v="1"/>
    <x v="0"/>
    <x v="1"/>
    <s v="It was easy to use. Co-workers office area is next to lab."/>
    <s v="--"/>
    <x v="0"/>
    <x v="5"/>
    <x v="1"/>
    <x v="0"/>
    <x v="4"/>
    <s v="Not applicable"/>
    <s v="please delete if commenting"/>
    <s v="The program could be slow at times. The interface is a bit clunky. "/>
    <s v="--"/>
    <m/>
    <s v="No"/>
    <s v="No"/>
    <s v="No"/>
    <s v="No"/>
    <s v="No"/>
    <s v="Yes"/>
    <m/>
    <s v="No"/>
    <s v="No"/>
    <s v="No"/>
    <s v="No"/>
    <s v="No"/>
    <s v="Yes"/>
    <m/>
    <s v="Yes"/>
    <s v="No"/>
    <s v="No"/>
    <s v="No"/>
    <s v="No"/>
    <s v="No"/>
    <m/>
    <s v="No"/>
    <s v="No"/>
    <s v="No"/>
    <s v="No"/>
    <s v="No"/>
    <s v="Yes"/>
    <m/>
    <s v="No"/>
    <s v="No"/>
    <s v="No"/>
    <s v="No"/>
    <s v="No"/>
    <s v="Yes"/>
    <m/>
    <s v="No"/>
    <s v="No"/>
    <s v="No"/>
    <s v="No"/>
    <s v="No"/>
    <s v="Yes"/>
    <m/>
    <s v="No"/>
    <s v="No"/>
    <s v="No"/>
    <s v="No"/>
    <s v="No"/>
    <s v="Yes"/>
    <m/>
    <s v="No"/>
    <s v="No"/>
    <s v="No"/>
    <s v="No"/>
    <s v="No"/>
    <s v="Yes"/>
    <m/>
    <s v="No"/>
    <s v="No"/>
    <s v="No"/>
    <s v="No"/>
    <s v="No"/>
    <s v="Yes"/>
    <m/>
    <s v="No"/>
    <s v="No"/>
    <s v="No"/>
    <s v="No"/>
    <s v="No"/>
    <s v="Yes"/>
    <m/>
    <s v="Yes"/>
    <s v="No"/>
    <s v="No"/>
    <s v="No"/>
    <s v="No"/>
    <s v="No"/>
    <m/>
    <s v="Yes"/>
    <s v="No"/>
    <s v="No"/>
    <s v="No"/>
    <s v="No"/>
    <s v="No"/>
    <m/>
    <s v="Yes"/>
    <s v="No"/>
    <s v="No"/>
    <s v="No"/>
    <s v="No"/>
    <s v="No"/>
    <m/>
    <s v="Yes"/>
    <s v="No"/>
    <s v="No"/>
    <s v="No"/>
    <s v="No"/>
    <s v="No"/>
    <m/>
    <s v="No"/>
    <s v="No"/>
    <s v="No"/>
    <s v="No"/>
    <s v="No"/>
    <s v="Yes"/>
    <m/>
    <s v="No"/>
    <s v="No"/>
    <s v="No"/>
    <s v="No"/>
    <s v="No"/>
    <s v="Yes"/>
    <m/>
    <s v="No"/>
    <s v="No"/>
    <s v="No"/>
    <s v="No"/>
    <s v="No"/>
    <s v="Yes"/>
    <s v="please delete if commenting"/>
    <s v="--"/>
    <s v="Not applicable"/>
    <s v="To some extend"/>
    <s v="Very"/>
    <s v="To some extend"/>
    <s v="To some extend"/>
    <s v="Not applicable"/>
    <s v="please delete if commenting"/>
    <s v="--"/>
    <s v="Very important"/>
    <s v="Very important"/>
    <s v="Very important"/>
    <s v="Very important"/>
    <s v="Very important"/>
    <s v="Very important"/>
    <s v="Very important"/>
    <s v="Quite important"/>
    <s v="Very important"/>
    <s v="Very important"/>
    <s v="Very important"/>
    <s v="Very important"/>
    <s v="Fairly important"/>
    <s v="Quite important"/>
    <s v="Quite important"/>
    <s v="Quite important"/>
    <s v="Very important"/>
    <s v="N/A"/>
    <s v="please delete if commenting"/>
    <s v="--"/>
    <s v="Yes"/>
    <s v="Yes"/>
    <s v="No"/>
    <s v="Yes"/>
    <s v="Yes"/>
    <s v="No"/>
    <s v="By research funding bodies"/>
    <m/>
    <s v="Have option to sign up to a UK provider of ELNs and have ELNs managed remotely (cloud ELN)"/>
    <m/>
    <s v="No"/>
    <s v="i.larrosa@qmul.ac.uk"/>
  </r>
  <r>
    <x v="8"/>
    <s v="--"/>
    <s v="11th Oct 2012 11:03 am"/>
    <s v="11th Oct 2012 11:16 am"/>
    <s v="13 minutes, 15 seconds"/>
    <s v="137.222.42.219"/>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
    <x v="5"/>
    <m/>
    <x v="1"/>
    <x v="0"/>
    <m/>
    <x v="0"/>
    <s v="Section Start"/>
    <x v="0"/>
    <m/>
    <s v="--"/>
    <x v="0"/>
    <x v="0"/>
    <x v="0"/>
    <m/>
    <x v="0"/>
    <x v="0"/>
    <x v="0"/>
    <x v="0"/>
    <x v="0"/>
    <x v="0"/>
    <x v="0"/>
    <x v="0"/>
    <x v="0"/>
    <x v="0"/>
    <x v="0"/>
    <x v="0"/>
    <m/>
    <m/>
    <s v="--"/>
    <x v="0"/>
    <x v="0"/>
    <x v="0"/>
    <x v="0"/>
    <x v="0"/>
    <m/>
    <x v="0"/>
    <m/>
    <m/>
    <m/>
    <s v="Section Start"/>
    <x v="2"/>
    <x v="4"/>
    <m/>
    <x v="0"/>
    <x v="8"/>
    <x v="6"/>
    <m/>
    <x v="1"/>
    <x v="0"/>
    <x v="0"/>
    <x v="1"/>
    <x v="1"/>
    <x v="0"/>
    <s v="I always use iLabber in the office, never inside the lab because we don't have accesses to computer next to our lab work area which makes difficult to use this software to report any observation."/>
    <s v="--"/>
    <x v="2"/>
    <x v="5"/>
    <x v="0"/>
    <x v="4"/>
    <x v="0"/>
    <s v="Not applicable"/>
    <s v="please delete if commenting"/>
    <s v="Understanding how to use the interface, it is not intuitive at all. The fact that you can use a citation software such as EDnote to integrate citation is a huge withdraw."/>
    <s v="--"/>
    <m/>
    <s v="No"/>
    <s v="No"/>
    <s v="No"/>
    <s v="Yes"/>
    <s v="No"/>
    <s v="No"/>
    <m/>
    <s v="No"/>
    <s v="Yes"/>
    <s v="No"/>
    <s v="No"/>
    <s v="No"/>
    <s v="No"/>
    <m/>
    <s v="No"/>
    <s v="Yes"/>
    <s v="Yes"/>
    <s v="No"/>
    <s v="No"/>
    <s v="No"/>
    <m/>
    <s v="No"/>
    <s v="No"/>
    <s v="No"/>
    <s v="No"/>
    <s v="No"/>
    <s v="Yes"/>
    <m/>
    <s v="No"/>
    <s v="No"/>
    <s v="No"/>
    <s v="No"/>
    <s v="No"/>
    <s v="Yes"/>
    <m/>
    <s v="No"/>
    <s v="No"/>
    <s v="Yes"/>
    <s v="No"/>
    <s v="No"/>
    <s v="No"/>
    <m/>
    <s v="No"/>
    <s v="No"/>
    <s v="Yes"/>
    <s v="No"/>
    <s v="No"/>
    <s v="No"/>
    <m/>
    <s v="No"/>
    <s v="No"/>
    <s v="No"/>
    <s v="No"/>
    <s v="No"/>
    <s v="Yes"/>
    <m/>
    <s v="No"/>
    <s v="No"/>
    <s v="No"/>
    <s v="No"/>
    <s v="No"/>
    <s v="Yes"/>
    <m/>
    <s v="Yes"/>
    <s v="No"/>
    <s v="No"/>
    <s v="No"/>
    <s v="No"/>
    <s v="No"/>
    <m/>
    <s v="No"/>
    <s v="No"/>
    <s v="No"/>
    <s v="No"/>
    <s v="No"/>
    <s v="Yes"/>
    <m/>
    <s v="Yes"/>
    <s v="No"/>
    <s v="No"/>
    <s v="No"/>
    <s v="No"/>
    <s v="Yes"/>
    <m/>
    <s v="No"/>
    <s v="No"/>
    <s v="Yes"/>
    <s v="No"/>
    <s v="No"/>
    <s v="No"/>
    <m/>
    <s v="Yes"/>
    <s v="No"/>
    <s v="No"/>
    <s v="No"/>
    <s v="No"/>
    <s v="No"/>
    <m/>
    <s v="No"/>
    <s v="No"/>
    <s v="No"/>
    <s v="No"/>
    <s v="No"/>
    <s v="Yes"/>
    <m/>
    <s v="Yes"/>
    <s v="No"/>
    <s v="No"/>
    <s v="No"/>
    <s v="No"/>
    <s v="No"/>
    <m/>
    <s v="No"/>
    <s v="No"/>
    <s v="No"/>
    <s v="No"/>
    <s v="No"/>
    <s v="Yes"/>
    <s v="please delete if commenting"/>
    <s v="--"/>
    <s v="Very"/>
    <s v="Very little"/>
    <s v="Very"/>
    <s v="To some extend"/>
    <s v="To some extend"/>
    <s v="Not applicable"/>
    <s v="please delete if commenting"/>
    <s v="--"/>
    <s v="Fairly important"/>
    <s v="Quite important"/>
    <s v="Quite important"/>
    <s v="Quite important"/>
    <s v="Quite important"/>
    <s v="Fairly important"/>
    <s v="Quite important"/>
    <s v="Very important"/>
    <s v="Very important"/>
    <s v="Quite important"/>
    <s v="Very important"/>
    <s v="Quite important"/>
    <s v="Quite important"/>
    <s v="Very important"/>
    <s v="Very important"/>
    <s v="Very important"/>
    <s v="Very important"/>
    <s v="N/A"/>
    <s v="please delete if commenting"/>
    <s v="--"/>
    <s v="Yes"/>
    <s v="Yes"/>
    <s v="Yes"/>
    <s v="Yes"/>
    <s v="Yes"/>
    <s v="Yes"/>
    <s v="By research funding bodies"/>
    <m/>
    <s v="Have option to sign up to a UK provider of ELNs and have ELNs managed remotely (cloud ELN)"/>
    <m/>
    <s v="I think it is a great idea but still it needs to improve "/>
    <s v="a.sanchez@bristol.ac.uk"/>
  </r>
  <r>
    <x v="9"/>
    <s v="--"/>
    <s v="11th Oct 2012 11:12 am"/>
    <s v="11th Oct 2012 11:21 am"/>
    <s v="9 minutes, 43 seconds"/>
    <s v="143.210.153.183"/>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0"/>
    <m/>
    <x v="5"/>
    <x v="6"/>
    <m/>
    <x v="0"/>
    <x v="0"/>
    <m/>
    <x v="0"/>
    <s v="Section Start"/>
    <x v="0"/>
    <m/>
    <s v="--"/>
    <x v="0"/>
    <x v="0"/>
    <x v="0"/>
    <m/>
    <x v="0"/>
    <x v="0"/>
    <x v="0"/>
    <x v="0"/>
    <x v="0"/>
    <x v="0"/>
    <x v="0"/>
    <x v="0"/>
    <x v="0"/>
    <x v="0"/>
    <x v="0"/>
    <x v="0"/>
    <m/>
    <m/>
    <s v="--"/>
    <x v="0"/>
    <x v="0"/>
    <x v="0"/>
    <x v="0"/>
    <x v="0"/>
    <m/>
    <x v="0"/>
    <m/>
    <m/>
    <m/>
    <s v="Section Start"/>
    <x v="0"/>
    <x v="5"/>
    <s v="Mediawiki based open source, free solution provided by University of Leicester Research Computing Services"/>
    <x v="0"/>
    <x v="9"/>
    <x v="7"/>
    <m/>
    <x v="0"/>
    <x v="1"/>
    <x v="0"/>
    <x v="1"/>
    <x v="0"/>
    <x v="1"/>
    <s v="My lab is already set up of ELN use, so no impact on use of iLabber"/>
    <s v="--"/>
    <x v="2"/>
    <x v="5"/>
    <x v="5"/>
    <x v="2"/>
    <x v="4"/>
    <s v="Excellent time saver"/>
    <s v="Access outside lab (home, office etc)"/>
    <s v="Getting used to user interface"/>
    <s v="--"/>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Yes"/>
    <s v="No"/>
    <s v="No"/>
    <s v="No"/>
    <s v="No"/>
    <s v="No"/>
    <m/>
    <s v="Yes"/>
    <s v="No"/>
    <s v="No"/>
    <s v="No"/>
    <s v="No"/>
    <s v="No"/>
    <m/>
    <s v="No"/>
    <s v="Yes"/>
    <s v="No"/>
    <s v="No"/>
    <s v="No"/>
    <s v="No"/>
    <m/>
    <s v="Yes"/>
    <s v="No"/>
    <s v="No"/>
    <s v="No"/>
    <s v="No"/>
    <s v="No"/>
    <m/>
    <s v="No"/>
    <s v="No"/>
    <s v="No"/>
    <s v="No"/>
    <s v="No"/>
    <s v="Yes"/>
    <m/>
    <s v="Yes"/>
    <s v="No"/>
    <s v="No"/>
    <s v="No"/>
    <s v="No"/>
    <s v="No"/>
    <m/>
    <s v="No"/>
    <s v="No"/>
    <s v="No"/>
    <s v="No"/>
    <s v="No"/>
    <s v="Yes"/>
    <s v="Not quite sure what is required here... (answer on previous page)"/>
    <s v="--"/>
    <s v="Not at all "/>
    <s v="To some extend"/>
    <s v="Not applicable"/>
    <s v="Very little"/>
    <s v="To some extend"/>
    <s v="Not applicable"/>
    <s v="NA"/>
    <s v="--"/>
    <s v="Very important"/>
    <s v="Very important"/>
    <s v="Very important"/>
    <s v="Very important"/>
    <s v="Quite important"/>
    <s v="Quite important"/>
    <s v="Very important"/>
    <s v="Very important"/>
    <s v="Very important"/>
    <s v="Very important"/>
    <s v="Very important"/>
    <s v="Quite important"/>
    <s v="Slightly important"/>
    <s v="Very important"/>
    <s v="Very important"/>
    <s v="Very important"/>
    <s v="Very important"/>
    <s v="N/A"/>
    <s v="NA"/>
    <s v="--"/>
    <s v="Yes"/>
    <s v="Yes"/>
    <s v="No"/>
    <s v="Yes"/>
    <s v="Yes"/>
    <s v="No"/>
    <s v="By the university"/>
    <m/>
    <s v="Universities deploy and manage the ELN with their own IT resources"/>
    <m/>
    <s v="Flexibility is the most important feature -either a totally customisable interface, or lots of well designed templates for specific experiments, to ease the standardisation of recording experiments."/>
    <s v="rmb19@leicester.ac.uk"/>
  </r>
  <r>
    <x v="10"/>
    <s v="--"/>
    <s v="11th Oct 2012 11:14 am"/>
    <s v="11th Oct 2012 11:21 am"/>
    <s v="6 minutes, 33 seconds"/>
    <s v="86.160.100.149"/>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3"/>
    <m/>
    <x v="6"/>
    <x v="3"/>
    <m/>
    <x v="1"/>
    <x v="1"/>
    <m/>
    <x v="0"/>
    <s v="Section Start"/>
    <x v="0"/>
    <m/>
    <s v="--"/>
    <x v="0"/>
    <x v="0"/>
    <x v="0"/>
    <m/>
    <x v="0"/>
    <x v="0"/>
    <x v="0"/>
    <x v="0"/>
    <x v="0"/>
    <x v="0"/>
    <x v="0"/>
    <x v="0"/>
    <x v="0"/>
    <x v="0"/>
    <x v="0"/>
    <x v="0"/>
    <m/>
    <m/>
    <s v="--"/>
    <x v="0"/>
    <x v="0"/>
    <x v="0"/>
    <x v="0"/>
    <x v="0"/>
    <m/>
    <x v="0"/>
    <m/>
    <m/>
    <m/>
    <s v="Section Start"/>
    <x v="2"/>
    <x v="4"/>
    <m/>
    <x v="0"/>
    <x v="10"/>
    <x v="8"/>
    <m/>
    <x v="1"/>
    <x v="0"/>
    <x v="1"/>
    <x v="0"/>
    <x v="1"/>
    <x v="0"/>
    <s v="We do not have computers in the lab, this may have put some users off."/>
    <s v="--"/>
    <x v="2"/>
    <x v="5"/>
    <x v="4"/>
    <x v="0"/>
    <x v="4"/>
    <s v="Not applicable"/>
    <s v="please delete if commenting"/>
    <s v="Adding my own COSHH data"/>
    <s v="--"/>
    <m/>
    <s v="Yes"/>
    <s v="No"/>
    <s v="No"/>
    <s v="No"/>
    <s v="No"/>
    <s v="No"/>
    <m/>
    <s v="No"/>
    <s v="No"/>
    <s v="No"/>
    <s v="No"/>
    <s v="Yes"/>
    <s v="No"/>
    <m/>
    <s v="No"/>
    <s v="Yes"/>
    <s v="No"/>
    <s v="No"/>
    <s v="No"/>
    <s v="No"/>
    <m/>
    <s v="No"/>
    <s v="No"/>
    <s v="No"/>
    <s v="No"/>
    <s v="No"/>
    <s v="Yes"/>
    <m/>
    <s v="No"/>
    <s v="No"/>
    <s v="No"/>
    <s v="No"/>
    <s v="No"/>
    <s v="Yes"/>
    <m/>
    <s v="No"/>
    <s v="No"/>
    <s v="No"/>
    <s v="No"/>
    <s v="Yes"/>
    <s v="No"/>
    <m/>
    <s v="No"/>
    <s v="No"/>
    <s v="No"/>
    <s v="No"/>
    <s v="No"/>
    <s v="Yes"/>
    <m/>
    <s v="No"/>
    <s v="No"/>
    <s v="No"/>
    <s v="No"/>
    <s v="No"/>
    <s v="Yes"/>
    <m/>
    <s v="No"/>
    <s v="No"/>
    <s v="No"/>
    <s v="No"/>
    <s v="No"/>
    <s v="Yes"/>
    <m/>
    <s v="No"/>
    <s v="No"/>
    <s v="No"/>
    <s v="No"/>
    <s v="No"/>
    <s v="Yes"/>
    <m/>
    <s v="Yes"/>
    <s v="No"/>
    <s v="No"/>
    <s v="No"/>
    <s v="No"/>
    <s v="No"/>
    <m/>
    <s v="Yes"/>
    <s v="No"/>
    <s v="No"/>
    <s v="No"/>
    <s v="No"/>
    <s v="No"/>
    <m/>
    <s v="Yes"/>
    <s v="No"/>
    <s v="No"/>
    <s v="No"/>
    <s v="No"/>
    <s v="No"/>
    <m/>
    <s v="No"/>
    <s v="No"/>
    <s v="No"/>
    <s v="No"/>
    <s v="No"/>
    <s v="Yes"/>
    <m/>
    <s v="No"/>
    <s v="No"/>
    <s v="No"/>
    <s v="No"/>
    <s v="No"/>
    <s v="Yes"/>
    <m/>
    <s v="No"/>
    <s v="No"/>
    <s v="No"/>
    <s v="No"/>
    <s v="No"/>
    <s v="Yes"/>
    <m/>
    <s v="No"/>
    <s v="No"/>
    <s v="No"/>
    <s v="No"/>
    <s v="No"/>
    <s v="Yes"/>
    <s v="please delete if commenting"/>
    <s v="--"/>
    <s v="To some extend"/>
    <s v="To some extend"/>
    <s v="To some extend"/>
    <s v="To some extend"/>
    <s v="To some extend"/>
    <s v="Not applicable"/>
    <s v="please delete if commenting"/>
    <s v="--"/>
    <s v="Very important"/>
    <s v="Very important"/>
    <s v="Very important"/>
    <s v="Quite important"/>
    <s v="Quite important"/>
    <s v="Very important"/>
    <s v="Very important"/>
    <s v="Quite important"/>
    <s v="Quite important"/>
    <s v="Very important"/>
    <s v="Quite important"/>
    <s v="Very important"/>
    <s v="Quite important"/>
    <s v="Very important"/>
    <s v="Very important"/>
    <s v="Very important"/>
    <s v="Very important"/>
    <s v="N/A"/>
    <s v="please delete if commenting"/>
    <s v="--"/>
    <s v="Yes"/>
    <s v="No"/>
    <s v="Yes"/>
    <s v="Yes"/>
    <s v="Yes"/>
    <s v="Yes"/>
    <s v="By the department"/>
    <m/>
    <s v="Departments deploy and manage the ELN with their own IT resources"/>
    <m/>
    <s v="No"/>
    <s v="k.j.simmons@leeds.ac.uk"/>
  </r>
  <r>
    <x v="11"/>
    <s v="--"/>
    <s v="11th Oct 2012 11:54 am"/>
    <s v="11th Oct 2012 12:00 pm"/>
    <s v="5 minutes, 50 seconds"/>
    <s v="152.78.197.129"/>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
    <x v="7"/>
    <m/>
    <x v="1"/>
    <x v="1"/>
    <m/>
    <x v="0"/>
    <s v="Section Start"/>
    <x v="0"/>
    <m/>
    <s v="--"/>
    <x v="0"/>
    <x v="0"/>
    <x v="0"/>
    <m/>
    <x v="0"/>
    <x v="0"/>
    <x v="0"/>
    <x v="0"/>
    <x v="0"/>
    <x v="0"/>
    <x v="0"/>
    <x v="0"/>
    <x v="0"/>
    <x v="0"/>
    <x v="0"/>
    <x v="0"/>
    <m/>
    <m/>
    <s v="--"/>
    <x v="0"/>
    <x v="0"/>
    <x v="0"/>
    <x v="0"/>
    <x v="0"/>
    <m/>
    <x v="0"/>
    <m/>
    <m/>
    <m/>
    <s v="Section Start"/>
    <x v="2"/>
    <x v="4"/>
    <m/>
    <x v="0"/>
    <x v="8"/>
    <x v="6"/>
    <m/>
    <x v="0"/>
    <x v="0"/>
    <x v="0"/>
    <x v="1"/>
    <x v="0"/>
    <x v="0"/>
    <s v="none"/>
    <s v="--"/>
    <x v="2"/>
    <x v="5"/>
    <x v="4"/>
    <x v="5"/>
    <x v="0"/>
    <s v="No time saved or lost"/>
    <s v="please delete if commenting"/>
    <s v="Putting in safety data"/>
    <s v="--"/>
    <m/>
    <s v="No"/>
    <s v="No"/>
    <s v="No"/>
    <s v="No"/>
    <s v="No"/>
    <s v="Yes"/>
    <m/>
    <s v="No"/>
    <s v="Yes"/>
    <s v="No"/>
    <s v="No"/>
    <s v="No"/>
    <s v="No"/>
    <m/>
    <s v="No"/>
    <s v="Yes"/>
    <s v="No"/>
    <s v="No"/>
    <s v="No"/>
    <s v="No"/>
    <m/>
    <s v="No"/>
    <s v="No"/>
    <s v="No"/>
    <s v="No"/>
    <s v="No"/>
    <s v="Yes"/>
    <m/>
    <s v="No"/>
    <s v="No"/>
    <s v="No"/>
    <s v="No"/>
    <s v="No"/>
    <s v="Yes"/>
    <m/>
    <s v="No"/>
    <s v="Yes"/>
    <s v="No"/>
    <s v="No"/>
    <s v="No"/>
    <s v="No"/>
    <m/>
    <s v="No"/>
    <s v="Yes"/>
    <s v="No"/>
    <s v="No"/>
    <s v="No"/>
    <s v="No"/>
    <m/>
    <s v="No"/>
    <s v="No"/>
    <s v="No"/>
    <s v="No"/>
    <s v="No"/>
    <s v="Yes"/>
    <m/>
    <s v="No"/>
    <s v="Yes"/>
    <s v="No"/>
    <s v="No"/>
    <s v="No"/>
    <s v="No"/>
    <m/>
    <s v="No"/>
    <s v="No"/>
    <s v="No"/>
    <s v="No"/>
    <s v="No"/>
    <s v="Yes"/>
    <m/>
    <s v="Yes"/>
    <s v="No"/>
    <s v="No"/>
    <s v="No"/>
    <s v="No"/>
    <s v="Yes"/>
    <m/>
    <s v="No"/>
    <s v="Yes"/>
    <s v="No"/>
    <s v="No"/>
    <s v="No"/>
    <s v="No"/>
    <m/>
    <s v="No"/>
    <s v="Yes"/>
    <s v="No"/>
    <s v="No"/>
    <s v="No"/>
    <s v="No"/>
    <m/>
    <s v="Yes"/>
    <s v="No"/>
    <s v="No"/>
    <s v="No"/>
    <s v="No"/>
    <s v="No"/>
    <m/>
    <s v="No"/>
    <s v="No"/>
    <s v="No"/>
    <s v="No"/>
    <s v="No"/>
    <s v="Yes"/>
    <m/>
    <s v="Yes"/>
    <s v="No"/>
    <s v="No"/>
    <s v="No"/>
    <s v="No"/>
    <s v="No"/>
    <m/>
    <s v="No"/>
    <s v="No"/>
    <s v="No"/>
    <s v="No"/>
    <s v="No"/>
    <s v="Yes"/>
    <s v="please delete if commenting"/>
    <s v="--"/>
    <s v="Not at all "/>
    <s v="To some extend"/>
    <s v="To some extend"/>
    <s v="To some extend"/>
    <s v="Very little"/>
    <s v="Not at all "/>
    <s v="please delete if commenting"/>
    <s v="--"/>
    <s v="Very important"/>
    <s v="Very important"/>
    <s v="Quite important"/>
    <s v="Quite important"/>
    <s v="Very important"/>
    <s v="Quite important"/>
    <s v="Very important"/>
    <s v="Fairly important"/>
    <s v="Fairly important"/>
    <s v="Fairly important"/>
    <s v="Fairly important"/>
    <s v="Quite important"/>
    <s v="Fairly important"/>
    <s v="Quite important"/>
    <s v="Fairly important"/>
    <s v="Quite important"/>
    <s v="Fairly important"/>
    <s v="Not at all important"/>
    <s v="please delete if commenting"/>
    <s v="--"/>
    <s v="Yes"/>
    <s v="Yes"/>
    <s v="No"/>
    <s v="Yes"/>
    <s v="No"/>
    <s v="No"/>
    <s v="By the department"/>
    <m/>
    <s v="Have option to sign up to a UK provider of ELNs and have ELNs managed remotely (cloud ELN)"/>
    <m/>
    <s v="No support for polymers when drawing reaction schemes"/>
    <s v="alf206@soton.ac.uk"/>
  </r>
  <r>
    <x v="12"/>
    <s v="--"/>
    <s v="11th Oct 2012 12:11 pm"/>
    <s v="11th Oct 2012 12:15 pm"/>
    <s v="3 minutes, 51 seconds"/>
    <s v="131.251.254.63"/>
    <s v="https://cardiffmail15.cf.ac.uk/mail1/sac5ab.nsf/iNotes/Mail/?OpenDocument&amp;ui=dwa_frame&amp;l=en&amp;CR&amp;MX&amp;TS=20121010T212854,52Z&amp;charset=ISO-8859-1&amp;charset=ISO-8859-1&amp;ua=safari"/>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
    <x v="0"/>
    <m/>
    <x v="1"/>
    <x v="3"/>
    <m/>
    <x v="1"/>
    <s v="Section Start"/>
    <x v="1"/>
    <m/>
    <s v="--"/>
    <x v="1"/>
    <x v="1"/>
    <x v="2"/>
    <s v="Quite important"/>
    <x v="1"/>
    <x v="2"/>
    <x v="1"/>
    <x v="1"/>
    <x v="2"/>
    <x v="2"/>
    <x v="2"/>
    <x v="2"/>
    <x v="2"/>
    <x v="2"/>
    <x v="2"/>
    <x v="1"/>
    <s v="N/A"/>
    <s v="please delete if commenting"/>
    <s v="--"/>
    <x v="1"/>
    <x v="1"/>
    <x v="1"/>
    <x v="1"/>
    <x v="1"/>
    <m/>
    <x v="2"/>
    <m/>
    <s v="The issue you always have to compete with is ease of use. If it is easier to record the information in a notebook, then most people will, rather than opening a computer up."/>
    <s v="bouleghlimata@cf.ac.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13"/>
    <s v="--"/>
    <s v="11th Oct 2012 11:29 am"/>
    <s v="11th Oct 2012 12:27 pm"/>
    <s v="58 minutes, 53 seconds"/>
    <s v="138.37.54.112"/>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
    <x v="1"/>
    <m/>
    <x v="1"/>
    <x v="1"/>
    <m/>
    <x v="0"/>
    <s v="Section Start"/>
    <x v="0"/>
    <m/>
    <s v="--"/>
    <x v="0"/>
    <x v="0"/>
    <x v="0"/>
    <m/>
    <x v="0"/>
    <x v="0"/>
    <x v="0"/>
    <x v="0"/>
    <x v="0"/>
    <x v="0"/>
    <x v="0"/>
    <x v="0"/>
    <x v="0"/>
    <x v="0"/>
    <x v="0"/>
    <x v="0"/>
    <m/>
    <m/>
    <s v="--"/>
    <x v="0"/>
    <x v="0"/>
    <x v="0"/>
    <x v="0"/>
    <x v="0"/>
    <m/>
    <x v="0"/>
    <m/>
    <m/>
    <m/>
    <s v="Section Start"/>
    <x v="2"/>
    <x v="4"/>
    <m/>
    <x v="0"/>
    <x v="11"/>
    <x v="9"/>
    <m/>
    <x v="1"/>
    <x v="1"/>
    <x v="0"/>
    <x v="0"/>
    <x v="1"/>
    <x v="1"/>
    <s v="When using iLabber I would print off my experiments and keep a paper copy in the lab, which I could annotate. I don't like to bring my personal computer into the lab for contamination reasons. A portable device that could be used solely in the lab and a computer in the office would have been ideal if an electronic lab book is to be used most effectively, but this additional equipment would have to be provided by the University/supervisor, it is not something that I could viably afford in view of using a combined electronic lab book/ paper lab book system."/>
    <s v="--"/>
    <x v="5"/>
    <x v="5"/>
    <x v="0"/>
    <x v="5"/>
    <x v="0"/>
    <s v="Not applicable"/>
    <s v="please delete if commenting"/>
    <s v="I found it difficult to get used to using iLabber. I was not quite as intuitive as I would expect. Also everytime I copied an experiment the formatting of font and size would change, even though I had set the default, this was time consuming as I had to keep changing it manually. Furthermore when I copied a Chemdraw file into a word document for my weekly reportthe stlye would change, even if I had already manually changed it. This function then became useless as it was quicker to just redraw the file in chemdraw as I would have done without iLabber."/>
    <s v="--"/>
    <m/>
    <s v="No"/>
    <s v="No"/>
    <s v="No"/>
    <s v="No"/>
    <s v="No"/>
    <s v="Yes"/>
    <m/>
    <s v="No"/>
    <s v="No"/>
    <s v="No"/>
    <s v="Yes"/>
    <s v="No"/>
    <s v="No"/>
    <m/>
    <s v="No"/>
    <s v="No"/>
    <s v="Yes"/>
    <s v="No"/>
    <s v="No"/>
    <s v="No"/>
    <m/>
    <s v="No"/>
    <s v="No"/>
    <s v="No"/>
    <s v="No"/>
    <s v="No"/>
    <s v="No"/>
    <m/>
    <s v="No"/>
    <s v="No"/>
    <s v="No"/>
    <s v="No"/>
    <s v="No"/>
    <s v="Yes"/>
    <m/>
    <s v="No"/>
    <s v="No"/>
    <s v="No"/>
    <s v="No"/>
    <s v="Yes"/>
    <s v="No"/>
    <m/>
    <s v="No"/>
    <s v="No"/>
    <s v="No"/>
    <s v="No"/>
    <s v="No"/>
    <s v="Yes"/>
    <m/>
    <s v="No"/>
    <s v="No"/>
    <s v="No"/>
    <s v="No"/>
    <s v="No"/>
    <s v="Yes"/>
    <m/>
    <s v="No"/>
    <s v="No"/>
    <s v="No"/>
    <s v="No"/>
    <s v="No"/>
    <s v="Yes"/>
    <m/>
    <s v="No"/>
    <s v="No"/>
    <s v="No"/>
    <s v="No"/>
    <s v="No"/>
    <s v="Yes"/>
    <m/>
    <s v="No"/>
    <s v="No"/>
    <s v="No"/>
    <s v="No"/>
    <s v="No"/>
    <s v="Yes"/>
    <m/>
    <s v="No"/>
    <s v="No"/>
    <s v="Yes"/>
    <s v="No"/>
    <s v="No"/>
    <s v="No"/>
    <m/>
    <s v="No"/>
    <s v="Yes"/>
    <s v="No"/>
    <s v="No"/>
    <s v="No"/>
    <s v="No"/>
    <m/>
    <s v="Yes"/>
    <s v="No"/>
    <s v="No"/>
    <s v="No"/>
    <s v="No"/>
    <s v="No"/>
    <m/>
    <s v="No"/>
    <s v="No"/>
    <s v="No"/>
    <s v="No"/>
    <s v="No"/>
    <s v="Yes"/>
    <m/>
    <s v="No"/>
    <s v="No"/>
    <s v="No"/>
    <s v="No"/>
    <s v="No"/>
    <s v="Yes"/>
    <m/>
    <s v="No"/>
    <s v="No"/>
    <s v="No"/>
    <s v="No"/>
    <s v="No"/>
    <s v="Yes"/>
    <s v="please delete if commenting"/>
    <s v="--"/>
    <s v="Very"/>
    <s v="Not at all "/>
    <s v="Very little"/>
    <s v="Very little"/>
    <s v="To some extend"/>
    <s v="Not applicable"/>
    <s v="please delete if commenting"/>
    <s v="--"/>
    <s v="Very important"/>
    <s v="Very important"/>
    <s v="Quite important"/>
    <s v="Very important"/>
    <s v="Very important"/>
    <s v="Very important"/>
    <s v="Quite important"/>
    <s v="Quite important"/>
    <s v="Very important"/>
    <s v="Very important"/>
    <s v="Fairly important"/>
    <s v="N/A"/>
    <s v="Quite important"/>
    <s v="Very important"/>
    <s v="Quite important"/>
    <s v="Quite important"/>
    <s v="Very important"/>
    <s v="N/A"/>
    <s v="please delete if commenting"/>
    <s v="--"/>
    <s v="Yes"/>
    <s v="Yes"/>
    <s v="Yes"/>
    <s v="Yes"/>
    <s v="Yes"/>
    <s v="No"/>
    <s v="By research funding bodies"/>
    <m/>
    <s v="Have option to sign up to a UK provider of ELNs and have ELNs managed remotely (cloud ELN)"/>
    <m/>
    <s v="Problems with spontanous re formatting of text files and chem draw files on duplicating experiments and exporting to word files (as previously mentioned. No option to customise layout of lab book and appearance"/>
    <s v="r.e.grainger@qmul.ac.uk"/>
  </r>
  <r>
    <x v="14"/>
    <s v="--"/>
    <s v="11th Oct 2012 12:06 pm"/>
    <s v="11th Oct 2012 12:32 pm"/>
    <s v="25 minutes, 54 seconds"/>
    <s v="128.40.225.23"/>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7"/>
    <x v="8"/>
    <m/>
    <x v="1"/>
    <x v="4"/>
    <m/>
    <x v="0"/>
    <s v="Section Start"/>
    <x v="0"/>
    <m/>
    <s v="--"/>
    <x v="0"/>
    <x v="0"/>
    <x v="0"/>
    <m/>
    <x v="0"/>
    <x v="0"/>
    <x v="0"/>
    <x v="0"/>
    <x v="0"/>
    <x v="0"/>
    <x v="0"/>
    <x v="0"/>
    <x v="0"/>
    <x v="0"/>
    <x v="0"/>
    <x v="0"/>
    <m/>
    <m/>
    <s v="--"/>
    <x v="0"/>
    <x v="0"/>
    <x v="0"/>
    <x v="0"/>
    <x v="0"/>
    <m/>
    <x v="0"/>
    <m/>
    <m/>
    <m/>
    <s v="Section Start"/>
    <x v="0"/>
    <x v="6"/>
    <m/>
    <x v="0"/>
    <x v="0"/>
    <x v="0"/>
    <m/>
    <x v="1"/>
    <x v="1"/>
    <x v="0"/>
    <x v="1"/>
    <x v="0"/>
    <x v="1"/>
    <s v="The lab has a desktop that can be used by all lab members (3/4) which allowed the use of iLabber. Every lab member also has their own desktop in a separate office in which iLabber was used to write up the experimental steps and data analysis. It would have been a greater help if we had a tablet each and could use iLabber all the time in the lab, to record data in real time."/>
    <s v="--"/>
    <x v="2"/>
    <x v="5"/>
    <x v="4"/>
    <x v="5"/>
    <x v="1"/>
    <s v="Not applicable"/>
    <s v="please delete if commenting"/>
    <s v="Nothing."/>
    <s v="--"/>
    <m/>
    <s v="No"/>
    <s v="Yes"/>
    <s v="No"/>
    <s v="No"/>
    <s v="No"/>
    <s v="No"/>
    <m/>
    <s v="Yes"/>
    <s v="No"/>
    <s v="No"/>
    <s v="No"/>
    <s v="No"/>
    <s v="No"/>
    <m/>
    <s v="Yes"/>
    <s v="No"/>
    <s v="No"/>
    <s v="No"/>
    <s v="No"/>
    <s v="No"/>
    <m/>
    <s v="No"/>
    <s v="No"/>
    <s v="No"/>
    <s v="No"/>
    <s v="No"/>
    <s v="Yes"/>
    <m/>
    <s v="No"/>
    <s v="No"/>
    <s v="No"/>
    <s v="No"/>
    <s v="No"/>
    <s v="Yes"/>
    <m/>
    <s v="No"/>
    <s v="No"/>
    <s v="No"/>
    <s v="No"/>
    <s v="No"/>
    <s v="Yes"/>
    <m/>
    <s v="No"/>
    <s v="No"/>
    <s v="No"/>
    <s v="No"/>
    <s v="No"/>
    <s v="Yes"/>
    <m/>
    <s v="No"/>
    <s v="No"/>
    <s v="No"/>
    <s v="No"/>
    <s v="No"/>
    <s v="Yes"/>
    <m/>
    <s v="No"/>
    <s v="No"/>
    <s v="No"/>
    <s v="No"/>
    <s v="No"/>
    <s v="Yes"/>
    <m/>
    <s v="No"/>
    <s v="No"/>
    <s v="No"/>
    <s v="No"/>
    <s v="No"/>
    <s v="Yes"/>
    <m/>
    <s v="Yes"/>
    <s v="No"/>
    <s v="No"/>
    <s v="No"/>
    <s v="No"/>
    <s v="No"/>
    <m/>
    <s v="Yes"/>
    <s v="No"/>
    <s v="No"/>
    <s v="No"/>
    <s v="No"/>
    <s v="No"/>
    <m/>
    <s v="No"/>
    <s v="Yes"/>
    <s v="No"/>
    <s v="No"/>
    <s v="No"/>
    <s v="No"/>
    <m/>
    <s v="Yes"/>
    <s v="No"/>
    <s v="No"/>
    <s v="No"/>
    <s v="No"/>
    <s v="No"/>
    <m/>
    <s v="No"/>
    <s v="No"/>
    <s v="No"/>
    <s v="No"/>
    <s v="No"/>
    <s v="Yes"/>
    <m/>
    <s v="Yes"/>
    <s v="No"/>
    <s v="No"/>
    <s v="No"/>
    <s v="No"/>
    <s v="No"/>
    <m/>
    <s v="No"/>
    <s v="No"/>
    <s v="No"/>
    <s v="No"/>
    <s v="No"/>
    <s v="Yes"/>
    <s v="please delete if commenting"/>
    <s v="--"/>
    <s v="Not applicable"/>
    <s v="Very little"/>
    <s v="To some extend"/>
    <s v="Very little"/>
    <s v="Not at all "/>
    <s v="Not applicable"/>
    <s v="please delete if commenting"/>
    <s v="--"/>
    <s v="Quite important"/>
    <s v="Very important"/>
    <s v="Very important"/>
    <s v="Very important"/>
    <s v="Quite important"/>
    <s v="Very important"/>
    <s v="Fairly important"/>
    <s v="Quite important"/>
    <s v="Very important"/>
    <s v="Quite important"/>
    <s v="Fairly important"/>
    <s v="Quite important"/>
    <s v="Quite important"/>
    <s v="Quite important"/>
    <s v="Quite important"/>
    <s v="Quite important"/>
    <s v="Very important"/>
    <s v="N/A"/>
    <s v="please delete if commenting"/>
    <s v="--"/>
    <s v="Yes"/>
    <s v="Yes"/>
    <s v="Yes"/>
    <s v="Yes"/>
    <s v="Yes"/>
    <s v="Yes"/>
    <s v="By research funding bodies"/>
    <m/>
    <s v="Universities deploy and manage the ELN with their own IT resources"/>
    <m/>
    <s v="No"/>
    <s v="filipa.quinteiro.10@ucl.ac.uk"/>
  </r>
  <r>
    <x v="15"/>
    <s v="--"/>
    <s v="11th Oct 2012 12:07 pm"/>
    <s v="11th Oct 2012 12:33 pm"/>
    <s v="25 minutes, 27 seconds"/>
    <s v="131.251.254.73"/>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0"/>
    <m/>
    <x v="8"/>
    <x v="0"/>
    <m/>
    <x v="1"/>
    <x v="4"/>
    <m/>
    <x v="0"/>
    <s v="Section Start"/>
    <x v="0"/>
    <m/>
    <s v="--"/>
    <x v="0"/>
    <x v="0"/>
    <x v="0"/>
    <m/>
    <x v="0"/>
    <x v="0"/>
    <x v="0"/>
    <x v="0"/>
    <x v="0"/>
    <x v="0"/>
    <x v="0"/>
    <x v="0"/>
    <x v="0"/>
    <x v="0"/>
    <x v="0"/>
    <x v="0"/>
    <m/>
    <m/>
    <s v="--"/>
    <x v="0"/>
    <x v="0"/>
    <x v="0"/>
    <x v="0"/>
    <x v="0"/>
    <m/>
    <x v="0"/>
    <m/>
    <m/>
    <m/>
    <s v="Section Start"/>
    <x v="2"/>
    <x v="4"/>
    <m/>
    <x v="0"/>
    <x v="12"/>
    <x v="7"/>
    <m/>
    <x v="0"/>
    <x v="0"/>
    <x v="0"/>
    <x v="0"/>
    <x v="1"/>
    <x v="1"/>
    <s v="My team generally accessed iLabber from their office, rather than from the lab."/>
    <s v="--"/>
    <x v="6"/>
    <x v="1"/>
    <x v="1"/>
    <x v="4"/>
    <x v="4"/>
    <s v="Not applicable"/>
    <s v="please delete if commenting"/>
    <s v="Accessing my team's entries."/>
    <s v="--"/>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s v="please delete if commenting"/>
    <s v="--"/>
    <s v="Very"/>
    <s v="To some extend"/>
    <s v="To some extend"/>
    <s v="Very"/>
    <s v="To some extend"/>
    <s v="Not applicable"/>
    <s v="please delete if commenting"/>
    <s v="--"/>
    <s v="Very important"/>
    <s v="Very important"/>
    <s v="Very important"/>
    <s v="Very important"/>
    <s v="Very important"/>
    <s v="Very important"/>
    <s v="Very important"/>
    <s v="Very important"/>
    <s v="Very important"/>
    <s v="Very important"/>
    <s v="Very important"/>
    <s v="Very important"/>
    <s v="Very important"/>
    <s v="Very important"/>
    <s v="Very important"/>
    <s v="Very important"/>
    <s v="Very important"/>
    <s v="N/A"/>
    <s v="please delete if commenting"/>
    <s v="--"/>
    <s v="No"/>
    <s v="No"/>
    <s v="No"/>
    <s v="Yes"/>
    <s v="Yes"/>
    <s v="Yes"/>
    <s v="By research funding bodies"/>
    <m/>
    <s v="Universities deploy and manage the ELN with their own IT resources"/>
    <m/>
    <s v="As a research director, my main interest in trialing i-Labber was to see whether it would improve information exchange between team members, and whether it would make retrieval of historical data easier._x000d__x000d__x000d__x000d_My team members found it faster to exchange information by traditional methods, while the duration of the trial did not allow me to come to a conclusion about i-Labber's efficiency in mining a large body of past data.  "/>
    <s v="GolunskiSE@cardiff.ac.uk"/>
  </r>
  <r>
    <x v="16"/>
    <s v="--"/>
    <s v="10th Oct 2012 10:50 pm"/>
    <s v="11th Oct 2012 3:14 pm"/>
    <s v="16 hours, 24 minutes, 36 seconds"/>
    <s v="2.127.42.221"/>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
    <x v="9"/>
    <m/>
    <x v="1"/>
    <x v="3"/>
    <m/>
    <x v="0"/>
    <s v="Section Start"/>
    <x v="0"/>
    <m/>
    <s v="--"/>
    <x v="0"/>
    <x v="0"/>
    <x v="0"/>
    <m/>
    <x v="0"/>
    <x v="0"/>
    <x v="0"/>
    <x v="0"/>
    <x v="0"/>
    <x v="0"/>
    <x v="0"/>
    <x v="0"/>
    <x v="0"/>
    <x v="0"/>
    <x v="0"/>
    <x v="0"/>
    <m/>
    <m/>
    <s v="--"/>
    <x v="0"/>
    <x v="0"/>
    <x v="0"/>
    <x v="0"/>
    <x v="0"/>
    <m/>
    <x v="0"/>
    <m/>
    <m/>
    <m/>
    <s v="Section Start"/>
    <x v="0"/>
    <x v="7"/>
    <m/>
    <x v="0"/>
    <x v="13"/>
    <x v="10"/>
    <m/>
    <x v="0"/>
    <x v="0"/>
    <x v="0"/>
    <x v="1"/>
    <x v="0"/>
    <x v="1"/>
    <s v="We already had a computer set up on each bench, which was convenient for iLabber."/>
    <s v="--"/>
    <x v="0"/>
    <x v="0"/>
    <x v="1"/>
    <x v="0"/>
    <x v="0"/>
    <s v="Not applicable"/>
    <s v="please delete if commenting"/>
    <s v="Drawing structures, typing the experimental details."/>
    <s v="--"/>
    <m/>
    <s v="No"/>
    <s v="No"/>
    <s v="No"/>
    <s v="No"/>
    <s v="No"/>
    <s v="Yes"/>
    <m/>
    <s v="No"/>
    <s v="Yes"/>
    <s v="No"/>
    <s v="No"/>
    <s v="No"/>
    <s v="No"/>
    <m/>
    <s v="No"/>
    <s v="No"/>
    <s v="Yes"/>
    <s v="No"/>
    <s v="No"/>
    <s v="No"/>
    <m/>
    <s v="No"/>
    <s v="No"/>
    <s v="No"/>
    <s v="No"/>
    <s v="No"/>
    <s v="Yes"/>
    <m/>
    <s v="No"/>
    <s v="No"/>
    <s v="No"/>
    <s v="No"/>
    <s v="No"/>
    <s v="Yes"/>
    <m/>
    <s v="No"/>
    <s v="Yes"/>
    <s v="No"/>
    <s v="No"/>
    <s v="No"/>
    <s v="No"/>
    <m/>
    <s v="No"/>
    <s v="No"/>
    <s v="No"/>
    <s v="No"/>
    <s v="No"/>
    <s v="Yes"/>
    <m/>
    <s v="No"/>
    <s v="No"/>
    <s v="No"/>
    <s v="No"/>
    <s v="No"/>
    <s v="Yes"/>
    <m/>
    <s v="No"/>
    <s v="No"/>
    <s v="No"/>
    <s v="No"/>
    <s v="No"/>
    <s v="Yes"/>
    <m/>
    <s v="No"/>
    <s v="No"/>
    <s v="No"/>
    <s v="No"/>
    <s v="No"/>
    <s v="Yes"/>
    <m/>
    <s v="No"/>
    <s v="No"/>
    <s v="No"/>
    <s v="No"/>
    <s v="No"/>
    <s v="Yes"/>
    <m/>
    <s v="No"/>
    <s v="No"/>
    <s v="No"/>
    <s v="No"/>
    <s v="Yes"/>
    <s v="No"/>
    <m/>
    <s v="No"/>
    <s v="No"/>
    <s v="No"/>
    <s v="No"/>
    <s v="No"/>
    <s v="Yes"/>
    <m/>
    <s v="No"/>
    <s v="No"/>
    <s v="No"/>
    <s v="No"/>
    <s v="No"/>
    <s v="Yes"/>
    <m/>
    <s v="No"/>
    <s v="No"/>
    <s v="No"/>
    <s v="No"/>
    <s v="No"/>
    <s v="Yes"/>
    <m/>
    <s v="No"/>
    <s v="No"/>
    <s v="No"/>
    <s v="No"/>
    <s v="No"/>
    <s v="Yes"/>
    <m/>
    <s v="No"/>
    <s v="No"/>
    <s v="No"/>
    <s v="No"/>
    <s v="No"/>
    <s v="Yes"/>
    <s v="please delete if commenting"/>
    <s v="--"/>
    <s v="Not at all "/>
    <s v="To some extend"/>
    <s v="Very"/>
    <s v="Very"/>
    <s v="Very little"/>
    <s v="Not applicable"/>
    <s v="please delete if commenting"/>
    <s v="--"/>
    <s v="Quite important"/>
    <s v="Very important"/>
    <s v="Quite important"/>
    <s v="Very important"/>
    <s v="Fairly important"/>
    <s v="Very important"/>
    <s v="Quite important"/>
    <s v="Very important"/>
    <s v="Very important"/>
    <s v="Slightly important"/>
    <s v="Slightly important"/>
    <s v="Slightly important"/>
    <s v="Fairly important"/>
    <s v="Very important"/>
    <s v="Quite important"/>
    <s v="Very important"/>
    <s v="Very important"/>
    <s v="N/A"/>
    <s v="please delete if commenting"/>
    <s v="--"/>
    <s v="No"/>
    <s v="No"/>
    <s v="No"/>
    <s v="No"/>
    <s v="Yes"/>
    <s v="No"/>
    <s v="By the university"/>
    <m/>
    <s v="Have option to sign up to a UK provider of ELNs and have ELNs managed remotely (cloud ELN)"/>
    <m/>
    <s v="n/a"/>
    <s v="whitefarseer@yahoo.co.uk"/>
  </r>
  <r>
    <x v="17"/>
    <s v="--"/>
    <s v="11th Oct 2012 6:11 am"/>
    <s v="11th Oct 2012 6:16 am"/>
    <s v="5 minutes, 11 seconds"/>
    <s v="213.205.233.254"/>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0"/>
    <m/>
    <x v="1"/>
    <x v="10"/>
    <m/>
    <x v="0"/>
    <x v="4"/>
    <m/>
    <x v="0"/>
    <s v="Section Start"/>
    <x v="0"/>
    <m/>
    <s v="--"/>
    <x v="0"/>
    <x v="0"/>
    <x v="0"/>
    <m/>
    <x v="0"/>
    <x v="0"/>
    <x v="0"/>
    <x v="0"/>
    <x v="0"/>
    <x v="0"/>
    <x v="0"/>
    <x v="0"/>
    <x v="0"/>
    <x v="0"/>
    <x v="0"/>
    <x v="0"/>
    <m/>
    <m/>
    <s v="--"/>
    <x v="0"/>
    <x v="0"/>
    <x v="0"/>
    <x v="0"/>
    <x v="0"/>
    <m/>
    <x v="0"/>
    <m/>
    <m/>
    <m/>
    <s v="Section Start"/>
    <x v="0"/>
    <x v="4"/>
    <m/>
    <x v="0"/>
    <x v="14"/>
    <x v="6"/>
    <m/>
    <x v="0"/>
    <x v="0"/>
    <x v="0"/>
    <x v="0"/>
    <x v="1"/>
    <x v="0"/>
    <s v="N/A"/>
    <s v="--"/>
    <x v="6"/>
    <x v="1"/>
    <x v="0"/>
    <x v="4"/>
    <x v="5"/>
    <s v="Not applicable"/>
    <s v="please delete if commenting"/>
    <s v="Repeated problems in accessing software"/>
    <s v="--"/>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s v="please delete if commenting"/>
    <s v="--"/>
    <s v="Not applicable"/>
    <s v="Not applicable"/>
    <s v="Not applicable"/>
    <s v="Not applicable"/>
    <s v="Not applicable"/>
    <s v="Not applicable"/>
    <s v="please delete if commenting"/>
    <s v="--"/>
    <s v="Very important"/>
    <s v="Not at all important"/>
    <s v="Very important"/>
    <s v="Very important"/>
    <s v="Very important"/>
    <s v="Very important"/>
    <s v="Very important"/>
    <s v="Very important"/>
    <s v="Very important"/>
    <s v="Not at all important"/>
    <s v="Not at all important"/>
    <s v="Very important"/>
    <s v="Not at all important"/>
    <s v="Very important"/>
    <s v="Very important"/>
    <s v="Not at all important"/>
    <s v="Very important"/>
    <s v="N/A"/>
    <s v="please delete if commenting"/>
    <s v="--"/>
    <s v="No"/>
    <s v="No"/>
    <s v="No"/>
    <s v="Yes"/>
    <s v="Yes"/>
    <s v="No"/>
    <s v="By research funding bodies"/>
    <m/>
    <s v="Have option to sign up to a UK provider of ELNs and have ELNs managed remotely (cloud ELN)"/>
    <m/>
    <m/>
    <s v="J.b.sweeney@hud.ac.uk"/>
  </r>
  <r>
    <x v="18"/>
    <s v="--"/>
    <s v="11th Oct 2012 8:13 am"/>
    <s v="11th Oct 2012 8:19 am"/>
    <s v="6 minutes, 15 seconds"/>
    <s v="137.222.114.247"/>
    <s v="https://webmail.bris.ac.uk/webmail/src/read_body.php?passed_id=13884&amp;startMessage=1&amp;mailbox=INBOX&amp;view_as_html=1"/>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
    <x v="5"/>
    <m/>
    <x v="1"/>
    <x v="3"/>
    <m/>
    <x v="0"/>
    <s v="Section Start"/>
    <x v="0"/>
    <m/>
    <s v="--"/>
    <x v="0"/>
    <x v="0"/>
    <x v="0"/>
    <m/>
    <x v="0"/>
    <x v="0"/>
    <x v="0"/>
    <x v="0"/>
    <x v="0"/>
    <x v="0"/>
    <x v="0"/>
    <x v="0"/>
    <x v="0"/>
    <x v="0"/>
    <x v="0"/>
    <x v="0"/>
    <m/>
    <m/>
    <s v="--"/>
    <x v="0"/>
    <x v="0"/>
    <x v="0"/>
    <x v="0"/>
    <x v="0"/>
    <m/>
    <x v="0"/>
    <m/>
    <m/>
    <m/>
    <s v="Section Start"/>
    <x v="2"/>
    <x v="4"/>
    <m/>
    <x v="0"/>
    <x v="15"/>
    <x v="10"/>
    <m/>
    <x v="1"/>
    <x v="0"/>
    <x v="1"/>
    <x v="1"/>
    <x v="1"/>
    <x v="0"/>
    <s v="Laptops aren't allowed in lab so had to print off each experiment individually "/>
    <s v="--"/>
    <x v="5"/>
    <x v="5"/>
    <x v="0"/>
    <x v="0"/>
    <x v="0"/>
    <s v="Not applicable"/>
    <s v="please delete if commenting"/>
    <s v="trying to find reagents in the reagents table (there was no common way for naming reagents)"/>
    <s v="--"/>
    <m/>
    <s v="No"/>
    <s v="No"/>
    <s v="No"/>
    <s v="No"/>
    <s v="Yes"/>
    <s v="No"/>
    <m/>
    <s v="No"/>
    <s v="No"/>
    <s v="No"/>
    <s v="No"/>
    <s v="Yes"/>
    <s v="No"/>
    <m/>
    <s v="Yes"/>
    <s v="Yes"/>
    <s v="No"/>
    <s v="No"/>
    <s v="No"/>
    <s v="No"/>
    <m/>
    <s v="No"/>
    <s v="No"/>
    <s v="No"/>
    <s v="No"/>
    <s v="Yes"/>
    <s v="No"/>
    <m/>
    <s v="No"/>
    <s v="No"/>
    <s v="No"/>
    <s v="No"/>
    <s v="Yes"/>
    <s v="No"/>
    <m/>
    <s v="No"/>
    <s v="No"/>
    <s v="No"/>
    <s v="No"/>
    <s v="Yes"/>
    <s v="No"/>
    <m/>
    <s v="No"/>
    <s v="No"/>
    <s v="No"/>
    <s v="No"/>
    <s v="Yes"/>
    <s v="No"/>
    <m/>
    <s v="No"/>
    <s v="No"/>
    <s v="No"/>
    <s v="No"/>
    <s v="Yes"/>
    <s v="No"/>
    <m/>
    <s v="No"/>
    <s v="No"/>
    <s v="No"/>
    <s v="No"/>
    <s v="No"/>
    <s v="No"/>
    <m/>
    <s v="No"/>
    <s v="No"/>
    <s v="No"/>
    <s v="No"/>
    <s v="Yes"/>
    <s v="No"/>
    <m/>
    <s v="No"/>
    <s v="Yes"/>
    <s v="No"/>
    <s v="No"/>
    <s v="No"/>
    <s v="No"/>
    <m/>
    <s v="No"/>
    <s v="No"/>
    <s v="Yes"/>
    <s v="No"/>
    <s v="No"/>
    <s v="No"/>
    <m/>
    <s v="Yes"/>
    <s v="Yes"/>
    <s v="No"/>
    <s v="No"/>
    <s v="No"/>
    <s v="No"/>
    <m/>
    <s v="No"/>
    <s v="No"/>
    <s v="No"/>
    <s v="No"/>
    <s v="Yes"/>
    <s v="No"/>
    <m/>
    <s v="No"/>
    <s v="No"/>
    <s v="No"/>
    <s v="No"/>
    <s v="Yes"/>
    <s v="No"/>
    <m/>
    <s v="No"/>
    <s v="No"/>
    <s v="No"/>
    <s v="No"/>
    <s v="Yes"/>
    <s v="No"/>
    <m/>
    <s v="No"/>
    <s v="No"/>
    <s v="No"/>
    <s v="No"/>
    <s v="Yes"/>
    <s v="No"/>
    <s v="please delete if commenting"/>
    <s v="--"/>
    <s v="Very little"/>
    <s v="Not at all "/>
    <s v="Not at all "/>
    <s v="Not at all "/>
    <s v="To some extend"/>
    <s v="Not applicable"/>
    <s v="please delete if commenting"/>
    <s v="--"/>
    <s v="Quite important"/>
    <s v="Very important"/>
    <s v="Very important"/>
    <s v="Very important"/>
    <s v="Very important"/>
    <s v="Fairly important"/>
    <s v="Fairly important"/>
    <s v="Very important"/>
    <s v="Very important"/>
    <s v="N/A"/>
    <s v="Very important"/>
    <s v="N/A"/>
    <s v="N/A"/>
    <s v="Very important"/>
    <s v="Very important"/>
    <s v="Very important"/>
    <s v="Very important"/>
    <s v="N/A"/>
    <s v="please delete if commenting"/>
    <s v="--"/>
    <s v="Yes"/>
    <s v="Yes"/>
    <s v="Yes"/>
    <s v="Yes"/>
    <s v="Yes"/>
    <s v="Yes"/>
    <s v="By research funding bodies"/>
    <m/>
    <s v="Have option to sign up to a UK provider of ELNs and have ELNs managed remotely (cloud ELN)"/>
    <m/>
    <s v="the ability to use a single chemdraw file to enter the entire reaction scheme would be useful and timesaving"/>
    <s v="ben.cons@bristol.ac.uk"/>
  </r>
  <r>
    <x v="19"/>
    <s v="--"/>
    <s v="11th Oct 2012 8:38 am"/>
    <s v="11th Oct 2012 8:44 am"/>
    <s v="6 minutes, 3 seconds"/>
    <s v="161.112.232.221"/>
    <s v="https://mail.hud.ac.uk/owa/redir.aspx?C=751195bfdbbd42bfac8d654939eb8490&amp;URL=https%3a%2f%2fwww.isurvey.soton.ac.uk%2f5896%2f48039%2fEMP4PS%2fUniversity%2bof%2bHuddersfield"/>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0"/>
    <x v="10"/>
    <m/>
    <x v="1"/>
    <x v="1"/>
    <m/>
    <x v="1"/>
    <s v="Section Start"/>
    <x v="2"/>
    <m/>
    <s v="--"/>
    <x v="1"/>
    <x v="1"/>
    <x v="3"/>
    <s v="Very important"/>
    <x v="2"/>
    <x v="1"/>
    <x v="2"/>
    <x v="2"/>
    <x v="1"/>
    <x v="2"/>
    <x v="2"/>
    <x v="1"/>
    <x v="1"/>
    <x v="1"/>
    <x v="1"/>
    <x v="1"/>
    <s v="N/A"/>
    <s v="please delete if commenting"/>
    <s v="--"/>
    <x v="1"/>
    <x v="1"/>
    <x v="2"/>
    <x v="2"/>
    <x v="2"/>
    <m/>
    <x v="1"/>
    <m/>
    <s v="The trial did not seem to be of a highly polished and finished product and did  not give a fair representation of ELN's in my opinion. Other ELN's I have used were much more streamlines; perhaps the developers should look to industry for further ideas as to how to optimise the software."/>
    <s v="u1178924@hud.ac.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20"/>
    <s v="--"/>
    <s v="11th Oct 2012 8:38 am"/>
    <s v="11th Oct 2012 8:50 am"/>
    <s v="11 minutes, 58 seconds"/>
    <s v="137.222.114.245"/>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0"/>
    <x v="5"/>
    <m/>
    <x v="1"/>
    <x v="3"/>
    <m/>
    <x v="1"/>
    <s v="Section Start"/>
    <x v="3"/>
    <m/>
    <s v="--"/>
    <x v="2"/>
    <x v="2"/>
    <x v="3"/>
    <s v="Fairly important"/>
    <x v="1"/>
    <x v="3"/>
    <x v="2"/>
    <x v="3"/>
    <x v="3"/>
    <x v="3"/>
    <x v="2"/>
    <x v="3"/>
    <x v="2"/>
    <x v="3"/>
    <x v="2"/>
    <x v="2"/>
    <s v="N/A"/>
    <s v="please delete if commenting"/>
    <s v="--"/>
    <x v="1"/>
    <x v="1"/>
    <x v="1"/>
    <x v="1"/>
    <x v="1"/>
    <m/>
    <x v="1"/>
    <m/>
    <s v="N/A"/>
    <s v="chcls@bristol.ac.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21"/>
    <s v="--"/>
    <s v="11th Oct 2012 8:45 am"/>
    <s v="11th Oct 2012 8:54 am"/>
    <s v="9 minutes, 5 seconds"/>
    <s v="143.210.204.43"/>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0"/>
    <m/>
    <x v="9"/>
    <x v="6"/>
    <m/>
    <x v="0"/>
    <x v="4"/>
    <m/>
    <x v="0"/>
    <s v="Section Start"/>
    <x v="0"/>
    <m/>
    <s v="--"/>
    <x v="0"/>
    <x v="0"/>
    <x v="0"/>
    <m/>
    <x v="0"/>
    <x v="0"/>
    <x v="0"/>
    <x v="0"/>
    <x v="0"/>
    <x v="0"/>
    <x v="0"/>
    <x v="0"/>
    <x v="0"/>
    <x v="0"/>
    <x v="0"/>
    <x v="0"/>
    <m/>
    <m/>
    <s v="--"/>
    <x v="0"/>
    <x v="0"/>
    <x v="0"/>
    <x v="0"/>
    <x v="0"/>
    <m/>
    <x v="0"/>
    <m/>
    <m/>
    <m/>
    <s v="Section Start"/>
    <x v="0"/>
    <x v="0"/>
    <m/>
    <x v="0"/>
    <x v="7"/>
    <x v="0"/>
    <m/>
    <x v="0"/>
    <x v="0"/>
    <x v="0"/>
    <x v="1"/>
    <x v="0"/>
    <x v="1"/>
    <s v="N/A"/>
    <s v="--"/>
    <x v="0"/>
    <x v="5"/>
    <x v="1"/>
    <x v="0"/>
    <x v="0"/>
    <s v="Not applicable"/>
    <s v="please delete if commenting"/>
    <s v="Rewriting expt in paper lab book."/>
    <s v="--"/>
    <m/>
    <s v="No"/>
    <s v="Yes"/>
    <s v="No"/>
    <s v="No"/>
    <s v="No"/>
    <s v="No"/>
    <m/>
    <s v="No"/>
    <s v="Yes"/>
    <s v="No"/>
    <s v="No"/>
    <s v="No"/>
    <s v="No"/>
    <m/>
    <s v="No"/>
    <s v="Yes"/>
    <s v="No"/>
    <s v="No"/>
    <s v="No"/>
    <s v="No"/>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Yes"/>
    <s v="No"/>
    <s v="No"/>
    <s v="No"/>
    <s v="No"/>
    <m/>
    <s v="No"/>
    <s v="Yes"/>
    <s v="No"/>
    <s v="No"/>
    <s v="No"/>
    <s v="No"/>
    <m/>
    <s v="No"/>
    <s v="Yes"/>
    <s v="No"/>
    <s v="No"/>
    <s v="No"/>
    <s v="No"/>
    <m/>
    <s v="No"/>
    <s v="Yes"/>
    <s v="No"/>
    <s v="No"/>
    <s v="No"/>
    <s v="Yes"/>
    <m/>
    <s v="No"/>
    <s v="No"/>
    <s v="No"/>
    <s v="No"/>
    <s v="No"/>
    <s v="Yes"/>
    <m/>
    <s v="No"/>
    <s v="Yes"/>
    <s v="No"/>
    <s v="No"/>
    <s v="No"/>
    <s v="No"/>
    <m/>
    <s v="No"/>
    <s v="No"/>
    <s v="No"/>
    <s v="No"/>
    <s v="No"/>
    <s v="No"/>
    <s v="please delete if commenting"/>
    <s v="--"/>
    <s v="Very"/>
    <s v="Very"/>
    <s v="Very"/>
    <s v="Very little"/>
    <s v="To some extend"/>
    <s v="Not applicable"/>
    <s v="please delete if commenting"/>
    <s v="--"/>
    <s v="Very important"/>
    <s v="Very important"/>
    <s v="Slightly important"/>
    <s v="Quite important"/>
    <s v="Quite important"/>
    <s v="Very important"/>
    <s v="Very important"/>
    <s v="Quite important"/>
    <s v="Quite important"/>
    <s v="Quite important"/>
    <s v="Not at all important"/>
    <s v="Quite important"/>
    <s v="Quite important"/>
    <s v="Quite important"/>
    <s v="Very important"/>
    <s v="Very important"/>
    <s v="Very important"/>
    <s v="N/A"/>
    <s v="please delete if commenting"/>
    <s v="--"/>
    <s v="No"/>
    <s v="Yes"/>
    <s v="No"/>
    <s v="No"/>
    <s v="No"/>
    <s v="No"/>
    <s v="By the university"/>
    <m/>
    <s v="Universities deploy and manage the ELN with their own IT resources"/>
    <m/>
    <s v="Incompatibility with Chemdraw and lack of hardware were the major hurdles."/>
    <s v="andrew.jamieson@le.ac.uk"/>
  </r>
  <r>
    <x v="22"/>
    <s v="--"/>
    <s v="11th Oct 2012 8:48 am"/>
    <s v="11th Oct 2012 9:00 am"/>
    <s v="12 minutes, 7 seconds"/>
    <s v="139.222.115.66"/>
    <s v="https://ueaexchange.uea.ac.uk/owa/redir.aspx?C=aRTJsJLkX0KOJOrsX5jhWy41-_kbe88I2_d2T_hifdz0F5Vok5eIs2kScTXp8EJid-ZKnnw6sOo.&amp;URL=https%3a%2f%2fwww.isurvey.soton.ac.uk%2f5896%2f48033%2fII761G%2fUniversity%2bof%2bEast%2bAnglia"/>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6"/>
    <x v="9"/>
    <m/>
    <x v="1"/>
    <x v="1"/>
    <m/>
    <x v="1"/>
    <s v="Section Start"/>
    <x v="4"/>
    <m/>
    <s v="--"/>
    <x v="2"/>
    <x v="1"/>
    <x v="3"/>
    <s v="Very important"/>
    <x v="1"/>
    <x v="1"/>
    <x v="2"/>
    <x v="3"/>
    <x v="2"/>
    <x v="1"/>
    <x v="3"/>
    <x v="1"/>
    <x v="2"/>
    <x v="4"/>
    <x v="1"/>
    <x v="1"/>
    <s v="N/A"/>
    <s v="please delete if commenting"/>
    <s v="--"/>
    <x v="1"/>
    <x v="2"/>
    <x v="2"/>
    <x v="1"/>
    <x v="1"/>
    <m/>
    <x v="2"/>
    <m/>
    <s v="-"/>
    <s v="z.karthauser@uea.ac.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23"/>
    <s v="--"/>
    <s v="11th Oct 2012 8:57 am"/>
    <s v="11th Oct 2012 9:06 am"/>
    <s v="8 minutes, 53 seconds"/>
    <s v="129.11.213.52"/>
    <s v="https://outlook.leeds.ac.uk/owa/redir.aspx?C=9c0f7ecfbee845bcbdd601921234565d&amp;URL=https%3a%2f%2fwww.isurvey.soton.ac.uk%2f5896%2f48053%2fXGDCXX%2fUniversity%2bof%2bLeeds"/>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
    <x v="3"/>
    <m/>
    <x v="1"/>
    <x v="3"/>
    <m/>
    <x v="0"/>
    <s v="Section Start"/>
    <x v="0"/>
    <m/>
    <s v="--"/>
    <x v="0"/>
    <x v="0"/>
    <x v="0"/>
    <m/>
    <x v="0"/>
    <x v="0"/>
    <x v="0"/>
    <x v="0"/>
    <x v="0"/>
    <x v="0"/>
    <x v="0"/>
    <x v="0"/>
    <x v="0"/>
    <x v="0"/>
    <x v="0"/>
    <x v="0"/>
    <m/>
    <m/>
    <s v="--"/>
    <x v="0"/>
    <x v="0"/>
    <x v="0"/>
    <x v="0"/>
    <x v="0"/>
    <m/>
    <x v="0"/>
    <m/>
    <m/>
    <m/>
    <s v="Section Start"/>
    <x v="0"/>
    <x v="1"/>
    <s v="Constant crashing issues with chemdraw on Windows 7 64 bit that were never resolved "/>
    <x v="0"/>
    <x v="2"/>
    <x v="0"/>
    <m/>
    <x v="1"/>
    <x v="0"/>
    <x v="1"/>
    <x v="0"/>
    <x v="1"/>
    <x v="0"/>
    <s v="Needs better intergration with NMR servers for importing data"/>
    <s v="--"/>
    <x v="0"/>
    <x v="5"/>
    <x v="4"/>
    <x v="6"/>
    <x v="2"/>
    <s v="Not applicable"/>
    <s v="please delete if commenting"/>
    <s v="Importing data from a variety of sources into new boxes"/>
    <s v="--"/>
    <m/>
    <s v="No"/>
    <s v="Yes"/>
    <s v="No"/>
    <s v="No"/>
    <s v="No"/>
    <s v="No"/>
    <m/>
    <s v="No"/>
    <s v="No"/>
    <s v="No"/>
    <s v="Yes"/>
    <s v="No"/>
    <s v="No"/>
    <m/>
    <s v="No"/>
    <s v="Yes"/>
    <s v="No"/>
    <s v="No"/>
    <s v="No"/>
    <s v="No"/>
    <m/>
    <s v="No"/>
    <s v="No"/>
    <s v="No"/>
    <s v="No"/>
    <s v="No"/>
    <s v="Yes"/>
    <m/>
    <s v="No"/>
    <s v="No"/>
    <s v="No"/>
    <s v="No"/>
    <s v="No"/>
    <s v="Yes"/>
    <m/>
    <s v="Yes"/>
    <s v="No"/>
    <s v="No"/>
    <s v="No"/>
    <s v="No"/>
    <s v="No"/>
    <m/>
    <s v="No"/>
    <s v="No"/>
    <s v="No"/>
    <s v="No"/>
    <s v="No"/>
    <s v="Yes"/>
    <m/>
    <s v="No"/>
    <s v="No"/>
    <s v="No"/>
    <s v="No"/>
    <s v="No"/>
    <s v="Yes"/>
    <m/>
    <s v="No"/>
    <s v="No"/>
    <s v="No"/>
    <s v="No"/>
    <s v="No"/>
    <s v="Yes"/>
    <m/>
    <s v="No"/>
    <s v="No"/>
    <s v="No"/>
    <s v="No"/>
    <s v="No"/>
    <s v="Yes"/>
    <m/>
    <s v="Yes"/>
    <s v="No"/>
    <s v="No"/>
    <s v="No"/>
    <s v="No"/>
    <s v="No"/>
    <m/>
    <s v="Yes"/>
    <s v="No"/>
    <s v="No"/>
    <s v="No"/>
    <s v="No"/>
    <s v="No"/>
    <m/>
    <s v="Yes"/>
    <s v="No"/>
    <s v="No"/>
    <s v="No"/>
    <s v="No"/>
    <s v="No"/>
    <m/>
    <s v="Yes"/>
    <s v="No"/>
    <s v="No"/>
    <s v="No"/>
    <s v="No"/>
    <s v="No"/>
    <m/>
    <s v="No"/>
    <s v="No"/>
    <s v="No"/>
    <s v="No"/>
    <s v="No"/>
    <s v="Yes"/>
    <m/>
    <s v="No"/>
    <s v="No"/>
    <s v="No"/>
    <s v="No"/>
    <s v="No"/>
    <s v="Yes"/>
    <m/>
    <s v="No"/>
    <s v="No"/>
    <s v="No"/>
    <s v="No"/>
    <s v="No"/>
    <s v="Yes"/>
    <s v="please delete if commenting"/>
    <s v="--"/>
    <s v="To some extend"/>
    <s v="Very little"/>
    <s v="To some extend"/>
    <s v="Not at all "/>
    <s v="Very little"/>
    <s v="Not applicable"/>
    <s v="please delete if commenting"/>
    <s v="--"/>
    <s v="Very important"/>
    <s v="Very important"/>
    <s v="Quite important"/>
    <s v="Quite important"/>
    <s v="Fairly important"/>
    <s v="Fairly important"/>
    <s v="Very important"/>
    <s v="Fairly important"/>
    <s v="Slightly important"/>
    <s v="Fairly important"/>
    <s v="Slightly important"/>
    <s v="Slightly important"/>
    <s v="Fairly important"/>
    <s v="Fairly important"/>
    <s v="Quite important"/>
    <s v="N/A"/>
    <s v="Fairly important"/>
    <s v="N/A"/>
    <s v="please delete if commenting"/>
    <s v="--"/>
    <s v="No"/>
    <s v="Yes"/>
    <s v="Yes"/>
    <s v="Yes"/>
    <s v="Yes"/>
    <s v="No"/>
    <s v="By the university"/>
    <m/>
    <s v="Universities deploy and manage the ELN with their own IT resources"/>
    <m/>
    <s v="n/a"/>
    <s v="cmrmc@leeds.ac.uk"/>
  </r>
  <r>
    <x v="24"/>
    <s v="--"/>
    <s v="11th Oct 2012 9:10 am"/>
    <s v="11th Oct 2012 9:23 am"/>
    <s v="12 minutes, 59 seconds"/>
    <s v="143.210.144.166"/>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0"/>
    <x v="6"/>
    <m/>
    <x v="1"/>
    <x v="3"/>
    <m/>
    <x v="0"/>
    <s v="Section Start"/>
    <x v="0"/>
    <m/>
    <s v="--"/>
    <x v="0"/>
    <x v="0"/>
    <x v="0"/>
    <m/>
    <x v="0"/>
    <x v="0"/>
    <x v="0"/>
    <x v="0"/>
    <x v="0"/>
    <x v="0"/>
    <x v="0"/>
    <x v="0"/>
    <x v="0"/>
    <x v="0"/>
    <x v="0"/>
    <x v="0"/>
    <m/>
    <m/>
    <s v="--"/>
    <x v="0"/>
    <x v="0"/>
    <x v="0"/>
    <x v="0"/>
    <x v="0"/>
    <m/>
    <x v="0"/>
    <m/>
    <m/>
    <m/>
    <s v="Section Start"/>
    <x v="0"/>
    <x v="8"/>
    <m/>
    <x v="0"/>
    <x v="0"/>
    <x v="11"/>
    <m/>
    <x v="0"/>
    <x v="0"/>
    <x v="0"/>
    <x v="0"/>
    <x v="0"/>
    <x v="1"/>
    <s v="No computer in lab. Not prepared to take my laptop in (damage/not secure). No access to i-labber (even online) in the other department that I work in."/>
    <s v="--"/>
    <x v="2"/>
    <x v="5"/>
    <x v="1"/>
    <x v="0"/>
    <x v="1"/>
    <s v="Not applicable"/>
    <s v="please delete if commenting"/>
    <s v="v"/>
    <s v="--"/>
    <m/>
    <s v="No"/>
    <s v="No"/>
    <s v="Yes"/>
    <s v="No"/>
    <s v="No"/>
    <s v="No"/>
    <m/>
    <s v="No"/>
    <s v="No"/>
    <s v="No"/>
    <s v="Yes"/>
    <s v="No"/>
    <s v="No"/>
    <m/>
    <s v="No"/>
    <s v="No"/>
    <s v="No"/>
    <s v="No"/>
    <s v="No"/>
    <s v="Yes"/>
    <m/>
    <s v="No"/>
    <s v="No"/>
    <s v="No"/>
    <s v="No"/>
    <s v="No"/>
    <s v="Yes"/>
    <m/>
    <s v="No"/>
    <s v="No"/>
    <s v="No"/>
    <s v="No"/>
    <s v="No"/>
    <s v="Yes"/>
    <m/>
    <s v="No"/>
    <s v="No"/>
    <s v="No"/>
    <s v="Yes"/>
    <s v="No"/>
    <s v="No"/>
    <m/>
    <s v="No"/>
    <s v="No"/>
    <s v="No"/>
    <s v="Yes"/>
    <s v="No"/>
    <s v="No"/>
    <m/>
    <s v="No"/>
    <s v="No"/>
    <s v="No"/>
    <s v="No"/>
    <s v="No"/>
    <s v="Yes"/>
    <m/>
    <s v="No"/>
    <s v="No"/>
    <s v="No"/>
    <s v="No"/>
    <s v="No"/>
    <s v="Yes"/>
    <m/>
    <s v="No"/>
    <s v="No"/>
    <s v="No"/>
    <s v="No"/>
    <s v="No"/>
    <s v="Yes"/>
    <m/>
    <s v="No"/>
    <s v="No"/>
    <s v="Yes"/>
    <s v="No"/>
    <s v="No"/>
    <s v="No"/>
    <m/>
    <s v="No"/>
    <s v="No"/>
    <s v="Yes"/>
    <s v="No"/>
    <s v="No"/>
    <s v="No"/>
    <m/>
    <s v="No"/>
    <s v="Yes"/>
    <s v="No"/>
    <s v="No"/>
    <s v="No"/>
    <s v="No"/>
    <m/>
    <s v="Yes"/>
    <s v="No"/>
    <s v="No"/>
    <s v="No"/>
    <s v="No"/>
    <s v="No"/>
    <m/>
    <s v="No"/>
    <s v="No"/>
    <s v="No"/>
    <s v="No"/>
    <s v="No"/>
    <s v="Yes"/>
    <m/>
    <s v="No"/>
    <s v="No"/>
    <s v="Yes"/>
    <s v="No"/>
    <s v="No"/>
    <s v="No"/>
    <m/>
    <s v="No"/>
    <s v="No"/>
    <s v="No"/>
    <s v="No"/>
    <s v="No"/>
    <s v="Yes"/>
    <s v="please delete if commenting"/>
    <s v="--"/>
    <s v="To some extend"/>
    <s v="To some extend"/>
    <s v="To some extend"/>
    <s v="To some extend"/>
    <s v="To some extend"/>
    <s v="Not applicable"/>
    <s v="please delete if commenting"/>
    <s v="--"/>
    <s v="Very important"/>
    <s v="Very important"/>
    <s v="Very important"/>
    <s v="Quite important"/>
    <s v="Very important"/>
    <s v="Very important"/>
    <s v="Quite important"/>
    <s v="Very important"/>
    <s v="Quite important"/>
    <s v="Quite important"/>
    <s v="Very important"/>
    <s v="Quite important"/>
    <s v="Quite important"/>
    <s v="Very important"/>
    <s v="Quite important"/>
    <s v="Very important"/>
    <s v="Quite important"/>
    <s v="N/A"/>
    <s v="please delete if commenting"/>
    <s v="--"/>
    <s v="No"/>
    <s v="No"/>
    <s v="No"/>
    <s v="Yes"/>
    <s v="No"/>
    <s v="No"/>
    <s v="By research funding bodies"/>
    <m/>
    <s v="Other (please specify)"/>
    <s v="Outside support would be good in collaboration with the department to tailor the software to our needs."/>
    <s v="No"/>
    <s v="replace with your email address"/>
  </r>
  <r>
    <x v="25"/>
    <s v="--"/>
    <s v="11th Oct 2012 9:09 am"/>
    <s v="11th Oct 2012 9:26 am"/>
    <s v="17 minutes, 29 seconds"/>
    <s v="130.88.140.174"/>
    <s v="https://outlook.manchester.ac.uk/owa/redir.aspx?C=41f828ffcc8045c99b5ca5f5f0e91634&amp;URL=https%3a%2f%2fwww.isurvey.soton.ac.uk%2f5896%2f48092%2fMTHKSY%2fUniversity%2bof%2bManchester"/>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3"/>
    <m/>
    <x v="11"/>
    <x v="11"/>
    <m/>
    <x v="1"/>
    <x v="0"/>
    <m/>
    <x v="0"/>
    <s v="Section Start"/>
    <x v="0"/>
    <m/>
    <s v="--"/>
    <x v="0"/>
    <x v="0"/>
    <x v="0"/>
    <m/>
    <x v="0"/>
    <x v="0"/>
    <x v="0"/>
    <x v="0"/>
    <x v="0"/>
    <x v="0"/>
    <x v="0"/>
    <x v="0"/>
    <x v="0"/>
    <x v="0"/>
    <x v="0"/>
    <x v="0"/>
    <m/>
    <m/>
    <s v="--"/>
    <x v="0"/>
    <x v="0"/>
    <x v="0"/>
    <x v="0"/>
    <x v="0"/>
    <m/>
    <x v="0"/>
    <m/>
    <m/>
    <m/>
    <s v="Section Start"/>
    <x v="2"/>
    <x v="4"/>
    <m/>
    <x v="0"/>
    <x v="16"/>
    <x v="12"/>
    <m/>
    <x v="0"/>
    <x v="0"/>
    <x v="0"/>
    <x v="1"/>
    <x v="0"/>
    <x v="1"/>
    <s v="Our lab did not have internet access on the desktop PCs for the first part of the trial (following previous issues), so any data had to be added on the office PCs. After the internet was re-established, use of iLabber in the lab was possible, increasing its ease of use."/>
    <s v="--"/>
    <x v="5"/>
    <x v="2"/>
    <x v="1"/>
    <x v="5"/>
    <x v="2"/>
    <s v="Not applicable"/>
    <s v="please delete if commenting"/>
    <s v="Setting up a template and inputting tables."/>
    <s v="--"/>
    <m/>
    <s v="No"/>
    <s v="No"/>
    <s v="No"/>
    <s v="No"/>
    <s v="No"/>
    <s v="No"/>
    <m/>
    <s v="Yes"/>
    <s v="No"/>
    <s v="No"/>
    <s v="No"/>
    <s v="No"/>
    <s v="No"/>
    <m/>
    <s v="No"/>
    <s v="No"/>
    <s v="No"/>
    <s v="No"/>
    <s v="No"/>
    <s v="No"/>
    <m/>
    <s v="No"/>
    <s v="No"/>
    <s v="No"/>
    <s v="No"/>
    <s v="No"/>
    <s v="No"/>
    <m/>
    <s v="Yes"/>
    <s v="No"/>
    <s v="No"/>
    <s v="No"/>
    <s v="No"/>
    <s v="No"/>
    <m/>
    <s v="Yes"/>
    <s v="No"/>
    <s v="No"/>
    <s v="No"/>
    <s v="No"/>
    <s v="No"/>
    <m/>
    <s v="No"/>
    <s v="No"/>
    <s v="No"/>
    <s v="No"/>
    <s v="No"/>
    <s v="No"/>
    <m/>
    <s v="No"/>
    <s v="No"/>
    <s v="No"/>
    <s v="No"/>
    <s v="No"/>
    <s v="No"/>
    <m/>
    <s v="Yes"/>
    <s v="No"/>
    <s v="No"/>
    <s v="No"/>
    <s v="No"/>
    <s v="No"/>
    <m/>
    <s v="No"/>
    <s v="No"/>
    <s v="No"/>
    <s v="No"/>
    <s v="No"/>
    <s v="No"/>
    <m/>
    <s v="Yes"/>
    <s v="No"/>
    <s v="No"/>
    <s v="No"/>
    <s v="No"/>
    <s v="No"/>
    <m/>
    <s v="No"/>
    <s v="No"/>
    <s v="No"/>
    <s v="No"/>
    <s v="No"/>
    <s v="No"/>
    <m/>
    <s v="Yes"/>
    <s v="No"/>
    <s v="No"/>
    <s v="No"/>
    <s v="No"/>
    <s v="No"/>
    <m/>
    <s v="No"/>
    <s v="No"/>
    <s v="No"/>
    <s v="No"/>
    <s v="No"/>
    <s v="No"/>
    <m/>
    <s v="No"/>
    <s v="No"/>
    <s v="No"/>
    <s v="No"/>
    <s v="No"/>
    <s v="No"/>
    <m/>
    <s v="Yes"/>
    <s v="No"/>
    <s v="No"/>
    <s v="No"/>
    <s v="No"/>
    <s v="No"/>
    <m/>
    <s v="No"/>
    <s v="No"/>
    <s v="No"/>
    <s v="No"/>
    <s v="No"/>
    <s v="No"/>
    <s v="please delete if commenting"/>
    <s v="--"/>
    <s v="To some extend"/>
    <s v="Very little"/>
    <s v="Very little"/>
    <s v="To some extend"/>
    <s v="Very little"/>
    <s v="Not applicable"/>
    <s v="please delete if commenting"/>
    <s v="--"/>
    <s v="Fairly important"/>
    <s v="Quite important"/>
    <s v="Very important"/>
    <s v="Very important"/>
    <s v="Very important"/>
    <s v="Very important"/>
    <s v="Fairly important"/>
    <s v="Very important"/>
    <s v="Very important"/>
    <s v="Quite important"/>
    <s v="Slightly important"/>
    <s v="Fairly important"/>
    <s v="Slightly important"/>
    <s v="Quite important"/>
    <s v="Fairly important"/>
    <s v="Quite important"/>
    <s v="Quite important"/>
    <s v="N/A"/>
    <s v="please delete if commenting"/>
    <s v="--"/>
    <s v="Yes"/>
    <s v="Yes"/>
    <s v="Yes"/>
    <s v="Yes"/>
    <s v="Yes"/>
    <s v="Yes"/>
    <s v="By the department"/>
    <m/>
    <s v="Have option to sign up to a UK provider of ELNs and have ELNs managed remotely (cloud ELN)"/>
    <m/>
    <s v="It would be nice to make it easier to add tables and blank lines (for spacing) into the ELN and to copy personal templates/experiments into public ones."/>
    <s v="joanna.stevens@manchester.ac.uk"/>
  </r>
  <r>
    <x v="26"/>
    <s v="--"/>
    <s v="11th Oct 2012 9:20 am"/>
    <s v="11th Oct 2012 9:29 am"/>
    <s v="8 minutes, 42 seconds"/>
    <s v="82.132.228.222"/>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0"/>
    <m/>
    <x v="12"/>
    <x v="2"/>
    <m/>
    <x v="1"/>
    <x v="0"/>
    <m/>
    <x v="1"/>
    <s v="Section Start"/>
    <x v="5"/>
    <s v="Difficult to set up for typical use (too many options etc). Most of group did not want to change from current system (cambridgesoft) for such a limited period "/>
    <s v="--"/>
    <x v="1"/>
    <x v="2"/>
    <x v="3"/>
    <s v="Fairly important"/>
    <x v="3"/>
    <x v="4"/>
    <x v="3"/>
    <x v="2"/>
    <x v="2"/>
    <x v="2"/>
    <x v="2"/>
    <x v="2"/>
    <x v="1"/>
    <x v="2"/>
    <x v="3"/>
    <x v="3"/>
    <s v="Not at all important"/>
    <s v="please delete if commenting"/>
    <s v="--"/>
    <x v="1"/>
    <x v="2"/>
    <x v="2"/>
    <x v="2"/>
    <x v="1"/>
    <m/>
    <x v="3"/>
    <m/>
    <s v="Nothing further to add"/>
    <s v="M.heeney@imperial.ac.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27"/>
    <s v="--"/>
    <s v="11th Oct 2012 9:18 am"/>
    <s v="11th Oct 2012 9:30 am"/>
    <s v="12 minutes, 24 seconds"/>
    <s v="143.210.144.28"/>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
    <x v="6"/>
    <m/>
    <x v="1"/>
    <x v="4"/>
    <m/>
    <x v="0"/>
    <s v="Section Start"/>
    <x v="0"/>
    <m/>
    <s v="--"/>
    <x v="0"/>
    <x v="0"/>
    <x v="0"/>
    <m/>
    <x v="0"/>
    <x v="0"/>
    <x v="0"/>
    <x v="0"/>
    <x v="0"/>
    <x v="0"/>
    <x v="0"/>
    <x v="0"/>
    <x v="0"/>
    <x v="0"/>
    <x v="0"/>
    <x v="0"/>
    <m/>
    <m/>
    <s v="--"/>
    <x v="0"/>
    <x v="0"/>
    <x v="0"/>
    <x v="0"/>
    <x v="0"/>
    <m/>
    <x v="0"/>
    <m/>
    <m/>
    <m/>
    <s v="Section Start"/>
    <x v="0"/>
    <x v="1"/>
    <s v="No hardware in lab AND still had to use paper lab book"/>
    <x v="0"/>
    <x v="17"/>
    <x v="13"/>
    <m/>
    <x v="0"/>
    <x v="0"/>
    <x v="0"/>
    <x v="1"/>
    <x v="0"/>
    <x v="1"/>
    <s v="There were no computers/laptops/tablets to use in the lab"/>
    <s v="--"/>
    <x v="0"/>
    <x v="5"/>
    <x v="2"/>
    <x v="2"/>
    <x v="1"/>
    <s v="Not applicable"/>
    <s v="n/a"/>
    <s v="Actually getting the software to run and work. Not a great program, and not very communicative to other software"/>
    <s v="--"/>
    <m/>
    <s v="No"/>
    <s v="Yes"/>
    <s v="No"/>
    <s v="No"/>
    <s v="No"/>
    <s v="No"/>
    <m/>
    <s v="No"/>
    <s v="No"/>
    <s v="No"/>
    <s v="Yes"/>
    <s v="No"/>
    <s v="No"/>
    <m/>
    <s v="No"/>
    <s v="Yes"/>
    <s v="No"/>
    <s v="No"/>
    <s v="No"/>
    <s v="No"/>
    <m/>
    <s v="No"/>
    <s v="No"/>
    <s v="No"/>
    <s v="No"/>
    <s v="No"/>
    <s v="Yes"/>
    <m/>
    <s v="No"/>
    <s v="No"/>
    <s v="No"/>
    <s v="No"/>
    <s v="No"/>
    <s v="Yes"/>
    <m/>
    <s v="No"/>
    <s v="No"/>
    <s v="No"/>
    <s v="Yes"/>
    <s v="No"/>
    <s v="No"/>
    <m/>
    <s v="No"/>
    <s v="No"/>
    <s v="Yes"/>
    <s v="No"/>
    <s v="No"/>
    <s v="No"/>
    <m/>
    <s v="No"/>
    <s v="No"/>
    <s v="No"/>
    <s v="No"/>
    <s v="No"/>
    <s v="Yes"/>
    <m/>
    <s v="No"/>
    <s v="No"/>
    <s v="No"/>
    <s v="No"/>
    <s v="No"/>
    <s v="Yes"/>
    <m/>
    <s v="No"/>
    <s v="No"/>
    <s v="No"/>
    <s v="No"/>
    <s v="No"/>
    <s v="Yes"/>
    <m/>
    <s v="Yes"/>
    <s v="No"/>
    <s v="No"/>
    <s v="No"/>
    <s v="No"/>
    <s v="No"/>
    <m/>
    <s v="Yes"/>
    <s v="No"/>
    <s v="No"/>
    <s v="No"/>
    <s v="No"/>
    <s v="No"/>
    <m/>
    <s v="Yes"/>
    <s v="No"/>
    <s v="No"/>
    <s v="No"/>
    <s v="No"/>
    <s v="No"/>
    <m/>
    <s v="No"/>
    <s v="No"/>
    <s v="No"/>
    <s v="No"/>
    <s v="No"/>
    <s v="Yes"/>
    <m/>
    <s v="No"/>
    <s v="No"/>
    <s v="No"/>
    <s v="No"/>
    <s v="No"/>
    <s v="Yes"/>
    <m/>
    <s v="No"/>
    <s v="No"/>
    <s v="No"/>
    <s v="No"/>
    <s v="No"/>
    <s v="Yes"/>
    <m/>
    <s v="No"/>
    <s v="No"/>
    <s v="Yes"/>
    <s v="No"/>
    <s v="No"/>
    <s v="No"/>
    <s v="COSHH Forms."/>
    <s v="--"/>
    <s v="Very"/>
    <s v="Very"/>
    <s v="Not at all "/>
    <s v="To some extend"/>
    <s v="Very little"/>
    <s v="Very"/>
    <s v="Not enough hardware, maintaining paper copies and glitchy software."/>
    <s v="--"/>
    <s v="Very important"/>
    <s v="Very important"/>
    <s v="Very important"/>
    <s v="Slightly important"/>
    <s v="Quite important"/>
    <s v="Quite important"/>
    <s v="Very important"/>
    <s v="Quite important"/>
    <s v="Very important"/>
    <s v="Quite important"/>
    <s v="Not at all important"/>
    <s v="Quite important"/>
    <s v="Very important"/>
    <s v="Very important"/>
    <s v="Very important"/>
    <s v="Very important"/>
    <s v="Very important"/>
    <m/>
    <s v="please delete if commenting"/>
    <s v="--"/>
    <s v="Yes"/>
    <s v="Yes"/>
    <s v="No"/>
    <s v="Yes"/>
    <s v="Yes"/>
    <s v="No"/>
    <s v="By the university"/>
    <m/>
    <s v="Departments deploy and manage the ELN with their own IT resources"/>
    <m/>
    <m/>
    <s v="replace with your email address"/>
  </r>
  <r>
    <x v="28"/>
    <s v="--"/>
    <s v="11th Oct 2012 9:29 am"/>
    <s v="11th Oct 2012 9:34 am"/>
    <s v="4 minutes, 44 seconds"/>
    <s v="129.11.77.198"/>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3"/>
    <x v="3"/>
    <m/>
    <x v="1"/>
    <x v="0"/>
    <m/>
    <x v="1"/>
    <s v="Section Start"/>
    <x v="5"/>
    <s v="Its inadequate - no access to lab book without and internet connection is ridiculous"/>
    <s v="--"/>
    <x v="3"/>
    <x v="3"/>
    <x v="1"/>
    <s v="N/A"/>
    <x v="4"/>
    <x v="3"/>
    <x v="4"/>
    <x v="4"/>
    <x v="4"/>
    <x v="3"/>
    <x v="4"/>
    <x v="4"/>
    <x v="3"/>
    <x v="5"/>
    <x v="3"/>
    <x v="2"/>
    <s v="N/A"/>
    <s v="please delete if commenting"/>
    <s v="--"/>
    <x v="1"/>
    <x v="1"/>
    <x v="1"/>
    <x v="1"/>
    <x v="3"/>
    <s v="I don't beleive it should be funded at all"/>
    <x v="1"/>
    <m/>
    <s v="No"/>
    <s v="cmgb@leeds.ac.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29"/>
    <s v="--"/>
    <s v="11th Oct 2012 8:51 am"/>
    <s v="11th Oct 2012 9:46 am"/>
    <s v="55 minutes, 41 seconds"/>
    <s v="137.222.114.241"/>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4"/>
    <x v="5"/>
    <m/>
    <x v="1"/>
    <x v="0"/>
    <m/>
    <x v="0"/>
    <s v="Section Start"/>
    <x v="0"/>
    <m/>
    <s v="--"/>
    <x v="0"/>
    <x v="0"/>
    <x v="0"/>
    <m/>
    <x v="0"/>
    <x v="0"/>
    <x v="0"/>
    <x v="0"/>
    <x v="0"/>
    <x v="0"/>
    <x v="0"/>
    <x v="0"/>
    <x v="0"/>
    <x v="0"/>
    <x v="0"/>
    <x v="0"/>
    <m/>
    <m/>
    <s v="--"/>
    <x v="0"/>
    <x v="0"/>
    <x v="0"/>
    <x v="0"/>
    <x v="0"/>
    <m/>
    <x v="0"/>
    <m/>
    <m/>
    <m/>
    <s v="Section Start"/>
    <x v="2"/>
    <x v="4"/>
    <m/>
    <x v="0"/>
    <x v="18"/>
    <x v="14"/>
    <m/>
    <x v="0"/>
    <x v="0"/>
    <x v="0"/>
    <x v="1"/>
    <x v="0"/>
    <x v="0"/>
    <s v="Yes - using a laptop to enter information was good but having to move the laptop between the office and the laboratory became a hassle, especially the risk of contamination."/>
    <s v="--"/>
    <x v="2"/>
    <x v="5"/>
    <x v="1"/>
    <x v="0"/>
    <x v="0"/>
    <s v="Not applicable"/>
    <s v="please delete if commenting"/>
    <s v="Moving the computer equipment into the lab."/>
    <s v="--"/>
    <m/>
    <s v="Yes"/>
    <s v="No"/>
    <s v="No"/>
    <s v="No"/>
    <s v="No"/>
    <s v="No"/>
    <m/>
    <s v="Yes"/>
    <s v="No"/>
    <s v="No"/>
    <s v="No"/>
    <s v="No"/>
    <s v="No"/>
    <m/>
    <s v="No"/>
    <s v="Yes"/>
    <s v="Yes"/>
    <s v="No"/>
    <s v="No"/>
    <s v="No"/>
    <m/>
    <s v="No"/>
    <s v="No"/>
    <s v="No"/>
    <s v="No"/>
    <s v="No"/>
    <s v="Yes"/>
    <m/>
    <s v="No"/>
    <s v="No"/>
    <s v="No"/>
    <s v="No"/>
    <s v="No"/>
    <s v="Yes"/>
    <m/>
    <s v="Yes"/>
    <s v="No"/>
    <s v="No"/>
    <s v="No"/>
    <s v="No"/>
    <s v="No"/>
    <m/>
    <s v="No"/>
    <s v="No"/>
    <s v="No"/>
    <s v="No"/>
    <s v="No"/>
    <s v="Yes"/>
    <m/>
    <s v="No"/>
    <s v="No"/>
    <s v="No"/>
    <s v="No"/>
    <s v="No"/>
    <s v="Yes"/>
    <m/>
    <s v="No"/>
    <s v="No"/>
    <s v="No"/>
    <s v="No"/>
    <s v="No"/>
    <s v="Yes"/>
    <m/>
    <s v="No"/>
    <s v="No"/>
    <s v="No"/>
    <s v="No"/>
    <s v="No"/>
    <s v="Yes"/>
    <m/>
    <s v="No"/>
    <s v="No"/>
    <s v="Yes"/>
    <s v="No"/>
    <s v="No"/>
    <s v="No"/>
    <m/>
    <s v="No"/>
    <s v="No"/>
    <s v="Yes"/>
    <s v="No"/>
    <s v="No"/>
    <s v="No"/>
    <m/>
    <s v="No"/>
    <s v="No"/>
    <s v="Yes"/>
    <s v="No"/>
    <s v="No"/>
    <s v="No"/>
    <m/>
    <s v="No"/>
    <s v="No"/>
    <s v="Yes"/>
    <s v="No"/>
    <s v="No"/>
    <s v="No"/>
    <m/>
    <s v="No"/>
    <s v="No"/>
    <s v="No"/>
    <s v="No"/>
    <s v="No"/>
    <s v="Yes"/>
    <m/>
    <s v="No"/>
    <s v="No"/>
    <s v="Yes"/>
    <s v="No"/>
    <s v="No"/>
    <s v="No"/>
    <m/>
    <s v="No"/>
    <s v="No"/>
    <s v="No"/>
    <s v="No"/>
    <s v="No"/>
    <s v="Yes"/>
    <s v="please delete if commenting"/>
    <s v="--"/>
    <s v="Very"/>
    <s v="Very little"/>
    <s v="Very little"/>
    <s v="Very little"/>
    <s v="Very little"/>
    <s v="Not applicable"/>
    <s v="please delete if commenting"/>
    <s v="--"/>
    <s v="Very important"/>
    <s v="Very important"/>
    <s v="Very important"/>
    <s v="Very important"/>
    <s v="Quite important"/>
    <s v="Quite important"/>
    <s v="Very important"/>
    <s v="Fairly important"/>
    <s v="Fairly important"/>
    <s v="Fairly important"/>
    <s v="Fairly important"/>
    <s v="Fairly important"/>
    <s v="Fairly important"/>
    <s v="Very important"/>
    <s v="Quite important"/>
    <s v="Fairly important"/>
    <s v="Very important"/>
    <s v="N/A"/>
    <s v="please delete if commenting"/>
    <s v="--"/>
    <s v="Yes"/>
    <s v="Yes"/>
    <s v="Yes"/>
    <s v="Yes"/>
    <s v="Yes"/>
    <s v="Yes"/>
    <s v="By the department"/>
    <m/>
    <s v="Departments deploy and manage the ELN with their own IT resources"/>
    <m/>
    <s v="I thought the programme was easy to use and had good functionality the only issue was entering information. A second remote monitor/mouse/keyboard in the lab acting as a second monitor would make he whole system really useful!"/>
    <s v="chzjm@bristol.ac.uk"/>
  </r>
  <r>
    <x v="30"/>
    <s v="--"/>
    <s v="11th Oct 2012 9:20 am"/>
    <s v="11th Oct 2012 9:57 am"/>
    <s v="37 minutes, 18 seconds"/>
    <s v="139.222.218.164"/>
    <s v="https://ueaexchange.uea.ac.uk/owa/redir.aspx?C=oAl0pe5rp0Sh7_fIRgogrvAhQFIge88IYhY_AGdUmwQIuGE-ROIbib9ZZk2NsCi45Knldv_-nPI.&amp;URL=https%3a%2f%2fwww.isurvey.soton.ac.uk%2f5896%2f48016%2fF3EV4N%2fUniversity%2bof%2bEast%2bAnglia"/>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5"/>
    <x v="9"/>
    <m/>
    <x v="1"/>
    <x v="4"/>
    <m/>
    <x v="0"/>
    <s v="Section Start"/>
    <x v="0"/>
    <m/>
    <s v="--"/>
    <x v="0"/>
    <x v="0"/>
    <x v="0"/>
    <m/>
    <x v="0"/>
    <x v="0"/>
    <x v="0"/>
    <x v="0"/>
    <x v="0"/>
    <x v="0"/>
    <x v="0"/>
    <x v="0"/>
    <x v="0"/>
    <x v="0"/>
    <x v="0"/>
    <x v="0"/>
    <m/>
    <m/>
    <s v="--"/>
    <x v="0"/>
    <x v="0"/>
    <x v="0"/>
    <x v="0"/>
    <x v="0"/>
    <m/>
    <x v="0"/>
    <m/>
    <m/>
    <m/>
    <s v="Section Start"/>
    <x v="0"/>
    <x v="2"/>
    <m/>
    <x v="0"/>
    <x v="0"/>
    <x v="15"/>
    <m/>
    <x v="0"/>
    <x v="0"/>
    <x v="0"/>
    <x v="1"/>
    <x v="0"/>
    <x v="1"/>
    <s v="I'm split between two labs. One has computers installed on the benches thought there were not enough computers for all the people in the lab. The other does not have computers installed but laptops are allowed and there is space to set them up. I do not feel my use of iLabber was affected by either setup. My use of iLabber was affected by the fact it would not allow me to draw out reaction schemes."/>
    <s v="--"/>
    <x v="0"/>
    <x v="0"/>
    <x v="6"/>
    <x v="6"/>
    <x v="1"/>
    <s v="Total time waster"/>
    <s v="I found iLabber difficult to use and generally a waste of time. For the entire time I attempted to use it the program did not interact with Chemdraw, Excel, Mestrenova or any program I could find except Paint. _x000d__x000d__x000d__x000d_Technical support attempted to fix this problem several times, both over email and in person but nothing worked._x000d__x000d__x000d__x000d_I found having to copy everything from one program to another and then into iLabber tedious and a waste of time, esspecially when I had to also keep up a hard copy lab book where I could easily draw out reaction schemes. "/>
    <s v="Attempting to submit any data at all to the program. Esspecially trying to persuade it to actually show simple chemical drawings."/>
    <s v="--"/>
    <m/>
    <s v="No"/>
    <s v="No"/>
    <s v="No"/>
    <s v="No"/>
    <s v="No"/>
    <s v="Yes"/>
    <m/>
    <s v="No"/>
    <s v="No"/>
    <s v="No"/>
    <s v="No"/>
    <s v="No"/>
    <s v="Yes"/>
    <m/>
    <s v="No"/>
    <s v="No"/>
    <s v="No"/>
    <s v="Yes"/>
    <s v="No"/>
    <s v="No"/>
    <m/>
    <s v="No"/>
    <s v="No"/>
    <s v="No"/>
    <s v="No"/>
    <s v="No"/>
    <s v="Yes"/>
    <m/>
    <s v="No"/>
    <s v="No"/>
    <s v="No"/>
    <s v="No"/>
    <s v="No"/>
    <s v="Yes"/>
    <m/>
    <s v="No"/>
    <s v="No"/>
    <s v="No"/>
    <s v="Yes"/>
    <s v="No"/>
    <s v="No"/>
    <m/>
    <s v="No"/>
    <s v="No"/>
    <s v="No"/>
    <s v="No"/>
    <s v="No"/>
    <s v="Yes"/>
    <m/>
    <s v="No"/>
    <s v="No"/>
    <s v="No"/>
    <s v="No"/>
    <s v="No"/>
    <s v="Yes"/>
    <m/>
    <s v="No"/>
    <s v="No"/>
    <s v="No"/>
    <s v="No"/>
    <s v="No"/>
    <s v="Yes"/>
    <m/>
    <s v="No"/>
    <s v="No"/>
    <s v="No"/>
    <s v="No"/>
    <s v="No"/>
    <s v="Yes"/>
    <m/>
    <s v="No"/>
    <s v="No"/>
    <s v="No"/>
    <s v="Yes"/>
    <s v="No"/>
    <s v="No"/>
    <m/>
    <s v="Yes"/>
    <s v="No"/>
    <s v="No"/>
    <s v="No"/>
    <s v="No"/>
    <s v="No"/>
    <m/>
    <s v="No"/>
    <s v="Yes"/>
    <s v="No"/>
    <s v="No"/>
    <s v="No"/>
    <s v="No"/>
    <m/>
    <s v="Yes"/>
    <s v="No"/>
    <s v="No"/>
    <s v="No"/>
    <s v="No"/>
    <s v="No"/>
    <m/>
    <s v="No"/>
    <s v="No"/>
    <s v="No"/>
    <s v="No"/>
    <s v="No"/>
    <s v="Yes"/>
    <m/>
    <s v="Yes"/>
    <s v="No"/>
    <s v="No"/>
    <s v="No"/>
    <s v="No"/>
    <s v="No"/>
    <m/>
    <s v="No"/>
    <s v="No"/>
    <s v="No"/>
    <s v="Yes"/>
    <s v="No"/>
    <s v="No"/>
    <s v="Chemical drawings, mechanisms and reaction schemes from Chemdraw would not show up on iLabber. This was extremely frustrating and led to me not using the product. "/>
    <s v="--"/>
    <s v="To some extend"/>
    <s v="Very"/>
    <s v="Very little"/>
    <s v="To some extend"/>
    <s v="Very little"/>
    <s v="Not at all "/>
    <s v="please delete if commenting"/>
    <s v="--"/>
    <s v="Very important"/>
    <s v="Fairly important"/>
    <s v="Very important"/>
    <s v="Quite important"/>
    <s v="Very important"/>
    <s v="Fairly important"/>
    <s v="Slightly important"/>
    <s v="Quite important"/>
    <s v="Fairly important"/>
    <s v="Very important"/>
    <s v="Quite important"/>
    <s v="Very important"/>
    <s v="Fairly important"/>
    <s v="Fairly important"/>
    <s v="Quite important"/>
    <s v="Slightly important"/>
    <s v="Very important"/>
    <s v="Not at all important"/>
    <s v="please delete if commenting"/>
    <s v="--"/>
    <s v="No"/>
    <s v="Yes"/>
    <s v="No"/>
    <s v="No"/>
    <s v="No"/>
    <s v="No"/>
    <s v="By the university"/>
    <m/>
    <s v="Universities deploy and manage the ELN with their own IT resources"/>
    <m/>
    <s v="I did not have particularly strong feelings about ELNs prior to this trial. I now feel actively against them. _x000d__x000d__x000d__x000d_In the group I worked with trialling this system seven people used the system and two (myself included) had protracted problems that made it impossible to use iLabber as a functioning lab book. Those are not particularly good odds. _x000d__x000d__x000d__x000d_I have never had problems filling in a physical lab book. I have wasted hours trying to fill in iLabber. If even a small proportion (let alone a third) of people using an ELN have these sorts of problems then the whole system is not time saving or helpful. _x000d__x000d__x000d__x000d_As far as I'm aware USA patent law still demands a hard copy of relevant experiments, dated and signed twice. That tells me that industry is unlikely to adopt ELNs until the law over there changes. _x000d__x000d__x000d__x000d_Given my personal experience with iLabber and that fact the entire thing seems like a useless waste of time. "/>
    <s v="purple_isis_81@hotmail.com"/>
  </r>
  <r>
    <x v="31"/>
    <s v="--"/>
    <s v="12th Oct 2012 10:28 am"/>
    <s v="12th Oct 2012 10:45 am"/>
    <s v="17 minutes, 17 seconds"/>
    <s v="143.210.144.240"/>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
    <x v="6"/>
    <m/>
    <x v="1"/>
    <x v="3"/>
    <m/>
    <x v="0"/>
    <s v="Section Start"/>
    <x v="0"/>
    <m/>
    <s v="--"/>
    <x v="0"/>
    <x v="0"/>
    <x v="0"/>
    <m/>
    <x v="0"/>
    <x v="0"/>
    <x v="0"/>
    <x v="0"/>
    <x v="0"/>
    <x v="0"/>
    <x v="0"/>
    <x v="0"/>
    <x v="0"/>
    <x v="0"/>
    <x v="0"/>
    <x v="0"/>
    <m/>
    <m/>
    <s v="--"/>
    <x v="0"/>
    <x v="0"/>
    <x v="0"/>
    <x v="0"/>
    <x v="0"/>
    <m/>
    <x v="0"/>
    <m/>
    <m/>
    <m/>
    <s v="Section Start"/>
    <x v="0"/>
    <x v="0"/>
    <m/>
    <x v="0"/>
    <x v="19"/>
    <x v="0"/>
    <m/>
    <x v="0"/>
    <x v="0"/>
    <x v="0"/>
    <x v="1"/>
    <x v="1"/>
    <x v="1"/>
    <s v="Lack of access to computers in the lab limited the usefullness of iLabber."/>
    <s v="--"/>
    <x v="2"/>
    <x v="2"/>
    <x v="1"/>
    <x v="5"/>
    <x v="0"/>
    <s v="Not applicable"/>
    <s v="please delete if commenting"/>
    <s v="Learning to use a new system, that was not available in the lab, whilst maintaining the use of paper lab books."/>
    <s v="--"/>
    <m/>
    <s v="No"/>
    <s v="Yes"/>
    <s v="No"/>
    <s v="No"/>
    <s v="No"/>
    <s v="No"/>
    <m/>
    <s v="No"/>
    <s v="Yes"/>
    <s v="No"/>
    <s v="No"/>
    <s v="No"/>
    <s v="No"/>
    <m/>
    <s v="No"/>
    <s v="Yes"/>
    <s v="No"/>
    <s v="No"/>
    <s v="No"/>
    <s v="No"/>
    <m/>
    <s v="No"/>
    <s v="No"/>
    <s v="No"/>
    <s v="No"/>
    <s v="No"/>
    <s v="Yes"/>
    <m/>
    <s v="No"/>
    <s v="No"/>
    <s v="No"/>
    <s v="No"/>
    <s v="No"/>
    <s v="Yes"/>
    <m/>
    <s v="No"/>
    <s v="No"/>
    <s v="No"/>
    <s v="No"/>
    <s v="No"/>
    <s v="Yes"/>
    <m/>
    <s v="No"/>
    <s v="No"/>
    <s v="No"/>
    <s v="No"/>
    <s v="No"/>
    <s v="Yes"/>
    <m/>
    <s v="No"/>
    <s v="No"/>
    <s v="No"/>
    <s v="No"/>
    <s v="No"/>
    <s v="Yes"/>
    <m/>
    <s v="No"/>
    <s v="No"/>
    <s v="No"/>
    <s v="No"/>
    <s v="No"/>
    <s v="Yes"/>
    <m/>
    <s v="No"/>
    <s v="No"/>
    <s v="No"/>
    <s v="No"/>
    <s v="No"/>
    <s v="Yes"/>
    <m/>
    <s v="Yes"/>
    <s v="No"/>
    <s v="No"/>
    <s v="No"/>
    <s v="No"/>
    <s v="No"/>
    <m/>
    <s v="Yes"/>
    <s v="No"/>
    <s v="No"/>
    <s v="No"/>
    <s v="No"/>
    <s v="No"/>
    <m/>
    <s v="Yes"/>
    <s v="No"/>
    <s v="No"/>
    <s v="No"/>
    <s v="No"/>
    <s v="No"/>
    <m/>
    <s v="No"/>
    <s v="No"/>
    <s v="No"/>
    <s v="No"/>
    <s v="No"/>
    <s v="Yes"/>
    <m/>
    <s v="No"/>
    <s v="No"/>
    <s v="No"/>
    <s v="No"/>
    <s v="No"/>
    <s v="Yes"/>
    <m/>
    <s v="Yes"/>
    <s v="No"/>
    <s v="No"/>
    <s v="No"/>
    <s v="No"/>
    <s v="No"/>
    <m/>
    <s v="No"/>
    <s v="No"/>
    <s v="No"/>
    <s v="No"/>
    <s v="No"/>
    <s v="Yes"/>
    <s v="please delete if commenting"/>
    <s v="--"/>
    <s v="Very"/>
    <s v="To some extend"/>
    <s v="Very"/>
    <s v="To some extend"/>
    <s v="Very little"/>
    <s v="Not applicable"/>
    <s v="please delete if commenting"/>
    <s v="--"/>
    <s v="Quite important"/>
    <s v="Very important"/>
    <s v="Quite important"/>
    <s v="Fairly important"/>
    <s v="Fairly important"/>
    <s v="Fairly important"/>
    <s v="Fairly important"/>
    <s v="Quite important"/>
    <s v="Fairly important"/>
    <s v="Fairly important"/>
    <s v="Fairly important"/>
    <s v="Slightly important"/>
    <s v="Fairly important"/>
    <s v="Quite important"/>
    <s v="Quite important"/>
    <s v="Quite important"/>
    <s v="Quite important"/>
    <s v="N/A"/>
    <s v="Although ELNs are useful, if the lab does not have adequate access to computers and internet then the process of using them is an unnecesary and time consuming extra step."/>
    <s v="--"/>
    <s v="Yes"/>
    <s v="Yes"/>
    <s v="No"/>
    <s v="No"/>
    <s v="No"/>
    <s v="No"/>
    <s v="By research funding bodies"/>
    <m/>
    <s v="Have option to sign up to a UK provider of ELNs and have ELNs managed remotely (cloud ELN)"/>
    <m/>
    <s v="-"/>
    <s v="ajf42@le.ac.uk"/>
  </r>
  <r>
    <x v="32"/>
    <s v="--"/>
    <s v="12th Oct 2012 5:10 pm"/>
    <s v="12th Oct 2012 5:35 pm"/>
    <s v="24 minutes, 35 seconds"/>
    <s v="129.31.223.52"/>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0"/>
    <m/>
    <x v="1"/>
    <x v="2"/>
    <m/>
    <x v="0"/>
    <x v="4"/>
    <m/>
    <x v="1"/>
    <s v="Section Start"/>
    <x v="4"/>
    <m/>
    <s v="--"/>
    <x v="1"/>
    <x v="2"/>
    <x v="3"/>
    <s v="Very important"/>
    <x v="2"/>
    <x v="2"/>
    <x v="1"/>
    <x v="1"/>
    <x v="1"/>
    <x v="1"/>
    <x v="5"/>
    <x v="1"/>
    <x v="1"/>
    <x v="2"/>
    <x v="1"/>
    <x v="1"/>
    <s v="N/A"/>
    <s v="please delete if commenting"/>
    <s v="--"/>
    <x v="1"/>
    <x v="1"/>
    <x v="1"/>
    <x v="2"/>
    <x v="1"/>
    <m/>
    <x v="3"/>
    <m/>
    <s v="No"/>
    <s v="replace with your email address"/>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33"/>
    <s v="--"/>
    <s v="12th Oct 2012 6:39 am"/>
    <s v="12th Oct 2012 7:50 am"/>
    <s v="1 hours, 10 minutes, 10 seconds"/>
    <s v="217.155.255.190"/>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3"/>
    <m/>
    <x v="16"/>
    <x v="11"/>
    <m/>
    <x v="1"/>
    <x v="4"/>
    <m/>
    <x v="0"/>
    <s v="Section Start"/>
    <x v="0"/>
    <m/>
    <s v="--"/>
    <x v="0"/>
    <x v="0"/>
    <x v="0"/>
    <m/>
    <x v="0"/>
    <x v="0"/>
    <x v="0"/>
    <x v="0"/>
    <x v="0"/>
    <x v="0"/>
    <x v="0"/>
    <x v="0"/>
    <x v="0"/>
    <x v="0"/>
    <x v="0"/>
    <x v="0"/>
    <m/>
    <m/>
    <s v="--"/>
    <x v="0"/>
    <x v="0"/>
    <x v="0"/>
    <x v="0"/>
    <x v="0"/>
    <m/>
    <x v="0"/>
    <m/>
    <m/>
    <m/>
    <s v="Section Start"/>
    <x v="2"/>
    <x v="4"/>
    <m/>
    <x v="0"/>
    <x v="20"/>
    <x v="0"/>
    <m/>
    <x v="0"/>
    <x v="0"/>
    <x v="0"/>
    <x v="1"/>
    <x v="0"/>
    <x v="0"/>
    <s v="Sometimes it was difficult to find enough space to put the laptop because bench space was limited."/>
    <s v="--"/>
    <x v="3"/>
    <x v="5"/>
    <x v="5"/>
    <x v="0"/>
    <x v="1"/>
    <s v="Time consuming"/>
    <s v="I need to save a lot of digital photos taken on my phone in my work but found it quite difficult to quickly upload these photos into ilabber from my phone. It was seriously annoying at first. Finally I found a system of taking the photos, connecting phone to laptop, finding photo I wanted and then using ctrl-c, ctrl-v to copy and paste the photo into ilabber. This actually worked pretty well. Would have been easier to have an app for uploading phone photos into iLabber though. This was possibly one instance where I felt that paper records would have been easier. Because I often need to annotate the photos, I was grateful to have had a tablet which let me write on the screen. This meant I could upload photos and write on them by hand as I would have done with paper/pen."/>
    <s v="Creating a new personal workflow for integrating iLabber with my daily life which also seemed to be contstantly evolving and iLabber templates to match this."/>
    <s v="--"/>
    <m/>
    <s v="No"/>
    <s v="No"/>
    <s v="No"/>
    <s v="No"/>
    <s v="No"/>
    <s v="Yes"/>
    <m/>
    <s v="No"/>
    <s v="No"/>
    <s v="No"/>
    <s v="No"/>
    <s v="No"/>
    <s v="Yes"/>
    <m/>
    <s v="No"/>
    <s v="No"/>
    <s v="No"/>
    <s v="No"/>
    <s v="No"/>
    <s v="Yes"/>
    <m/>
    <s v="No"/>
    <s v="No"/>
    <s v="No"/>
    <s v="No"/>
    <s v="No"/>
    <s v="Yes"/>
    <m/>
    <s v="No"/>
    <s v="No"/>
    <s v="No"/>
    <s v="No"/>
    <s v="No"/>
    <s v="Yes"/>
    <m/>
    <s v="Yes"/>
    <s v="No"/>
    <s v="No"/>
    <s v="No"/>
    <s v="No"/>
    <s v="No"/>
    <m/>
    <s v="No"/>
    <s v="No"/>
    <s v="No"/>
    <s v="No"/>
    <s v="No"/>
    <s v="Yes"/>
    <m/>
    <s v="No"/>
    <s v="No"/>
    <s v="No"/>
    <s v="No"/>
    <s v="No"/>
    <s v="Yes"/>
    <m/>
    <s v="Yes"/>
    <s v="No"/>
    <s v="No"/>
    <s v="No"/>
    <s v="No"/>
    <s v="No"/>
    <m/>
    <s v="No"/>
    <s v="No"/>
    <s v="No"/>
    <s v="No"/>
    <s v="No"/>
    <s v="Yes"/>
    <m/>
    <s v="Yes"/>
    <s v="No"/>
    <s v="No"/>
    <s v="No"/>
    <s v="No"/>
    <s v="No"/>
    <m/>
    <s v="Yes"/>
    <s v="No"/>
    <s v="No"/>
    <s v="No"/>
    <s v="No"/>
    <s v="No"/>
    <m/>
    <s v="Yes"/>
    <s v="No"/>
    <s v="No"/>
    <s v="No"/>
    <s v="No"/>
    <s v="No"/>
    <m/>
    <s v="Yes"/>
    <s v="No"/>
    <s v="No"/>
    <s v="No"/>
    <s v="No"/>
    <s v="No"/>
    <m/>
    <s v="No"/>
    <s v="No"/>
    <s v="No"/>
    <s v="No"/>
    <s v="No"/>
    <s v="Yes"/>
    <m/>
    <s v="No"/>
    <s v="No"/>
    <s v="No"/>
    <s v="No"/>
    <s v="No"/>
    <s v="Yes"/>
    <m/>
    <s v="Yes"/>
    <s v="No"/>
    <s v="No"/>
    <s v="No"/>
    <s v="No"/>
    <s v="No"/>
    <s v="I don't think I actually uploaded Surface Analysis and FTIR data onto the system but was going to do it in native format or at least a format I could work with on my laptop. I realised at some point that iLabber seemed to be intelligent enough to use whatever software was available on the local PC to open a file so I could save anything on iLabber which I would normally work with on my laptop. Amazing..."/>
    <s v="--"/>
    <s v="To some extend"/>
    <s v="To some extend"/>
    <s v="Not applicable"/>
    <s v="To some extend"/>
    <s v="Not at all "/>
    <s v="Very"/>
    <s v="I had a small issue..namely that I had a baby in June which meant that I was a bit distracted for part of the pilot so although I had a huge backlog of work I wanted to load into the system I couldn't devote as much time to it as I wanted to."/>
    <s v="--"/>
    <s v="Very important"/>
    <s v="Very important"/>
    <s v="Very important"/>
    <s v="Very important"/>
    <s v="Very important"/>
    <s v="Very important"/>
    <s v="Fairly important"/>
    <s v="Very important"/>
    <s v="Very important"/>
    <s v="Quite important"/>
    <s v="Fairly important"/>
    <s v="Quite important"/>
    <s v="Slightly important"/>
    <s v="Very important"/>
    <s v="Quite important"/>
    <s v="Very important"/>
    <s v="Very important"/>
    <s v="Quite important"/>
    <s v="Offline access would be brilliant or the ability to write up work on an 'offline' template and then upload the experiment. Probably impossible though...Needed to be online did prevent me from using the system as much as I wanted to. I spend typically 2 hours/day working on a train without internet access. This is typically my 'writing up' time. To fit iLabber into my lifestyle I need mobile internet."/>
    <s v="--"/>
    <s v="Yes"/>
    <s v="Yes"/>
    <s v="Yes"/>
    <s v="Yes"/>
    <s v="Yes"/>
    <s v="Yes"/>
    <s v="By research funding bodies"/>
    <m/>
    <s v="Have option to sign up to a UK provider of ELNs and have ELNs managed remotely (cloud ELN)"/>
    <m/>
    <s v="I realised at some point that one needs to see the ELN as a forum for recording all work not just experiments. Many people, myself included, don't do what is seen traditionally as experimental work every day. They collect data in a week or day and spend months analysing it. The analysis should be recorded in the ELN as well or at least key steps in it. I think users need to be made aware of this application of an ELN to overcome the obstacle to uptake of 'I don't do experimental work'"/>
    <s v="e.willneff@manchester.ac.uk"/>
  </r>
  <r>
    <x v="34"/>
    <s v="--"/>
    <s v="15th Oct 2012 10:33 am"/>
    <s v="15th Oct 2012 10:42 am"/>
    <s v="9 minutes, 29 seconds"/>
    <s v="143.117.43.118"/>
    <s v="https://ex2k7.qub.ac.uk/OWA/redir.aspx?C=n-YxgsJg3UGoY7_fIiGwN6UkWEtPfs9I_4CtoPmfqA0ZyrWUF74yjt_l5QJdZT4kwo-7Jqjoz9o.&amp;URL=https%3a%2f%2fwww.isurvey.soton.ac.uk%2f5896%2f47959%2fFPA6N2%2fQueen%255C%2527s%2bUniversity%2bBelfast"/>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7"/>
    <x v="4"/>
    <m/>
    <x v="1"/>
    <x v="1"/>
    <m/>
    <x v="0"/>
    <s v="Section Start"/>
    <x v="0"/>
    <m/>
    <s v="--"/>
    <x v="0"/>
    <x v="0"/>
    <x v="0"/>
    <m/>
    <x v="0"/>
    <x v="0"/>
    <x v="0"/>
    <x v="0"/>
    <x v="0"/>
    <x v="0"/>
    <x v="0"/>
    <x v="0"/>
    <x v="0"/>
    <x v="0"/>
    <x v="0"/>
    <x v="0"/>
    <m/>
    <m/>
    <s v="--"/>
    <x v="0"/>
    <x v="0"/>
    <x v="0"/>
    <x v="0"/>
    <x v="0"/>
    <m/>
    <x v="0"/>
    <m/>
    <m/>
    <m/>
    <s v="Section Start"/>
    <x v="2"/>
    <x v="4"/>
    <m/>
    <x v="0"/>
    <x v="21"/>
    <x v="4"/>
    <m/>
    <x v="1"/>
    <x v="0"/>
    <x v="0"/>
    <x v="1"/>
    <x v="1"/>
    <x v="1"/>
    <s v="There are computers in the office and a recently installed computer in the lab.  It was difficult to adjust to, but it helped keep record keeping and practical work seperate"/>
    <s v="--"/>
    <x v="5"/>
    <x v="5"/>
    <x v="4"/>
    <x v="0"/>
    <x v="0"/>
    <s v="Not applicable"/>
    <s v="please delete if commenting"/>
    <s v="Sometimes the program would lock up and not allow changes to currently active experiments.  The program sometimes didn't update experiments from the cloud e.g. when moving from the office to home."/>
    <s v="--"/>
    <m/>
    <s v="No"/>
    <s v="No"/>
    <s v="No"/>
    <s v="No"/>
    <s v="No"/>
    <s v="Yes"/>
    <m/>
    <s v="No"/>
    <s v="No"/>
    <s v="No"/>
    <s v="No"/>
    <s v="No"/>
    <s v="Yes"/>
    <m/>
    <s v="No"/>
    <s v="Yes"/>
    <s v="No"/>
    <s v="No"/>
    <s v="No"/>
    <s v="No"/>
    <m/>
    <s v="No"/>
    <s v="No"/>
    <s v="No"/>
    <s v="No"/>
    <s v="No"/>
    <s v="Yes"/>
    <m/>
    <s v="No"/>
    <s v="No"/>
    <s v="No"/>
    <s v="No"/>
    <s v="No"/>
    <s v="Yes"/>
    <m/>
    <s v="No"/>
    <s v="No"/>
    <s v="No"/>
    <s v="No"/>
    <s v="No"/>
    <s v="Yes"/>
    <m/>
    <s v="No"/>
    <s v="No"/>
    <s v="No"/>
    <s v="No"/>
    <s v="No"/>
    <s v="Yes"/>
    <m/>
    <s v="No"/>
    <s v="No"/>
    <s v="No"/>
    <s v="No"/>
    <s v="No"/>
    <s v="Yes"/>
    <m/>
    <s v="No"/>
    <s v="No"/>
    <s v="No"/>
    <s v="No"/>
    <s v="No"/>
    <s v="Yes"/>
    <m/>
    <s v="No"/>
    <s v="No"/>
    <s v="No"/>
    <s v="No"/>
    <s v="No"/>
    <s v="Yes"/>
    <m/>
    <s v="Yes"/>
    <s v="No"/>
    <s v="No"/>
    <s v="No"/>
    <s v="No"/>
    <s v="No"/>
    <m/>
    <s v="No"/>
    <s v="No"/>
    <s v="No"/>
    <s v="No"/>
    <s v="No"/>
    <s v="Yes"/>
    <m/>
    <s v="Yes"/>
    <s v="No"/>
    <s v="No"/>
    <s v="No"/>
    <s v="No"/>
    <s v="No"/>
    <m/>
    <s v="No"/>
    <s v="No"/>
    <s v="No"/>
    <s v="No"/>
    <s v="No"/>
    <s v="Yes"/>
    <m/>
    <s v="No"/>
    <s v="No"/>
    <s v="No"/>
    <s v="No"/>
    <s v="No"/>
    <s v="Yes"/>
    <m/>
    <s v="Yes"/>
    <s v="No"/>
    <s v="No"/>
    <s v="No"/>
    <s v="No"/>
    <s v="No"/>
    <m/>
    <s v="No"/>
    <s v="No"/>
    <s v="No"/>
    <s v="No"/>
    <s v="No"/>
    <s v="Yes"/>
    <s v="please delete if commenting"/>
    <s v="--"/>
    <s v="To some extend"/>
    <s v="To some extend"/>
    <s v="To some extend"/>
    <s v="Very"/>
    <s v="To some extend"/>
    <s v="Not applicable"/>
    <s v="please delete if commenting"/>
    <s v="--"/>
    <s v="Very important"/>
    <s v="Very important"/>
    <s v="Very important"/>
    <s v="Very important"/>
    <s v="Quite important"/>
    <s v="Quite important"/>
    <s v="Very important"/>
    <s v="Quite important"/>
    <s v="Quite important"/>
    <s v="Fairly important"/>
    <s v="Fairly important"/>
    <s v="Fairly important"/>
    <s v="Quite important"/>
    <s v="Very important"/>
    <s v="Very important"/>
    <s v="Quite important"/>
    <s v="Quite important"/>
    <s v="N/A"/>
    <s v="please delete if commenting"/>
    <s v="--"/>
    <s v="Yes"/>
    <s v="Yes"/>
    <s v="Yes"/>
    <s v="Yes"/>
    <s v="Yes"/>
    <s v="Yes"/>
    <s v="By the university"/>
    <m/>
    <s v="Departments deploy and manage the ELN with their own IT resources"/>
    <m/>
    <s v="Search for reagents was almost useless, with an inability to recognise basic reagents by name.  An option to manual back up to an external drive (USB key e.t.c) would be helpful, or the possibility to run from an external drive would be greatly beneficial"/>
    <s v="mdoherty59@qub.ac.uk"/>
  </r>
  <r>
    <x v="35"/>
    <s v="--"/>
    <s v="15th Oct 2012 10:35 am"/>
    <s v="15th Oct 2012 10:42 am"/>
    <s v="7 minutes, 9 seconds"/>
    <s v="194.82.12.138"/>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8"/>
    <x v="3"/>
    <m/>
    <x v="1"/>
    <x v="0"/>
    <m/>
    <x v="1"/>
    <s v="Section Start"/>
    <x v="5"/>
    <s v="The ELN did not run correctly on my 64-bit mounted windows. I had tried all the suggested drawing editors but unfortunately none of these worked and the IT support could not solve this difficulty during the trial "/>
    <s v="--"/>
    <x v="1"/>
    <x v="1"/>
    <x v="3"/>
    <s v="Very important"/>
    <x v="1"/>
    <x v="4"/>
    <x v="1"/>
    <x v="2"/>
    <x v="5"/>
    <x v="2"/>
    <x v="6"/>
    <x v="5"/>
    <x v="2"/>
    <x v="1"/>
    <x v="4"/>
    <x v="1"/>
    <s v="N/A"/>
    <s v="please delete if commenting"/>
    <s v="--"/>
    <x v="1"/>
    <x v="2"/>
    <x v="2"/>
    <x v="2"/>
    <x v="1"/>
    <m/>
    <x v="1"/>
    <m/>
    <s v="The ELN client did run on the 64-bit system however it would close when trying to add chemical drawings to the reactions and reagents. If this could be fixed and the a COSHH form added the ELN would be a very powerful tool for researchers.  "/>
    <s v="cmfc@leeds.ac.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36"/>
    <s v="--"/>
    <s v="15th Oct 2012 9:44 am"/>
    <s v="15th Oct 2012 3:49 pm"/>
    <s v="6 hours, 4 minutes, 56 seconds"/>
    <s v="137.222.43.10"/>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
    <x v="5"/>
    <m/>
    <x v="1"/>
    <x v="1"/>
    <m/>
    <x v="0"/>
    <s v="Section Start"/>
    <x v="0"/>
    <m/>
    <s v="--"/>
    <x v="0"/>
    <x v="0"/>
    <x v="0"/>
    <m/>
    <x v="0"/>
    <x v="0"/>
    <x v="0"/>
    <x v="0"/>
    <x v="0"/>
    <x v="0"/>
    <x v="0"/>
    <x v="0"/>
    <x v="0"/>
    <x v="0"/>
    <x v="0"/>
    <x v="0"/>
    <m/>
    <m/>
    <s v="--"/>
    <x v="0"/>
    <x v="0"/>
    <x v="0"/>
    <x v="0"/>
    <x v="0"/>
    <m/>
    <x v="0"/>
    <m/>
    <m/>
    <m/>
    <s v="Section Start"/>
    <x v="0"/>
    <x v="2"/>
    <m/>
    <x v="0"/>
    <x v="0"/>
    <x v="0"/>
    <m/>
    <x v="1"/>
    <x v="0"/>
    <x v="1"/>
    <x v="0"/>
    <x v="1"/>
    <x v="0"/>
    <s v="My lab set up made it not practical to use ilabber. I would have had to do my lab notes twice"/>
    <s v="--"/>
    <x v="3"/>
    <x v="2"/>
    <x v="2"/>
    <x v="2"/>
    <x v="1"/>
    <s v="Not applicable"/>
    <s v="please delete if commenting"/>
    <s v="passing all my data to ilabber"/>
    <s v="--"/>
    <m/>
    <s v="No"/>
    <s v="Yes"/>
    <s v="No"/>
    <s v="No"/>
    <s v="No"/>
    <s v="No"/>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Yes"/>
    <s v="No"/>
    <s v="No"/>
    <s v="No"/>
    <s v="No"/>
    <s v="No"/>
    <m/>
    <s v="Yes"/>
    <s v="No"/>
    <s v="No"/>
    <s v="No"/>
    <s v="No"/>
    <s v="No"/>
    <m/>
    <s v="Yes"/>
    <s v="No"/>
    <s v="No"/>
    <s v="No"/>
    <s v="No"/>
    <s v="No"/>
    <m/>
    <s v="Yes"/>
    <s v="No"/>
    <s v="No"/>
    <s v="No"/>
    <s v="No"/>
    <s v="No"/>
    <m/>
    <s v="No"/>
    <s v="No"/>
    <s v="No"/>
    <s v="No"/>
    <s v="No"/>
    <s v="Yes"/>
    <m/>
    <s v="No"/>
    <s v="No"/>
    <s v="No"/>
    <s v="No"/>
    <s v="No"/>
    <s v="Yes"/>
    <m/>
    <s v="No"/>
    <s v="No"/>
    <s v="No"/>
    <s v="No"/>
    <s v="No"/>
    <s v="Yes"/>
    <s v="please delete if commenting"/>
    <s v="--"/>
    <s v="Very"/>
    <s v="Very"/>
    <s v="Very"/>
    <s v="Not applicable"/>
    <s v="Not applicable"/>
    <s v="Not applicable"/>
    <s v="please delete if commenting"/>
    <s v="--"/>
    <s v="N/A"/>
    <s v="N/A"/>
    <s v="N/A"/>
    <s v="N/A"/>
    <s v="N/A"/>
    <s v="N/A"/>
    <s v="N/A"/>
    <s v="Very important"/>
    <s v="Very important"/>
    <s v="Very important"/>
    <s v="N/A"/>
    <s v="N/A"/>
    <s v="Very important"/>
    <s v="Very important"/>
    <s v="Very important"/>
    <s v="Very important"/>
    <s v="Very important"/>
    <s v="N/A"/>
    <s v="please delete if commenting"/>
    <s v="--"/>
    <s v="Yes"/>
    <s v="No"/>
    <s v="No"/>
    <s v="No"/>
    <s v="No"/>
    <s v="No"/>
    <s v="By the university"/>
    <m/>
    <s v="Departments deploy and manage the ELN with their own IT resources"/>
    <m/>
    <s v="It is good idea but not applicable to all labs. "/>
    <s v="chmca@bristol.ac.uk"/>
  </r>
  <r>
    <x v="37"/>
    <s v="--"/>
    <s v="18th Oct 2012 12:27 pm"/>
    <s v="18th Oct 2012 12:51 pm"/>
    <s v="23 minutes, 54 seconds"/>
    <s v="131.251.254.244"/>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0"/>
    <m/>
    <x v="1"/>
    <x v="0"/>
    <m/>
    <x v="1"/>
    <x v="5"/>
    <m/>
    <x v="1"/>
    <s v="Section Start"/>
    <x v="5"/>
    <s v="I had real problems accessing the software, particular problems logging in, this could be a consequence of the Cardiff University network, but was just taking up too much time to get it sorted. I regularly use other internet systems, for publishing etc, and these do seem to work easily on my computer."/>
    <s v="--"/>
    <x v="1"/>
    <x v="2"/>
    <x v="1"/>
    <s v="Fairly important"/>
    <x v="3"/>
    <x v="4"/>
    <x v="5"/>
    <x v="3"/>
    <x v="2"/>
    <x v="1"/>
    <x v="6"/>
    <x v="1"/>
    <x v="2"/>
    <x v="4"/>
    <x v="1"/>
    <x v="2"/>
    <s v="N/A"/>
    <s v="please delete if commenting"/>
    <s v="--"/>
    <x v="1"/>
    <x v="1"/>
    <x v="1"/>
    <x v="2"/>
    <x v="1"/>
    <m/>
    <x v="2"/>
    <m/>
    <s v="none"/>
    <s v="taylorsh@cardiff.ac.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38"/>
    <s v="--"/>
    <s v="1st Nov 2012 12:44 pm"/>
    <s v="1st Nov 2012 12:47 pm"/>
    <s v="3 minutes, 11 seconds"/>
    <s v="143.210.144.217"/>
    <m/>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1"/>
    <m/>
    <x v="1"/>
    <x v="6"/>
    <m/>
    <x v="1"/>
    <x v="1"/>
    <m/>
    <x v="1"/>
    <s v="Section Start"/>
    <x v="1"/>
    <m/>
    <s v="--"/>
    <x v="1"/>
    <x v="1"/>
    <x v="3"/>
    <s v="Very important"/>
    <x v="2"/>
    <x v="2"/>
    <x v="3"/>
    <x v="1"/>
    <x v="2"/>
    <x v="2"/>
    <x v="6"/>
    <x v="5"/>
    <x v="1"/>
    <x v="1"/>
    <x v="1"/>
    <x v="1"/>
    <m/>
    <s v="please delete if commenting"/>
    <s v="--"/>
    <x v="1"/>
    <x v="1"/>
    <x v="2"/>
    <x v="2"/>
    <x v="4"/>
    <m/>
    <x v="2"/>
    <m/>
    <s v="No"/>
    <s v="ggeary06@hotmail.co.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39"/>
    <s v="--"/>
    <s v="1st Nov 2012 2:26 am"/>
    <s v="1st Nov 2012 2:30 am"/>
    <s v="3 minutes, 25 seconds"/>
    <s v="85.118.169.49"/>
    <m/>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1"/>
    <m/>
    <x v="19"/>
    <x v="12"/>
    <m/>
    <x v="1"/>
    <x v="3"/>
    <m/>
    <x v="1"/>
    <s v="Section Start"/>
    <x v="6"/>
    <m/>
    <s v="--"/>
    <x v="1"/>
    <x v="1"/>
    <x v="3"/>
    <s v="Very important"/>
    <x v="1"/>
    <x v="2"/>
    <x v="2"/>
    <x v="5"/>
    <x v="1"/>
    <x v="3"/>
    <x v="6"/>
    <x v="6"/>
    <x v="2"/>
    <x v="2"/>
    <x v="2"/>
    <x v="2"/>
    <m/>
    <s v="please delete if commenting"/>
    <s v="--"/>
    <x v="1"/>
    <x v="1"/>
    <x v="1"/>
    <x v="1"/>
    <x v="1"/>
    <m/>
    <x v="2"/>
    <m/>
    <s v="N/A"/>
    <s v="jjb09201@strath.ac.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40"/>
    <s v="--"/>
    <s v="1st Nov 2012 5:23 am"/>
    <s v="1st Nov 2012 5:35 am"/>
    <s v="12 minutes, 16 seconds"/>
    <s v="137.132.67.190"/>
    <s v="https://www.outlook.soton.ac.uk/owa/redir.aspx?C=WiMsAujyBEa4AQPoMFD1o5Y4vseFi88I86MrZp9CXlLAmtH8M9Xx2g3H-aWIOrHhxxPifMJbqXE.&amp;URL=https%3a%2f%2fwww.isurvey.soton.ac.uk%2f6101"/>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1"/>
    <m/>
    <x v="1"/>
    <x v="7"/>
    <m/>
    <x v="0"/>
    <x v="0"/>
    <m/>
    <x v="0"/>
    <s v="Section Start"/>
    <x v="0"/>
    <m/>
    <s v="--"/>
    <x v="0"/>
    <x v="0"/>
    <x v="0"/>
    <m/>
    <x v="0"/>
    <x v="0"/>
    <x v="0"/>
    <x v="0"/>
    <x v="0"/>
    <x v="0"/>
    <x v="0"/>
    <x v="0"/>
    <x v="0"/>
    <x v="0"/>
    <x v="0"/>
    <x v="0"/>
    <m/>
    <m/>
    <s v="--"/>
    <x v="0"/>
    <x v="0"/>
    <x v="0"/>
    <x v="0"/>
    <x v="0"/>
    <m/>
    <x v="0"/>
    <m/>
    <m/>
    <m/>
    <s v="Section Start"/>
    <x v="2"/>
    <x v="4"/>
    <m/>
    <x v="0"/>
    <x v="18"/>
    <x v="16"/>
    <m/>
    <x v="1"/>
    <x v="0"/>
    <x v="0"/>
    <x v="1"/>
    <x v="0"/>
    <x v="0"/>
    <s v="MAin chemistry lab had no laptops allowed, so I had to print out procedures performed in there. But instrument rooms that have laptops or computers with internet so I could immediately save on iLabber"/>
    <s v="--"/>
    <x v="2"/>
    <x v="5"/>
    <x v="1"/>
    <x v="6"/>
    <x v="0"/>
    <s v="Not applicable"/>
    <s v="please delete if commenting"/>
    <s v="getting it to start (sometimes needed to restart couple of times)"/>
    <s v="--"/>
    <m/>
    <s v="No"/>
    <s v="No"/>
    <s v="No"/>
    <s v="No"/>
    <s v="No"/>
    <s v="Yes"/>
    <m/>
    <s v="No"/>
    <s v="Yes"/>
    <s v="No"/>
    <s v="No"/>
    <s v="No"/>
    <s v="No"/>
    <m/>
    <s v="No"/>
    <s v="Yes"/>
    <s v="No"/>
    <s v="No"/>
    <s v="No"/>
    <s v="No"/>
    <m/>
    <s v="No"/>
    <s v="No"/>
    <s v="No"/>
    <s v="No"/>
    <s v="No"/>
    <s v="Yes"/>
    <m/>
    <s v="No"/>
    <s v="No"/>
    <s v="No"/>
    <s v="No"/>
    <s v="No"/>
    <s v="Yes"/>
    <m/>
    <s v="No"/>
    <s v="Yes"/>
    <s v="No"/>
    <s v="No"/>
    <s v="No"/>
    <s v="No"/>
    <m/>
    <s v="No"/>
    <s v="No"/>
    <s v="No"/>
    <s v="No"/>
    <s v="No"/>
    <s v="Yes"/>
    <m/>
    <s v="No"/>
    <s v="No"/>
    <s v="No"/>
    <s v="No"/>
    <s v="No"/>
    <s v="Yes"/>
    <m/>
    <s v="No"/>
    <s v="No"/>
    <s v="No"/>
    <s v="No"/>
    <s v="No"/>
    <s v="Yes"/>
    <m/>
    <s v="No"/>
    <s v="No"/>
    <s v="No"/>
    <s v="No"/>
    <s v="No"/>
    <s v="Yes"/>
    <m/>
    <s v="Yes"/>
    <s v="No"/>
    <s v="No"/>
    <s v="No"/>
    <s v="No"/>
    <s v="No"/>
    <m/>
    <s v="No"/>
    <s v="No"/>
    <s v="No"/>
    <s v="No"/>
    <s v="No"/>
    <s v="Yes"/>
    <m/>
    <s v="Yes"/>
    <s v="No"/>
    <s v="No"/>
    <s v="No"/>
    <s v="No"/>
    <s v="No"/>
    <m/>
    <s v="No"/>
    <s v="No"/>
    <s v="No"/>
    <s v="No"/>
    <s v="No"/>
    <s v="Yes"/>
    <m/>
    <s v="No"/>
    <s v="No"/>
    <s v="No"/>
    <s v="No"/>
    <s v="No"/>
    <s v="Yes"/>
    <m/>
    <s v="No"/>
    <s v="No"/>
    <s v="No"/>
    <s v="No"/>
    <s v="No"/>
    <s v="Yes"/>
    <m/>
    <s v="No"/>
    <s v="No"/>
    <s v="No"/>
    <s v="No"/>
    <s v="No"/>
    <s v="Yes"/>
    <s v="please delete if commenting"/>
    <s v="--"/>
    <s v="To some extend"/>
    <s v="Not applicable"/>
    <s v="Not at all "/>
    <s v="To some extend"/>
    <s v="Very little"/>
    <s v="Not applicable"/>
    <s v="please delete if commenting"/>
    <s v="--"/>
    <s v="Quite important"/>
    <s v="Quite important"/>
    <s v="Very important"/>
    <s v="Very important"/>
    <s v="Very important"/>
    <s v="Very important"/>
    <s v="Very important"/>
    <s v="Very important"/>
    <s v="Very important"/>
    <s v="Quite important"/>
    <s v="Quite important"/>
    <s v="Fairly important"/>
    <s v="Fairly important"/>
    <s v="Fairly important"/>
    <s v="Fairly important"/>
    <s v="Quite important"/>
    <s v="Quite important"/>
    <s v="N/A"/>
    <s v="please delete if commenting"/>
    <s v="--"/>
    <s v="Yes"/>
    <s v="Yes"/>
    <s v="Yes"/>
    <s v="Yes"/>
    <s v="Yes"/>
    <s v="Yes"/>
    <s v="By the lab"/>
    <m/>
    <s v="Universities deploy and manage the ELN with their own IT resources"/>
    <m/>
    <m/>
    <s v="replace with your email address"/>
  </r>
  <r>
    <x v="41"/>
    <s v="--"/>
    <s v="21st Oct 2012 1:55 pm"/>
    <s v="21st Oct 2012 2:07 pm"/>
    <s v="11 minutes, 48 seconds"/>
    <s v="176.253.87.24"/>
    <s v="https://outlook.leeds.ac.uk/owa/redir.aspx?C=027af3e483004b38a74b835509567a50&amp;URL=https%3a%2f%2fwww.isurvey.soton.ac.uk%2f5896%2f48042%2fET09H4%2fUniversity%2bof%2bLeeds"/>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5"/>
    <x v="3"/>
    <m/>
    <x v="1"/>
    <x v="0"/>
    <m/>
    <x v="0"/>
    <s v="Section Start"/>
    <x v="0"/>
    <m/>
    <s v="--"/>
    <x v="0"/>
    <x v="0"/>
    <x v="0"/>
    <m/>
    <x v="0"/>
    <x v="0"/>
    <x v="0"/>
    <x v="0"/>
    <x v="0"/>
    <x v="0"/>
    <x v="0"/>
    <x v="0"/>
    <x v="0"/>
    <x v="0"/>
    <x v="0"/>
    <x v="0"/>
    <m/>
    <m/>
    <s v="--"/>
    <x v="0"/>
    <x v="0"/>
    <x v="0"/>
    <x v="0"/>
    <x v="0"/>
    <m/>
    <x v="0"/>
    <m/>
    <m/>
    <m/>
    <s v="Section Start"/>
    <x v="2"/>
    <x v="4"/>
    <m/>
    <x v="0"/>
    <x v="8"/>
    <x v="16"/>
    <m/>
    <x v="1"/>
    <x v="1"/>
    <x v="0"/>
    <x v="1"/>
    <x v="1"/>
    <x v="1"/>
    <s v="I did not have access to iLabber in the laboratory.  "/>
    <s v="--"/>
    <x v="5"/>
    <x v="5"/>
    <x v="4"/>
    <x v="6"/>
    <x v="1"/>
    <s v="Not applicable"/>
    <s v="please delete if commenting"/>
    <s v="Transfering pictures (such as gels) from different machines to put on ilabber, not really an ilabber problem, more our setup."/>
    <s v="--"/>
    <m/>
    <s v="Yes"/>
    <s v="Yes"/>
    <s v="No"/>
    <s v="No"/>
    <s v="No"/>
    <s v="No"/>
    <m/>
    <s v="No"/>
    <s v="No"/>
    <s v="No"/>
    <s v="No"/>
    <s v="Yes"/>
    <s v="No"/>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Yes"/>
    <s v="No"/>
    <s v="No"/>
    <s v="No"/>
    <s v="No"/>
    <s v="No"/>
    <m/>
    <s v="Yes"/>
    <s v="No"/>
    <s v="No"/>
    <s v="No"/>
    <s v="No"/>
    <s v="No"/>
    <m/>
    <s v="No"/>
    <s v="Yes"/>
    <s v="No"/>
    <s v="No"/>
    <s v="No"/>
    <s v="No"/>
    <m/>
    <s v="Yes"/>
    <s v="No"/>
    <s v="No"/>
    <s v="No"/>
    <s v="No"/>
    <s v="No"/>
    <m/>
    <s v="No"/>
    <s v="No"/>
    <s v="No"/>
    <s v="No"/>
    <s v="No"/>
    <s v="Yes"/>
    <m/>
    <s v="Yes"/>
    <s v="No"/>
    <s v="No"/>
    <s v="No"/>
    <s v="No"/>
    <s v="No"/>
    <m/>
    <s v="No"/>
    <s v="No"/>
    <s v="No"/>
    <s v="No"/>
    <s v="No"/>
    <s v="No"/>
    <s v="please delete if commenting"/>
    <s v="--"/>
    <s v="To some extend"/>
    <s v="To some extend"/>
    <s v="Very little"/>
    <s v="Not at all "/>
    <s v="Not at all "/>
    <s v="Not applicable"/>
    <s v="please delete if commenting"/>
    <s v="--"/>
    <s v="Quite important"/>
    <s v="Very important"/>
    <s v="Very important"/>
    <s v="Very important"/>
    <s v="Fairly important"/>
    <s v="Fairly important"/>
    <s v="Fairly important"/>
    <s v="Quite important"/>
    <s v="Quite important"/>
    <s v="N/A"/>
    <s v="N/A"/>
    <s v="Fairly important"/>
    <s v="Quite important"/>
    <s v="Quite important"/>
    <s v="Fairly important"/>
    <s v="Quite important"/>
    <s v="Quite important"/>
    <s v="N/A"/>
    <s v="please delete if commenting"/>
    <s v="--"/>
    <s v="Yes"/>
    <s v="Yes"/>
    <s v="Yes"/>
    <s v="Yes"/>
    <s v="Yes"/>
    <s v="Yes"/>
    <s v="By research funding bodies"/>
    <m/>
    <s v="Have option to sign up to a UK provider of ELNs and have ELNs managed remotely (cloud ELN)"/>
    <m/>
    <s v="No"/>
    <s v="bsjfr@leeds.ac.uk"/>
  </r>
  <r>
    <x v="42"/>
    <s v="--"/>
    <s v="22nd Oct 2012 12:59 pm"/>
    <s v="22nd Oct 2012 1:08 pm"/>
    <s v="9 minutes, 15 seconds"/>
    <s v="129.11.212.113"/>
    <s v="https://outlook.leeds.ac.uk/owa/redir.aspx?C=ab1ec80511d043c8a0d6d70ee6642335&amp;URL=https%3a%2f%2fwww.isurvey.soton.ac.uk%2f5896%2f48049%2fENDEVX%2f"/>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20"/>
    <x v="3"/>
    <m/>
    <x v="1"/>
    <x v="4"/>
    <m/>
    <x v="0"/>
    <s v="Section Start"/>
    <x v="0"/>
    <m/>
    <s v="--"/>
    <x v="0"/>
    <x v="0"/>
    <x v="0"/>
    <m/>
    <x v="0"/>
    <x v="0"/>
    <x v="0"/>
    <x v="0"/>
    <x v="0"/>
    <x v="0"/>
    <x v="0"/>
    <x v="0"/>
    <x v="0"/>
    <x v="0"/>
    <x v="0"/>
    <x v="0"/>
    <m/>
    <m/>
    <s v="--"/>
    <x v="0"/>
    <x v="0"/>
    <x v="0"/>
    <x v="0"/>
    <x v="0"/>
    <m/>
    <x v="0"/>
    <m/>
    <m/>
    <m/>
    <s v="Section Start"/>
    <x v="0"/>
    <x v="3"/>
    <m/>
    <x v="0"/>
    <x v="22"/>
    <x v="6"/>
    <m/>
    <x v="0"/>
    <x v="0"/>
    <x v="0"/>
    <x v="1"/>
    <x v="0"/>
    <x v="1"/>
    <s v="Did not impact"/>
    <s v="--"/>
    <x v="1"/>
    <x v="6"/>
    <x v="6"/>
    <x v="4"/>
    <x v="6"/>
    <s v="Not applicable"/>
    <s v="please delete if commenting"/>
    <s v="Getting the program to work properly. It constantly crushed and had to re-do everything."/>
    <s v="--"/>
    <m/>
    <s v="No"/>
    <s v="No"/>
    <s v="No"/>
    <s v="No"/>
    <s v="No"/>
    <s v="No"/>
    <m/>
    <s v="No"/>
    <s v="Yes"/>
    <s v="No"/>
    <s v="No"/>
    <s v="No"/>
    <s v="No"/>
    <m/>
    <s v="No"/>
    <s v="Yes"/>
    <s v="No"/>
    <s v="No"/>
    <s v="No"/>
    <s v="No"/>
    <m/>
    <s v="No"/>
    <s v="No"/>
    <s v="No"/>
    <s v="No"/>
    <s v="No"/>
    <s v="No"/>
    <m/>
    <s v="No"/>
    <s v="No"/>
    <s v="No"/>
    <s v="No"/>
    <s v="No"/>
    <s v="No"/>
    <m/>
    <s v="No"/>
    <s v="Yes"/>
    <s v="No"/>
    <s v="No"/>
    <s v="No"/>
    <s v="No"/>
    <m/>
    <s v="No"/>
    <s v="No"/>
    <s v="No"/>
    <s v="No"/>
    <s v="No"/>
    <s v="No"/>
    <m/>
    <s v="No"/>
    <s v="No"/>
    <s v="No"/>
    <s v="No"/>
    <s v="No"/>
    <s v="No"/>
    <m/>
    <s v="No"/>
    <s v="No"/>
    <s v="No"/>
    <s v="No"/>
    <s v="No"/>
    <s v="No"/>
    <m/>
    <s v="No"/>
    <s v="No"/>
    <s v="No"/>
    <s v="No"/>
    <s v="No"/>
    <s v="No"/>
    <m/>
    <s v="Yes"/>
    <s v="No"/>
    <s v="No"/>
    <s v="No"/>
    <s v="No"/>
    <s v="No"/>
    <m/>
    <s v="Yes"/>
    <s v="No"/>
    <s v="No"/>
    <s v="No"/>
    <s v="No"/>
    <s v="No"/>
    <m/>
    <s v="Yes"/>
    <s v="No"/>
    <s v="No"/>
    <s v="No"/>
    <s v="No"/>
    <s v="No"/>
    <m/>
    <s v="Yes"/>
    <s v="No"/>
    <s v="No"/>
    <s v="No"/>
    <s v="No"/>
    <s v="No"/>
    <m/>
    <s v="No"/>
    <s v="No"/>
    <s v="No"/>
    <s v="No"/>
    <s v="No"/>
    <s v="No"/>
    <m/>
    <s v="No"/>
    <s v="No"/>
    <s v="No"/>
    <s v="No"/>
    <s v="No"/>
    <s v="No"/>
    <m/>
    <s v="No"/>
    <s v="No"/>
    <s v="No"/>
    <s v="No"/>
    <s v="No"/>
    <s v="No"/>
    <s v="please delete if commenting"/>
    <s v="--"/>
    <s v="Very little"/>
    <s v="Very"/>
    <s v="Not applicable"/>
    <s v="Very"/>
    <s v="Not applicable"/>
    <s v="Not applicable"/>
    <s v="please delete if commenting"/>
    <s v="--"/>
    <s v="Very important"/>
    <s v="Quite important"/>
    <s v="Very important"/>
    <s v="Fairly important"/>
    <s v="Very important"/>
    <s v="Quite important"/>
    <s v="Quite important"/>
    <s v="Quite important"/>
    <s v="Fairly important"/>
    <s v="Very important"/>
    <s v="Very important"/>
    <s v="Very important"/>
    <s v="Very important"/>
    <s v="Very important"/>
    <s v="Quite important"/>
    <s v="Slightly important"/>
    <s v="Very important"/>
    <s v="N/A"/>
    <s v="please delete if commenting"/>
    <s v="--"/>
    <s v="No"/>
    <s v="No"/>
    <s v="No"/>
    <s v="Yes"/>
    <s v="Yes"/>
    <s v="No"/>
    <s v="By the lab"/>
    <m/>
    <s v="Have option to sign up to a UK provider of ELNs and have ELNs managed remotely (cloud ELN)"/>
    <m/>
    <s v="Concerns should be taken in improving functionality of the iLabber ELN"/>
    <s v="replace with your email address"/>
  </r>
  <r>
    <x v="43"/>
    <s v="--"/>
    <s v="22nd Oct 2012 10:23 am"/>
    <s v="22nd Oct 2012 10:31 am"/>
    <s v="8 minutes, 54 seconds"/>
    <s v="144.32.128.51"/>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
    <x v="13"/>
    <m/>
    <x v="1"/>
    <x v="3"/>
    <m/>
    <x v="1"/>
    <s v="Section Start"/>
    <x v="1"/>
    <m/>
    <s v="--"/>
    <x v="1"/>
    <x v="1"/>
    <x v="3"/>
    <s v="Slightly important"/>
    <x v="1"/>
    <x v="4"/>
    <x v="2"/>
    <x v="5"/>
    <x v="3"/>
    <x v="3"/>
    <x v="2"/>
    <x v="3"/>
    <x v="4"/>
    <x v="4"/>
    <x v="5"/>
    <x v="3"/>
    <s v="N/A"/>
    <s v="please delete if commenting"/>
    <s v="--"/>
    <x v="1"/>
    <x v="1"/>
    <x v="1"/>
    <x v="1"/>
    <x v="2"/>
    <m/>
    <x v="1"/>
    <m/>
    <s v="The current ELN focuses too much on industrial chemistry, where countersigning and verification of results are important. In a university setting where this is of secondary importance, the mentioned features significantly reduce the ease of use. I should be able to pick my own project name, number the reactions using whichever scheme the group uses and close an experiment without involving another person."/>
    <s v="kristapse@gmail.com"/>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44"/>
    <s v="--"/>
    <s v="22nd Oct 2012 10:27 am"/>
    <s v="22nd Oct 2012 10:38 am"/>
    <s v="10 minutes, 18 seconds"/>
    <s v="128.40.199.189"/>
    <s v="https://amsprd0104.outlook.com/owa/redir.aspx?C=GVO5TC0WaEaSRV1UOv_KFRKuqOu6g88Iy-q8hXLPy9j1ufPhoBQP5rDFt8RaW1UBZf3MryaH6sY.&amp;URL=https%3a%2f%2fwww.isurvey.soton.ac.uk%2f5896%2f47976%2fF42C6E%2f"/>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
    <x v="8"/>
    <m/>
    <x v="1"/>
    <x v="3"/>
    <m/>
    <x v="0"/>
    <s v="Section Start"/>
    <x v="0"/>
    <m/>
    <s v="--"/>
    <x v="0"/>
    <x v="0"/>
    <x v="0"/>
    <m/>
    <x v="0"/>
    <x v="0"/>
    <x v="0"/>
    <x v="0"/>
    <x v="0"/>
    <x v="0"/>
    <x v="0"/>
    <x v="0"/>
    <x v="0"/>
    <x v="0"/>
    <x v="0"/>
    <x v="0"/>
    <m/>
    <m/>
    <s v="--"/>
    <x v="0"/>
    <x v="0"/>
    <x v="0"/>
    <x v="0"/>
    <x v="0"/>
    <m/>
    <x v="0"/>
    <m/>
    <m/>
    <m/>
    <s v="Section Start"/>
    <x v="2"/>
    <x v="4"/>
    <m/>
    <x v="0"/>
    <x v="23"/>
    <x v="10"/>
    <m/>
    <x v="0"/>
    <x v="0"/>
    <x v="0"/>
    <x v="1"/>
    <x v="0"/>
    <x v="1"/>
    <s v="internet access is not always contstant in the lab"/>
    <s v="--"/>
    <x v="2"/>
    <x v="5"/>
    <x v="0"/>
    <x v="4"/>
    <x v="1"/>
    <s v="Not applicable"/>
    <s v="please delete if commenting"/>
    <s v="Although it was loading it up everytime you want to use it. Sometime could take a few minutes and sometimes I could not open certain experiments. "/>
    <s v="--"/>
    <m/>
    <s v="No"/>
    <s v="No"/>
    <s v="No"/>
    <s v="No"/>
    <s v="No"/>
    <s v="Yes"/>
    <m/>
    <s v="No"/>
    <s v="No"/>
    <s v="No"/>
    <s v="No"/>
    <s v="No"/>
    <s v="Yes"/>
    <m/>
    <s v="No"/>
    <s v="No"/>
    <s v="Yes"/>
    <s v="No"/>
    <s v="No"/>
    <s v="No"/>
    <m/>
    <s v="No"/>
    <s v="No"/>
    <s v="No"/>
    <s v="No"/>
    <s v="No"/>
    <s v="Yes"/>
    <m/>
    <s v="No"/>
    <s v="No"/>
    <s v="No"/>
    <s v="No"/>
    <s v="No"/>
    <s v="Yes"/>
    <m/>
    <s v="No"/>
    <s v="No"/>
    <s v="No"/>
    <s v="No"/>
    <s v="Yes"/>
    <s v="No"/>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Yes"/>
    <s v="No"/>
    <s v="No"/>
    <s v="No"/>
    <s v="No"/>
    <s v="No"/>
    <m/>
    <s v="No"/>
    <s v="No"/>
    <s v="No"/>
    <s v="No"/>
    <s v="No"/>
    <s v="Yes"/>
    <s v="please delete if commenting"/>
    <s v="--"/>
    <s v="To some extend"/>
    <s v="Very"/>
    <s v="Not applicable"/>
    <s v="Very"/>
    <s v="Very little"/>
    <s v="Not applicable"/>
    <m/>
    <s v="--"/>
    <m/>
    <m/>
    <m/>
    <m/>
    <m/>
    <m/>
    <m/>
    <m/>
    <m/>
    <m/>
    <m/>
    <m/>
    <m/>
    <m/>
    <m/>
    <m/>
    <m/>
    <m/>
    <s v="please delete if commenting"/>
    <s v="--"/>
    <s v="No"/>
    <s v="No"/>
    <s v="No"/>
    <s v="No"/>
    <s v="No"/>
    <s v="No"/>
    <s v="By research funding bodies"/>
    <m/>
    <s v="Departments deploy and manage the ELN with their own IT resources"/>
    <m/>
    <s v="It is a good product but is not conducive to the way that I work._x000d__x000d_"/>
    <s v="jarryld@yahoo.com"/>
  </r>
  <r>
    <x v="45"/>
    <s v="--"/>
    <s v="22nd Oct 2012 10:47 am"/>
    <s v="22nd Oct 2012 10:51 am"/>
    <s v="3 minutes, 37 seconds"/>
    <s v="138.251.90.91"/>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
    <x v="14"/>
    <m/>
    <x v="1"/>
    <x v="3"/>
    <m/>
    <x v="1"/>
    <s v="Section Start"/>
    <x v="2"/>
    <m/>
    <s v="--"/>
    <x v="1"/>
    <x v="1"/>
    <x v="2"/>
    <s v="Quite important"/>
    <x v="5"/>
    <x v="5"/>
    <x v="3"/>
    <x v="2"/>
    <x v="2"/>
    <x v="2"/>
    <x v="6"/>
    <x v="1"/>
    <x v="2"/>
    <x v="4"/>
    <x v="4"/>
    <x v="1"/>
    <s v="N/A"/>
    <s v="please delete if commenting"/>
    <s v="--"/>
    <x v="1"/>
    <x v="2"/>
    <x v="2"/>
    <x v="1"/>
    <x v="5"/>
    <m/>
    <x v="1"/>
    <m/>
    <s v="ELN was very slow, needs to work faster._x000d__x000d__x000d__x000d_Also need to be able to do multi-step reactions within the chemical reactions box."/>
    <s v="er36@st-andrews.ac.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46"/>
    <s v="--"/>
    <s v="22nd Oct 2012 10:47 am"/>
    <s v="22nd Oct 2012 10:54 am"/>
    <s v="7 minutes, 13 seconds"/>
    <s v="143.117.124.187"/>
    <s v="https://ex2k7.qub.ac.uk/OWA/redir.aspx?C=sqc7qdb2qk-Ul49Ahj7J0jstLT3Og89IV8SbMeHVOAGLJPgOoTYvQTW4n_qUO3S6DxpKmLHLJeI.&amp;URL=https%3a%2f%2fwww.isurvey.soton.ac.uk%2f5896%2f47963%2fDMB29N%2f"/>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
    <x v="4"/>
    <m/>
    <x v="1"/>
    <x v="1"/>
    <m/>
    <x v="0"/>
    <s v="Section Start"/>
    <x v="0"/>
    <m/>
    <s v="--"/>
    <x v="0"/>
    <x v="0"/>
    <x v="0"/>
    <m/>
    <x v="0"/>
    <x v="0"/>
    <x v="0"/>
    <x v="0"/>
    <x v="0"/>
    <x v="0"/>
    <x v="0"/>
    <x v="0"/>
    <x v="0"/>
    <x v="0"/>
    <x v="0"/>
    <x v="0"/>
    <m/>
    <m/>
    <s v="--"/>
    <x v="0"/>
    <x v="0"/>
    <x v="0"/>
    <x v="0"/>
    <x v="0"/>
    <m/>
    <x v="0"/>
    <m/>
    <m/>
    <m/>
    <s v="Section Start"/>
    <x v="2"/>
    <x v="4"/>
    <m/>
    <x v="0"/>
    <x v="24"/>
    <x v="17"/>
    <m/>
    <x v="0"/>
    <x v="0"/>
    <x v="0"/>
    <x v="1"/>
    <x v="1"/>
    <x v="1"/>
    <s v="Some times not enough access to computers which made it difficult "/>
    <s v="--"/>
    <x v="2"/>
    <x v="5"/>
    <x v="2"/>
    <x v="0"/>
    <x v="2"/>
    <s v="Not applicable"/>
    <m/>
    <s v="The search function for reagents would always be wrong, you search for pyridine.. and every other analogue would come up.  So ended up having to be manually drawn "/>
    <s v="--"/>
    <m/>
    <s v="No"/>
    <s v="No"/>
    <s v="No"/>
    <s v="Yes"/>
    <s v="No"/>
    <s v="No"/>
    <m/>
    <s v="No"/>
    <s v="No"/>
    <s v="No"/>
    <s v="Yes"/>
    <s v="No"/>
    <s v="No"/>
    <m/>
    <s v="No"/>
    <s v="Yes"/>
    <s v="No"/>
    <s v="No"/>
    <s v="No"/>
    <s v="No"/>
    <m/>
    <s v="No"/>
    <s v="No"/>
    <s v="No"/>
    <s v="No"/>
    <s v="No"/>
    <s v="Yes"/>
    <m/>
    <s v="No"/>
    <s v="No"/>
    <s v="No"/>
    <s v="No"/>
    <s v="No"/>
    <s v="Yes"/>
    <m/>
    <s v="No"/>
    <s v="No"/>
    <s v="No"/>
    <s v="No"/>
    <s v="No"/>
    <s v="Yes"/>
    <m/>
    <s v="No"/>
    <s v="No"/>
    <s v="No"/>
    <s v="No"/>
    <s v="No"/>
    <s v="Yes"/>
    <m/>
    <s v="No"/>
    <s v="No"/>
    <s v="No"/>
    <s v="No"/>
    <s v="No"/>
    <s v="Yes"/>
    <m/>
    <s v="No"/>
    <s v="No"/>
    <s v="No"/>
    <s v="No"/>
    <s v="No"/>
    <s v="Yes"/>
    <m/>
    <s v="No"/>
    <s v="No"/>
    <s v="No"/>
    <s v="No"/>
    <s v="No"/>
    <s v="Yes"/>
    <m/>
    <s v="Yes"/>
    <s v="No"/>
    <s v="No"/>
    <s v="No"/>
    <s v="No"/>
    <s v="No"/>
    <m/>
    <s v="No"/>
    <s v="Yes"/>
    <s v="No"/>
    <s v="No"/>
    <s v="No"/>
    <s v="No"/>
    <m/>
    <s v="No"/>
    <s v="Yes"/>
    <s v="No"/>
    <s v="No"/>
    <s v="No"/>
    <s v="No"/>
    <m/>
    <s v="No"/>
    <s v="Yes"/>
    <s v="No"/>
    <s v="No"/>
    <s v="No"/>
    <s v="No"/>
    <m/>
    <s v="No"/>
    <s v="No"/>
    <s v="No"/>
    <s v="No"/>
    <s v="No"/>
    <s v="Yes"/>
    <m/>
    <s v="No"/>
    <s v="No"/>
    <s v="No"/>
    <s v="No"/>
    <s v="No"/>
    <s v="Yes"/>
    <m/>
    <s v="No"/>
    <s v="No"/>
    <s v="No"/>
    <s v="No"/>
    <s v="No"/>
    <s v="Yes"/>
    <m/>
    <s v="--"/>
    <m/>
    <m/>
    <m/>
    <m/>
    <m/>
    <m/>
    <s v="please delete if commenting"/>
    <s v="--"/>
    <s v="Very important"/>
    <s v="Very important"/>
    <s v="Very important"/>
    <s v="Very important"/>
    <s v="Very important"/>
    <s v="Very important"/>
    <s v="Very important"/>
    <s v="Very important"/>
    <s v="Very important"/>
    <s v="Very important"/>
    <s v="Very important"/>
    <s v="Very important"/>
    <s v="N/A"/>
    <s v="Very important"/>
    <s v="Very important"/>
    <s v="Very important"/>
    <s v="Very important"/>
    <s v="N/A"/>
    <s v="please delete if commenting"/>
    <s v="--"/>
    <s v="Yes"/>
    <s v="Yes"/>
    <s v="Yes"/>
    <s v="Yes"/>
    <s v="Yes"/>
    <s v="Yes"/>
    <s v="By the university"/>
    <m/>
    <s v="Have option to sign up to a UK provider of ELNs and have ELNs managed remotely (cloud ELN)"/>
    <m/>
    <s v="Searching for reagents was some times troublesome, no way to add in tlc data "/>
    <s v="rcunningham09@qub.ac.uk"/>
  </r>
  <r>
    <x v="47"/>
    <s v="--"/>
    <s v="22nd Oct 2012 10:53 am"/>
    <s v="22nd Oct 2012 11:02 am"/>
    <s v="8 minutes, 45 seconds"/>
    <s v="138.251.162.38"/>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
    <x v="14"/>
    <m/>
    <x v="0"/>
    <x v="0"/>
    <m/>
    <x v="0"/>
    <s v="Section Start"/>
    <x v="0"/>
    <m/>
    <s v="--"/>
    <x v="0"/>
    <x v="0"/>
    <x v="0"/>
    <m/>
    <x v="0"/>
    <x v="0"/>
    <x v="0"/>
    <x v="0"/>
    <x v="0"/>
    <x v="0"/>
    <x v="0"/>
    <x v="0"/>
    <x v="0"/>
    <x v="0"/>
    <x v="0"/>
    <x v="0"/>
    <m/>
    <m/>
    <s v="--"/>
    <x v="0"/>
    <x v="0"/>
    <x v="0"/>
    <x v="0"/>
    <x v="0"/>
    <m/>
    <x v="0"/>
    <m/>
    <m/>
    <m/>
    <s v="Section Start"/>
    <x v="0"/>
    <x v="7"/>
    <m/>
    <x v="0"/>
    <x v="25"/>
    <x v="4"/>
    <m/>
    <x v="1"/>
    <x v="0"/>
    <x v="1"/>
    <x v="0"/>
    <x v="1"/>
    <x v="1"/>
    <s v="No internet in the lab, lack of space for a computer"/>
    <s v="--"/>
    <x v="2"/>
    <x v="2"/>
    <x v="1"/>
    <x v="0"/>
    <x v="1"/>
    <s v="Not applicable"/>
    <s v="please delete if commenting"/>
    <s v="Finding reactants in the appropriate boxes as it was difficult to search for known compounds with different names (eg TEA, triethylamine, a CAS no search would be much easier)"/>
    <s v="--"/>
    <m/>
    <s v="No"/>
    <s v="No"/>
    <s v="Yes"/>
    <s v="No"/>
    <s v="No"/>
    <s v="No"/>
    <m/>
    <s v="No"/>
    <s v="No"/>
    <s v="No"/>
    <s v="No"/>
    <s v="No"/>
    <s v="Yes"/>
    <m/>
    <s v="No"/>
    <s v="Yes"/>
    <s v="No"/>
    <s v="No"/>
    <s v="No"/>
    <s v="No"/>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Yes"/>
    <s v="No"/>
    <s v="No"/>
    <s v="No"/>
    <m/>
    <s v="Yes"/>
    <s v="No"/>
    <s v="No"/>
    <s v="No"/>
    <s v="No"/>
    <s v="No"/>
    <m/>
    <s v="No"/>
    <s v="Yes"/>
    <s v="No"/>
    <s v="No"/>
    <s v="No"/>
    <s v="No"/>
    <m/>
    <s v="No"/>
    <s v="No"/>
    <s v="No"/>
    <s v="No"/>
    <s v="No"/>
    <s v="Yes"/>
    <m/>
    <s v="No"/>
    <s v="No"/>
    <s v="No"/>
    <s v="No"/>
    <s v="No"/>
    <s v="Yes"/>
    <m/>
    <s v="Yes"/>
    <s v="No"/>
    <s v="No"/>
    <s v="No"/>
    <s v="No"/>
    <s v="No"/>
    <m/>
    <s v="No"/>
    <s v="No"/>
    <s v="No"/>
    <s v="No"/>
    <s v="No"/>
    <s v="Yes"/>
    <s v="please delete if commenting"/>
    <s v="--"/>
    <s v="To some extend"/>
    <s v="To some extend"/>
    <s v="Very little"/>
    <s v="Not at all "/>
    <s v="To some extend"/>
    <s v="Not applicable"/>
    <s v="please delete if commenting"/>
    <s v="--"/>
    <s v="Very important"/>
    <s v="Very important"/>
    <s v="Very important"/>
    <s v="Very important"/>
    <s v="Quite important"/>
    <s v="Quite important"/>
    <s v="Quite important"/>
    <s v="Quite important"/>
    <s v="Quite important"/>
    <s v="Slightly important"/>
    <s v="Fairly important"/>
    <s v="Slightly important"/>
    <s v="Slightly important"/>
    <s v="Fairly important"/>
    <s v="Slightly important"/>
    <s v="Very important"/>
    <s v="Quite important"/>
    <s v="N/A"/>
    <s v="please delete if commenting"/>
    <s v="--"/>
    <s v="Yes"/>
    <s v="Yes"/>
    <s v="No"/>
    <s v="Yes"/>
    <s v="No"/>
    <s v="No"/>
    <s v="By research funding bodies"/>
    <m/>
    <s v="Departments deploy and manage the ELN with their own IT resources"/>
    <m/>
    <s v="-"/>
    <s v="gga@st-andrews.ac.uk"/>
  </r>
  <r>
    <x v="48"/>
    <s v="--"/>
    <s v="22nd Oct 2012 12:33 pm"/>
    <s v="22nd Oct 2012 12:44 pm"/>
    <s v="11 minutes, 42 seconds"/>
    <s v="137.222.114.239"/>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
    <x v="5"/>
    <m/>
    <x v="1"/>
    <x v="1"/>
    <m/>
    <x v="0"/>
    <s v="Section Start"/>
    <x v="0"/>
    <m/>
    <s v="--"/>
    <x v="0"/>
    <x v="0"/>
    <x v="0"/>
    <m/>
    <x v="0"/>
    <x v="0"/>
    <x v="0"/>
    <x v="0"/>
    <x v="0"/>
    <x v="0"/>
    <x v="0"/>
    <x v="0"/>
    <x v="0"/>
    <x v="0"/>
    <x v="0"/>
    <x v="0"/>
    <m/>
    <m/>
    <s v="--"/>
    <x v="0"/>
    <x v="0"/>
    <x v="0"/>
    <x v="0"/>
    <x v="0"/>
    <m/>
    <x v="0"/>
    <m/>
    <m/>
    <m/>
    <s v="Section Start"/>
    <x v="2"/>
    <x v="4"/>
    <m/>
    <x v="0"/>
    <x v="26"/>
    <x v="10"/>
    <m/>
    <x v="1"/>
    <x v="0"/>
    <x v="1"/>
    <x v="0"/>
    <x v="1"/>
    <x v="0"/>
    <s v="Computers are allowed in the write up area immediatly adjacent to the lab. printing out of initial experiment for use in the lab which was also used annotated with obsevations and results (yeilds etc.) print out was then used to update electronic lab book."/>
    <s v="--"/>
    <x v="2"/>
    <x v="5"/>
    <x v="4"/>
    <x v="5"/>
    <x v="0"/>
    <s v="Excellent time saver"/>
    <s v="use of lab book to draw reaction schemes and to work out masses and volumes for the correct stoichiometry."/>
    <s v="drawing the reaction schematics on chemdraw"/>
    <s v="--"/>
    <m/>
    <s v="No"/>
    <s v="No"/>
    <s v="No"/>
    <s v="No"/>
    <s v="No"/>
    <s v="Yes"/>
    <m/>
    <s v="No"/>
    <s v="No"/>
    <s v="No"/>
    <s v="Yes"/>
    <s v="No"/>
    <s v="No"/>
    <m/>
    <s v="No"/>
    <s v="Yes"/>
    <s v="No"/>
    <s v="No"/>
    <s v="No"/>
    <s v="No"/>
    <m/>
    <s v="Yes"/>
    <s v="No"/>
    <s v="No"/>
    <s v="No"/>
    <s v="No"/>
    <s v="No"/>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Yes"/>
    <s v="No"/>
    <s v="No"/>
    <s v="No"/>
    <s v="No"/>
    <m/>
    <s v="Yes"/>
    <s v="No"/>
    <s v="No"/>
    <s v="No"/>
    <s v="No"/>
    <s v="No"/>
    <m/>
    <s v="No"/>
    <s v="No"/>
    <s v="No"/>
    <s v="No"/>
    <s v="No"/>
    <s v="Yes"/>
    <m/>
    <s v="Yes"/>
    <s v="No"/>
    <s v="No"/>
    <s v="No"/>
    <s v="No"/>
    <s v="No"/>
    <m/>
    <s v="No"/>
    <s v="No"/>
    <s v="No"/>
    <s v="No"/>
    <s v="No"/>
    <s v="Yes"/>
    <s v="please delete if commenting"/>
    <s v="--"/>
    <s v="Very little"/>
    <s v="To some extend"/>
    <s v="Not applicable"/>
    <s v="Not applicable"/>
    <s v="Very little"/>
    <s v="Not applicable"/>
    <s v="please delete if commenting"/>
    <s v="--"/>
    <s v="Very important"/>
    <s v="Very important"/>
    <s v="Fairly important"/>
    <s v="Very important"/>
    <s v="Slightly important"/>
    <s v="Quite important"/>
    <s v="Fairly important"/>
    <s v="N/A"/>
    <s v="Fairly important"/>
    <s v="N/A"/>
    <s v="N/A"/>
    <s v="Quite important"/>
    <s v="N/A"/>
    <s v="Fairly important"/>
    <s v="N/A"/>
    <s v="N/A"/>
    <s v="N/A"/>
    <s v="N/A"/>
    <s v="please delete if commenting"/>
    <s v="--"/>
    <s v="Yes"/>
    <s v="Yes"/>
    <s v="Yes"/>
    <s v="Yes"/>
    <s v="Yes"/>
    <s v="Yes"/>
    <s v="By the university"/>
    <m/>
    <s v="Universities deploy and manage the ELN with their own IT resources"/>
    <m/>
    <s v="once the trial is over how do i access my experiments?"/>
    <s v="samt167@gmail.com"/>
  </r>
  <r>
    <x v="49"/>
    <s v="--"/>
    <s v="22nd Oct 2012 1:55 pm"/>
    <s v="22nd Oct 2012 2:39 pm"/>
    <s v="43 minutes, 31 seconds"/>
    <s v="152.78.197.191"/>
    <s v="https://www.outlook.soton.ac.uk/owa/redir.aspx?C=mkLyec02l02jWPXA9iqy_TXx4Dq8g88I5rR9ZxiVvbMU4KzVhMB31pNTY275H-1cjhrnjavu1tg.&amp;URL=https%3a%2f%2fwww.isurvey.soton.ac.uk%2f5896%2f48872%2fF3OCJH%2fUniversity%2bof%2bSouthampton"/>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
    <x v="7"/>
    <m/>
    <x v="1"/>
    <x v="3"/>
    <m/>
    <x v="0"/>
    <s v="Section Start"/>
    <x v="0"/>
    <m/>
    <s v="--"/>
    <x v="0"/>
    <x v="0"/>
    <x v="0"/>
    <m/>
    <x v="0"/>
    <x v="0"/>
    <x v="0"/>
    <x v="0"/>
    <x v="0"/>
    <x v="0"/>
    <x v="0"/>
    <x v="0"/>
    <x v="0"/>
    <x v="0"/>
    <x v="0"/>
    <x v="0"/>
    <m/>
    <m/>
    <s v="--"/>
    <x v="0"/>
    <x v="0"/>
    <x v="0"/>
    <x v="0"/>
    <x v="0"/>
    <m/>
    <x v="0"/>
    <m/>
    <m/>
    <m/>
    <s v="Section Start"/>
    <x v="2"/>
    <x v="4"/>
    <m/>
    <x v="0"/>
    <x v="15"/>
    <x v="4"/>
    <m/>
    <x v="0"/>
    <x v="0"/>
    <x v="0"/>
    <x v="1"/>
    <x v="1"/>
    <x v="1"/>
    <s v="Internet was needed in the lab as well as a laptop in order to use iLabber"/>
    <s v="--"/>
    <x v="0"/>
    <x v="5"/>
    <x v="4"/>
    <x v="0"/>
    <x v="1"/>
    <s v="Not applicable"/>
    <s v="please delete if commenting"/>
    <s v="Every reagent needs to be draw one by one, resulting in time wasting"/>
    <s v="--"/>
    <m/>
    <s v="No"/>
    <s v="Yes"/>
    <s v="No"/>
    <s v="No"/>
    <s v="No"/>
    <s v="No"/>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Yes"/>
    <s v="No"/>
    <s v="No"/>
    <s v="No"/>
    <s v="No"/>
    <m/>
    <s v="No"/>
    <s v="No"/>
    <s v="No"/>
    <s v="No"/>
    <s v="No"/>
    <s v="Yes"/>
    <m/>
    <s v="No"/>
    <s v="No"/>
    <s v="No"/>
    <s v="No"/>
    <s v="No"/>
    <s v="Yes"/>
    <m/>
    <s v="No"/>
    <s v="No"/>
    <s v="No"/>
    <s v="No"/>
    <s v="No"/>
    <s v="Yes"/>
    <m/>
    <s v="No"/>
    <s v="No"/>
    <s v="No"/>
    <s v="No"/>
    <s v="No"/>
    <s v="Yes"/>
    <s v="please delete if commenting"/>
    <s v="--"/>
    <s v="Not at all "/>
    <s v="Very little"/>
    <s v="Not applicable"/>
    <s v="Very little"/>
    <s v="Very little"/>
    <s v="Not applicable"/>
    <s v="please delete if commenting"/>
    <s v="--"/>
    <s v="Very important"/>
    <s v="Quite important"/>
    <s v="Quite important"/>
    <s v="Quite important"/>
    <s v="Fairly important"/>
    <s v="Fairly important"/>
    <s v="Slightly important"/>
    <s v="Slightly important"/>
    <s v="Fairly important"/>
    <s v="Slightly important"/>
    <s v="Fairly important"/>
    <s v="Slightly important"/>
    <s v="Slightly important"/>
    <s v="Slightly important"/>
    <s v="Slightly important"/>
    <s v="Slightly important"/>
    <s v="Fairly important"/>
    <s v="N/A"/>
    <s v="please delete if commenting"/>
    <s v="--"/>
    <s v="Yes"/>
    <s v="Yes"/>
    <s v="Yes"/>
    <s v="Yes"/>
    <s v="No"/>
    <s v="Yes"/>
    <s v="By the university"/>
    <m/>
    <s v="Departments deploy and manage the ELN with their own IT resources"/>
    <m/>
    <s v="It would be good to be able to draw the reaction scheme at once instead of having to draw every reagent one by one"/>
    <s v="cd2e10@soton.ac.uk"/>
  </r>
  <r>
    <x v="50"/>
    <s v="--"/>
    <s v="22nd Oct 2012 9:02 am"/>
    <s v="22nd Oct 2012 9:06 am"/>
    <s v="3 minutes, 22 seconds"/>
    <s v="138.251.90.104"/>
    <s v="https://mail.google.com/mail/u/0/?ui=2&amp;view=js&amp;name=main,tlist,ptlist&amp;ver=xToO_-nq8vA.en_GB.&amp;am=!q1IQgjiEvndRxO3q1XIoAm_7xHz0rI6M5qvdZu3319PME8KyHEjp8eEUqxOvl67Lyi4z1Q"/>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
    <x v="14"/>
    <m/>
    <x v="0"/>
    <x v="0"/>
    <m/>
    <x v="1"/>
    <s v="Section Start"/>
    <x v="1"/>
    <m/>
    <s v="--"/>
    <x v="1"/>
    <x v="1"/>
    <x v="1"/>
    <s v="Quite important"/>
    <x v="1"/>
    <x v="1"/>
    <x v="2"/>
    <x v="2"/>
    <x v="3"/>
    <x v="1"/>
    <x v="5"/>
    <x v="1"/>
    <x v="1"/>
    <x v="4"/>
    <x v="5"/>
    <x v="1"/>
    <s v="N/A"/>
    <s v="please delete if commenting"/>
    <s v="--"/>
    <x v="1"/>
    <x v="1"/>
    <x v="1"/>
    <x v="1"/>
    <x v="4"/>
    <m/>
    <x v="2"/>
    <m/>
    <s v="N/A"/>
    <s v="srs9@st-andrews.ac.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51"/>
    <s v="--"/>
    <s v="22nd Oct 2012 9:04 am"/>
    <s v="22nd Oct 2012 9:07 am"/>
    <s v="3 minutes, 8 seconds"/>
    <s v="137.222.44.170"/>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
    <x v="5"/>
    <m/>
    <x v="1"/>
    <x v="4"/>
    <m/>
    <x v="1"/>
    <s v="Section Start"/>
    <x v="3"/>
    <m/>
    <s v="--"/>
    <x v="1"/>
    <x v="4"/>
    <x v="1"/>
    <s v="Quite important"/>
    <x v="1"/>
    <x v="1"/>
    <x v="1"/>
    <x v="3"/>
    <x v="1"/>
    <x v="3"/>
    <x v="3"/>
    <x v="2"/>
    <x v="5"/>
    <x v="5"/>
    <x v="3"/>
    <x v="1"/>
    <s v="N/A"/>
    <s v="please delete if commenting"/>
    <s v="--"/>
    <x v="1"/>
    <x v="2"/>
    <x v="1"/>
    <x v="1"/>
    <x v="1"/>
    <m/>
    <x v="1"/>
    <m/>
    <s v="N/A"/>
    <s v="james.fothergill@bristol.ac.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52"/>
    <s v="--"/>
    <s v="22nd Oct 2012 9:00 am"/>
    <s v="22nd Oct 2012 9:09 am"/>
    <s v="8 minutes, 44 seconds"/>
    <s v="138.251.103.59"/>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0"/>
    <m/>
    <x v="1"/>
    <x v="14"/>
    <m/>
    <x v="0"/>
    <x v="4"/>
    <m/>
    <x v="0"/>
    <s v="Section Start"/>
    <x v="0"/>
    <m/>
    <s v="--"/>
    <x v="0"/>
    <x v="0"/>
    <x v="0"/>
    <m/>
    <x v="0"/>
    <x v="0"/>
    <x v="0"/>
    <x v="0"/>
    <x v="0"/>
    <x v="0"/>
    <x v="0"/>
    <x v="0"/>
    <x v="0"/>
    <x v="0"/>
    <x v="0"/>
    <x v="0"/>
    <m/>
    <m/>
    <s v="--"/>
    <x v="0"/>
    <x v="0"/>
    <x v="0"/>
    <x v="0"/>
    <x v="0"/>
    <m/>
    <x v="0"/>
    <m/>
    <m/>
    <m/>
    <s v="Section Start"/>
    <x v="0"/>
    <x v="2"/>
    <m/>
    <x v="0"/>
    <x v="27"/>
    <x v="10"/>
    <m/>
    <x v="1"/>
    <x v="1"/>
    <x v="0"/>
    <x v="1"/>
    <x v="1"/>
    <x v="0"/>
    <s v="Limited to use of laptop/computer outside of lab environment in write up area"/>
    <s v="--"/>
    <x v="0"/>
    <x v="2"/>
    <x v="1"/>
    <x v="6"/>
    <x v="2"/>
    <s v="Not applicable"/>
    <s v="please delete if commenting"/>
    <s v="Getting used to the software and trying to ensure compatability among MAC / PC and users"/>
    <s v="--"/>
    <m/>
    <s v="No"/>
    <s v="No"/>
    <s v="No"/>
    <s v="No"/>
    <s v="Yes"/>
    <s v="No"/>
    <m/>
    <s v="No"/>
    <s v="No"/>
    <s v="Yes"/>
    <s v="No"/>
    <s v="No"/>
    <s v="No"/>
    <m/>
    <s v="No"/>
    <s v="Yes"/>
    <s v="No"/>
    <s v="No"/>
    <s v="No"/>
    <s v="No"/>
    <m/>
    <s v="No"/>
    <s v="No"/>
    <s v="No"/>
    <s v="No"/>
    <s v="No"/>
    <s v="Yes"/>
    <m/>
    <s v="No"/>
    <s v="No"/>
    <s v="No"/>
    <s v="No"/>
    <s v="No"/>
    <s v="Yes"/>
    <m/>
    <s v="No"/>
    <s v="Yes"/>
    <s v="No"/>
    <s v="No"/>
    <s v="No"/>
    <s v="No"/>
    <m/>
    <s v="No"/>
    <s v="No"/>
    <s v="No"/>
    <s v="No"/>
    <s v="No"/>
    <s v="Yes"/>
    <m/>
    <s v="No"/>
    <s v="No"/>
    <s v="No"/>
    <s v="No"/>
    <s v="No"/>
    <s v="Yes"/>
    <m/>
    <s v="No"/>
    <s v="No"/>
    <s v="No"/>
    <s v="No"/>
    <s v="No"/>
    <s v="Yes"/>
    <m/>
    <s v="No"/>
    <s v="No"/>
    <s v="No"/>
    <s v="No"/>
    <s v="No"/>
    <s v="Yes"/>
    <m/>
    <s v="No"/>
    <s v="No"/>
    <s v="No"/>
    <s v="No"/>
    <s v="No"/>
    <s v="Yes"/>
    <m/>
    <s v="No"/>
    <s v="Yes"/>
    <s v="No"/>
    <s v="No"/>
    <s v="No"/>
    <s v="No"/>
    <m/>
    <s v="No"/>
    <s v="Yes"/>
    <s v="No"/>
    <s v="No"/>
    <s v="No"/>
    <s v="No"/>
    <m/>
    <s v="No"/>
    <s v="No"/>
    <s v="No"/>
    <s v="No"/>
    <s v="No"/>
    <s v="Yes"/>
    <m/>
    <s v="No"/>
    <s v="No"/>
    <s v="No"/>
    <s v="No"/>
    <s v="No"/>
    <s v="Yes"/>
    <m/>
    <s v="No"/>
    <s v="No"/>
    <s v="No"/>
    <s v="No"/>
    <s v="No"/>
    <s v="Yes"/>
    <m/>
    <s v="No"/>
    <s v="No"/>
    <s v="No"/>
    <s v="No"/>
    <s v="No"/>
    <s v="Yes"/>
    <s v="please delete if commenting"/>
    <s v="--"/>
    <s v="To some extend"/>
    <s v="To some extend"/>
    <s v="To some extend"/>
    <s v="Very"/>
    <s v="Very"/>
    <s v="Not applicable"/>
    <s v="please delete if commenting"/>
    <s v="--"/>
    <s v="Very important"/>
    <s v="Slightly important"/>
    <s v="Very important"/>
    <s v="Very important"/>
    <s v="Very important"/>
    <s v="Very important"/>
    <s v="Quite important"/>
    <s v="Fairly important"/>
    <s v="Quite important"/>
    <s v="Quite important"/>
    <s v="Fairly important"/>
    <s v="Fairly important"/>
    <s v="Quite important"/>
    <s v="Very important"/>
    <s v="Quite important"/>
    <s v="Very important"/>
    <s v="Quite important"/>
    <s v="N/A"/>
    <s v="please delete if commenting"/>
    <s v="--"/>
    <s v="No"/>
    <s v="Yes"/>
    <s v="No"/>
    <s v="Yes"/>
    <s v="Yes"/>
    <s v="Yes"/>
    <s v="By the university"/>
    <m/>
    <s v="Universities deploy and manage the ELN with their own IT resources"/>
    <m/>
    <s v="n/a"/>
    <s v="ads10@st-andrews.ac.uk"/>
  </r>
  <r>
    <x v="53"/>
    <s v="--"/>
    <s v="22nd Oct 2012 9:03 am"/>
    <s v="22nd Oct 2012 9:11 am"/>
    <s v="8 minutes, 20 seconds"/>
    <s v="130.159.128.224"/>
    <s v="https://nemo.strath.ac.uk/owa/redir.aspx?C=d062e97c34c8466fb3d0975760f1f7be&amp;URL=https%3a%2f%2fwww.isurvey.soton.ac.uk%2f5896%2f48919%2fXISAUZ%2fUniversity%2bof%2bStrathclyde"/>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21"/>
    <x v="12"/>
    <m/>
    <x v="1"/>
    <x v="1"/>
    <m/>
    <x v="0"/>
    <s v="Section Start"/>
    <x v="0"/>
    <m/>
    <s v="--"/>
    <x v="0"/>
    <x v="0"/>
    <x v="0"/>
    <m/>
    <x v="0"/>
    <x v="0"/>
    <x v="0"/>
    <x v="0"/>
    <x v="0"/>
    <x v="0"/>
    <x v="0"/>
    <x v="0"/>
    <x v="0"/>
    <x v="0"/>
    <x v="0"/>
    <x v="0"/>
    <m/>
    <m/>
    <s v="--"/>
    <x v="0"/>
    <x v="0"/>
    <x v="0"/>
    <x v="0"/>
    <x v="0"/>
    <m/>
    <x v="0"/>
    <m/>
    <m/>
    <m/>
    <s v="Section Start"/>
    <x v="0"/>
    <x v="3"/>
    <m/>
    <x v="0"/>
    <x v="25"/>
    <x v="0"/>
    <m/>
    <x v="0"/>
    <x v="0"/>
    <x v="0"/>
    <x v="0"/>
    <x v="1"/>
    <x v="0"/>
    <s v="I conduct work in an office environment outside of lab, and therefore, use of iLabber was effortless and unlimited."/>
    <s v="--"/>
    <x v="2"/>
    <x v="5"/>
    <x v="5"/>
    <x v="0"/>
    <x v="1"/>
    <s v="Not applicable"/>
    <s v="please delete if commenting"/>
    <s v="The tool sometimes was a bit time consuming on picking what types of sections you wanted to include, and moving them around to the order you wanted. Additionally, saving things was a bit slow - although this was faster with the desktop application (vs. the internet one)."/>
    <s v="--"/>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Yes"/>
    <s v="No"/>
    <s v="No"/>
    <s v="No"/>
    <s v="No"/>
    <s v="No"/>
    <m/>
    <s v="Yes"/>
    <s v="No"/>
    <s v="No"/>
    <s v="No"/>
    <s v="No"/>
    <s v="No"/>
    <m/>
    <s v="No"/>
    <s v="No"/>
    <s v="No"/>
    <s v="No"/>
    <s v="No"/>
    <s v="Yes"/>
    <m/>
    <s v="No"/>
    <s v="No"/>
    <s v="No"/>
    <s v="No"/>
    <s v="No"/>
    <s v="Yes"/>
    <m/>
    <s v="No"/>
    <s v="No"/>
    <s v="No"/>
    <s v="No"/>
    <s v="No"/>
    <s v="Yes"/>
    <m/>
    <s v="No"/>
    <s v="No"/>
    <s v="No"/>
    <s v="No"/>
    <s v="No"/>
    <s v="Yes"/>
    <m/>
    <s v="No"/>
    <s v="No"/>
    <s v="No"/>
    <s v="No"/>
    <s v="No"/>
    <s v="Yes"/>
    <s v="please delete if commenting"/>
    <s v="--"/>
    <s v="To some extend"/>
    <s v="Very little"/>
    <s v="Not applicable"/>
    <s v="To some extend"/>
    <s v="Not at all "/>
    <s v="Not applicable"/>
    <s v="please delete if commenting"/>
    <s v="--"/>
    <s v="Very important"/>
    <s v="Very important"/>
    <s v="Very important"/>
    <s v="Quite important"/>
    <s v="Very important"/>
    <s v="Quite important"/>
    <s v="Quite important"/>
    <s v="Very important"/>
    <s v="Quite important"/>
    <s v="Quite important"/>
    <s v="Quite important"/>
    <s v="Fairly important"/>
    <s v="Fairly important"/>
    <s v="Very important"/>
    <s v="Quite important"/>
    <s v="Quite important"/>
    <s v="Very important"/>
    <s v="N/A"/>
    <s v="please delete if commenting"/>
    <s v="--"/>
    <s v="Yes"/>
    <s v="Yes"/>
    <s v="Yes"/>
    <s v="Yes"/>
    <s v="No"/>
    <s v="No"/>
    <s v="By the university"/>
    <m/>
    <s v="Universities deploy and manage the ELN with their own IT resources"/>
    <m/>
    <s v="The desktop client was much better than the web client (in terms of speed of use)."/>
    <s v="jordan.covvey@strath.ac.uk"/>
  </r>
  <r>
    <x v="54"/>
    <s v="--"/>
    <s v="22nd Oct 2012 9:03 am"/>
    <s v="22nd Oct 2012 9:17 am"/>
    <s v="14 minutes, 26 seconds"/>
    <s v="138.251.14.34"/>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22"/>
    <x v="14"/>
    <m/>
    <x v="1"/>
    <x v="0"/>
    <m/>
    <x v="0"/>
    <s v="Section Start"/>
    <x v="0"/>
    <m/>
    <s v="--"/>
    <x v="0"/>
    <x v="0"/>
    <x v="0"/>
    <m/>
    <x v="0"/>
    <x v="0"/>
    <x v="0"/>
    <x v="0"/>
    <x v="0"/>
    <x v="0"/>
    <x v="0"/>
    <x v="0"/>
    <x v="0"/>
    <x v="0"/>
    <x v="0"/>
    <x v="0"/>
    <m/>
    <m/>
    <s v="--"/>
    <x v="0"/>
    <x v="0"/>
    <x v="0"/>
    <x v="0"/>
    <x v="0"/>
    <m/>
    <x v="0"/>
    <m/>
    <m/>
    <m/>
    <s v="Section Start"/>
    <x v="0"/>
    <x v="7"/>
    <m/>
    <x v="0"/>
    <x v="28"/>
    <x v="16"/>
    <m/>
    <x v="1"/>
    <x v="0"/>
    <x v="1"/>
    <x v="0"/>
    <x v="1"/>
    <x v="1"/>
    <s v="It was easier to write in my lab book as I could take that into the lab.  I would have to rewrite what I did on iLabber."/>
    <s v="--"/>
    <x v="2"/>
    <x v="5"/>
    <x v="1"/>
    <x v="6"/>
    <x v="0"/>
    <s v="Not applicable"/>
    <s v="please delete if commenting"/>
    <s v="Learning how to put a document together. Interface wasn't straight forward to begin with."/>
    <s v="--"/>
    <m/>
    <s v="No"/>
    <s v="No"/>
    <s v="No"/>
    <s v="No"/>
    <s v="No"/>
    <s v="Yes"/>
    <m/>
    <s v="No"/>
    <s v="Yes"/>
    <s v="No"/>
    <s v="No"/>
    <s v="No"/>
    <s v="No"/>
    <m/>
    <s v="No"/>
    <s v="Yes"/>
    <s v="No"/>
    <s v="No"/>
    <s v="No"/>
    <s v="No"/>
    <m/>
    <s v="No"/>
    <s v="No"/>
    <s v="No"/>
    <s v="No"/>
    <s v="No"/>
    <s v="Yes"/>
    <m/>
    <s v="No"/>
    <s v="No"/>
    <s v="No"/>
    <s v="No"/>
    <s v="No"/>
    <s v="Yes"/>
    <m/>
    <s v="No"/>
    <s v="Yes"/>
    <s v="No"/>
    <s v="No"/>
    <s v="No"/>
    <s v="No"/>
    <m/>
    <s v="No"/>
    <s v="No"/>
    <s v="No"/>
    <s v="No"/>
    <s v="No"/>
    <s v="Yes"/>
    <m/>
    <s v="No"/>
    <s v="No"/>
    <s v="No"/>
    <s v="No"/>
    <s v="No"/>
    <s v="Yes"/>
    <m/>
    <s v="No"/>
    <s v="No"/>
    <s v="No"/>
    <s v="No"/>
    <s v="No"/>
    <s v="Yes"/>
    <m/>
    <s v="No"/>
    <s v="No"/>
    <s v="No"/>
    <s v="No"/>
    <s v="No"/>
    <s v="Yes"/>
    <m/>
    <s v="Yes"/>
    <s v="No"/>
    <s v="No"/>
    <s v="No"/>
    <s v="No"/>
    <s v="No"/>
    <m/>
    <s v="No"/>
    <s v="No"/>
    <s v="No"/>
    <s v="No"/>
    <s v="No"/>
    <s v="Yes"/>
    <m/>
    <s v="No"/>
    <s v="Yes"/>
    <s v="No"/>
    <s v="No"/>
    <s v="No"/>
    <s v="No"/>
    <m/>
    <s v="Yes"/>
    <s v="No"/>
    <s v="No"/>
    <s v="No"/>
    <s v="No"/>
    <s v="No"/>
    <m/>
    <s v="No"/>
    <s v="No"/>
    <s v="No"/>
    <s v="No"/>
    <s v="No"/>
    <s v="Yes"/>
    <m/>
    <s v="No"/>
    <s v="No"/>
    <s v="No"/>
    <s v="No"/>
    <s v="No"/>
    <s v="Yes"/>
    <m/>
    <s v="No"/>
    <s v="No"/>
    <s v="No"/>
    <s v="No"/>
    <s v="No"/>
    <s v="Yes"/>
    <s v="please delete if commenting"/>
    <s v="--"/>
    <s v="Very"/>
    <s v="Very"/>
    <s v="Very little"/>
    <s v="To some extend"/>
    <s v="Very little"/>
    <s v="Not applicable"/>
    <s v="please delete if commenting"/>
    <s v="--"/>
    <s v="Very important"/>
    <s v="Quite important"/>
    <s v="Very important"/>
    <s v="Very important"/>
    <s v="Quite important"/>
    <s v="Quite important"/>
    <s v="Fairly important"/>
    <s v="Quite important"/>
    <s v="Slightly important"/>
    <s v="Fairly important"/>
    <s v="Fairly important"/>
    <s v="Quite important"/>
    <s v="Slightly important"/>
    <s v="Fairly important"/>
    <s v="Fairly important"/>
    <s v="Quite important"/>
    <s v="Quite important"/>
    <s v="N/A"/>
    <s v="please delete if commenting"/>
    <s v="--"/>
    <s v="Yes"/>
    <s v="Yes"/>
    <s v="No"/>
    <s v="Yes"/>
    <s v="Yes"/>
    <s v="No"/>
    <s v="By the university"/>
    <m/>
    <s v="Departments deploy and manage the ELN with their own IT resources"/>
    <m/>
    <m/>
    <s v="ls69@st-andrews.ac.uk"/>
  </r>
  <r>
    <x v="55"/>
    <s v="--"/>
    <s v="22nd Oct 2012 9:19 am"/>
    <s v="22nd Oct 2012 9:31 am"/>
    <s v="11 minutes, 48 seconds"/>
    <s v="130.159.110.221"/>
    <s v="https://nemo.strath.ac.uk/owa/redir.aspx?C=167c2b78487a4b4a9cfebbed9a5612c8&amp;URL=https%3a%2f%2fwww.isurvey.soton.ac.uk%2f5896%2f48923%2f2OLJY5%2fUniversity%2bof%2bStrathclyde"/>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23"/>
    <x v="12"/>
    <m/>
    <x v="1"/>
    <x v="1"/>
    <m/>
    <x v="0"/>
    <s v="Section Start"/>
    <x v="0"/>
    <m/>
    <s v="--"/>
    <x v="0"/>
    <x v="0"/>
    <x v="0"/>
    <m/>
    <x v="0"/>
    <x v="0"/>
    <x v="0"/>
    <x v="0"/>
    <x v="0"/>
    <x v="0"/>
    <x v="0"/>
    <x v="0"/>
    <x v="0"/>
    <x v="0"/>
    <x v="0"/>
    <x v="0"/>
    <m/>
    <m/>
    <s v="--"/>
    <x v="0"/>
    <x v="0"/>
    <x v="0"/>
    <x v="0"/>
    <x v="0"/>
    <m/>
    <x v="0"/>
    <m/>
    <m/>
    <m/>
    <s v="Section Start"/>
    <x v="0"/>
    <x v="7"/>
    <m/>
    <x v="0"/>
    <x v="25"/>
    <x v="0"/>
    <m/>
    <x v="0"/>
    <x v="0"/>
    <x v="0"/>
    <x v="1"/>
    <x v="0"/>
    <x v="1"/>
    <s v="N/A"/>
    <s v="--"/>
    <x v="2"/>
    <x v="5"/>
    <x v="4"/>
    <x v="0"/>
    <x v="2"/>
    <s v="Not applicable"/>
    <s v="please delete if commenting"/>
    <s v="Due to paper lab books and data file already saved for work i was copying experiements twices and this seemed time consuming. iLabber is a great concept although once you have organised youself with paper lab books its very hard to convert to electronuice especially when you dont have a portable computer device of your own to carry around the lab"/>
    <s v="--"/>
    <m/>
    <s v="No"/>
    <s v="No"/>
    <s v="No"/>
    <s v="No"/>
    <s v="No"/>
    <s v="No"/>
    <m/>
    <s v="No"/>
    <s v="No"/>
    <s v="No"/>
    <s v="No"/>
    <s v="No"/>
    <s v="No"/>
    <m/>
    <s v="No"/>
    <s v="No"/>
    <s v="No"/>
    <s v="No"/>
    <s v="No"/>
    <s v="No"/>
    <m/>
    <s v="No"/>
    <s v="No"/>
    <s v="No"/>
    <s v="No"/>
    <s v="No"/>
    <s v="No"/>
    <m/>
    <s v="Yes"/>
    <s v="No"/>
    <s v="No"/>
    <s v="No"/>
    <s v="No"/>
    <s v="No"/>
    <m/>
    <s v="Yes"/>
    <s v="No"/>
    <s v="No"/>
    <s v="No"/>
    <s v="No"/>
    <s v="No"/>
    <m/>
    <s v="Yes"/>
    <s v="No"/>
    <s v="No"/>
    <s v="No"/>
    <s v="No"/>
    <s v="No"/>
    <m/>
    <s v="No"/>
    <s v="No"/>
    <s v="No"/>
    <s v="No"/>
    <s v="No"/>
    <s v="No"/>
    <m/>
    <s v="No"/>
    <s v="No"/>
    <s v="No"/>
    <s v="No"/>
    <s v="No"/>
    <s v="No"/>
    <m/>
    <s v="Yes"/>
    <s v="No"/>
    <s v="No"/>
    <s v="No"/>
    <s v="No"/>
    <s v="No"/>
    <m/>
    <s v="Yes"/>
    <s v="No"/>
    <s v="No"/>
    <s v="No"/>
    <s v="No"/>
    <s v="No"/>
    <m/>
    <s v="Yes"/>
    <s v="No"/>
    <s v="No"/>
    <s v="No"/>
    <s v="No"/>
    <s v="No"/>
    <m/>
    <s v="No"/>
    <s v="Yes"/>
    <s v="No"/>
    <s v="No"/>
    <s v="No"/>
    <s v="No"/>
    <m/>
    <s v="No"/>
    <s v="No"/>
    <s v="No"/>
    <s v="No"/>
    <s v="No"/>
    <s v="No"/>
    <m/>
    <s v="No"/>
    <s v="No"/>
    <s v="No"/>
    <s v="No"/>
    <s v="No"/>
    <s v="No"/>
    <m/>
    <s v="No"/>
    <s v="No"/>
    <s v="No"/>
    <s v="No"/>
    <s v="No"/>
    <s v="No"/>
    <m/>
    <s v="No"/>
    <s v="No"/>
    <s v="No"/>
    <s v="No"/>
    <s v="No"/>
    <s v="No"/>
    <s v="please delete if commenting"/>
    <s v="--"/>
    <s v="Very"/>
    <s v="Very"/>
    <s v="To some extend"/>
    <s v="To some extend"/>
    <s v="To some extend"/>
    <s v="Not applicable"/>
    <s v="please delete if commenting"/>
    <s v="--"/>
    <s v="Fairly important"/>
    <s v="Very important"/>
    <s v="Very important"/>
    <s v="Very important"/>
    <s v="Very important"/>
    <s v="Very important"/>
    <s v="Quite important"/>
    <s v="Very important"/>
    <s v="Very important"/>
    <s v="Fairly important"/>
    <s v="Fairly important"/>
    <s v="Quite important"/>
    <s v="Very important"/>
    <s v="Very important"/>
    <s v="Quite important"/>
    <s v="Quite important"/>
    <s v="Very important"/>
    <s v="N/A"/>
    <s v="please delete if commenting"/>
    <s v="--"/>
    <s v="Yes"/>
    <s v="Yes"/>
    <s v="Yes"/>
    <s v="Yes"/>
    <s v="Yes"/>
    <s v="Yes"/>
    <s v="By research funding bodies"/>
    <m/>
    <s v="Have option to sign up to a UK provider of ELNs and have ELNs managed remotely (cloud ELN)"/>
    <m/>
    <s v="n/a"/>
    <s v="replace with your email address"/>
  </r>
  <r>
    <x v="56"/>
    <s v="--"/>
    <s v="22nd Oct 2012 9:34 am"/>
    <s v="22nd Oct 2012 9:39 am"/>
    <s v="5 minutes, 28 seconds"/>
    <s v="138.37.54.102"/>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
    <x v="1"/>
    <m/>
    <x v="1"/>
    <x v="0"/>
    <m/>
    <x v="0"/>
    <s v="Section Start"/>
    <x v="0"/>
    <m/>
    <s v="--"/>
    <x v="0"/>
    <x v="0"/>
    <x v="0"/>
    <m/>
    <x v="0"/>
    <x v="0"/>
    <x v="0"/>
    <x v="0"/>
    <x v="0"/>
    <x v="0"/>
    <x v="0"/>
    <x v="0"/>
    <x v="0"/>
    <x v="0"/>
    <x v="0"/>
    <x v="0"/>
    <m/>
    <m/>
    <s v="--"/>
    <x v="0"/>
    <x v="0"/>
    <x v="0"/>
    <x v="0"/>
    <x v="0"/>
    <m/>
    <x v="0"/>
    <m/>
    <m/>
    <m/>
    <s v="Section Start"/>
    <x v="0"/>
    <x v="3"/>
    <m/>
    <x v="0"/>
    <x v="23"/>
    <x v="18"/>
    <m/>
    <x v="0"/>
    <x v="0"/>
    <x v="0"/>
    <x v="1"/>
    <x v="0"/>
    <x v="0"/>
    <s v="no ready access in the lab"/>
    <s v="--"/>
    <x v="2"/>
    <x v="2"/>
    <x v="1"/>
    <x v="6"/>
    <x v="0"/>
    <s v="Not applicable"/>
    <s v="please delete if commenting"/>
    <s v="creating experiments and checking that the calculated values were correct"/>
    <s v="--"/>
    <m/>
    <s v="No"/>
    <s v="Yes"/>
    <s v="No"/>
    <s v="No"/>
    <s v="No"/>
    <s v="No"/>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Yes"/>
    <s v="No"/>
    <s v="No"/>
    <s v="No"/>
    <s v="No"/>
    <s v="No"/>
    <m/>
    <s v="No"/>
    <s v="No"/>
    <s v="No"/>
    <s v="No"/>
    <s v="No"/>
    <s v="Yes"/>
    <m/>
    <s v="No"/>
    <s v="No"/>
    <s v="No"/>
    <s v="No"/>
    <s v="No"/>
    <s v="Yes"/>
    <m/>
    <s v="No"/>
    <s v="No"/>
    <s v="No"/>
    <s v="No"/>
    <s v="No"/>
    <s v="Yes"/>
    <m/>
    <s v="No"/>
    <s v="No"/>
    <s v="No"/>
    <s v="No"/>
    <s v="No"/>
    <s v="Yes"/>
    <m/>
    <s v="No"/>
    <s v="No"/>
    <s v="No"/>
    <s v="No"/>
    <s v="No"/>
    <s v="Yes"/>
    <m/>
    <s v="No"/>
    <s v="No"/>
    <s v="No"/>
    <s v="No"/>
    <s v="No"/>
    <s v="Yes"/>
    <s v="please delete if commenting"/>
    <s v="--"/>
    <s v="To some extend"/>
    <s v="To some extend"/>
    <s v="To some extend"/>
    <s v="To some extend"/>
    <s v="To some extend"/>
    <s v="Not applicable"/>
    <s v="please delete if commenting"/>
    <s v="--"/>
    <s v="Fairly important"/>
    <s v="Fairly important"/>
    <s v="Fairly important"/>
    <s v="Fairly important"/>
    <s v="Fairly important"/>
    <s v="Fairly important"/>
    <s v="Fairly important"/>
    <s v="Fairly important"/>
    <s v="Fairly important"/>
    <s v="Fairly important"/>
    <s v="Fairly important"/>
    <s v="Fairly important"/>
    <s v="Slightly important"/>
    <s v="Fairly important"/>
    <s v="Fairly important"/>
    <s v="Fairly important"/>
    <s v="Fairly important"/>
    <s v="N/A"/>
    <s v="please delete if commenting"/>
    <s v="--"/>
    <s v="No"/>
    <s v="No"/>
    <s v="No"/>
    <s v="No"/>
    <s v="No"/>
    <s v="No"/>
    <s v="By the lab"/>
    <m/>
    <s v="Have option to sign up to a UK provider of ELNs and have ELNs managed remotely (cloud ELN)"/>
    <m/>
    <s v="No"/>
    <s v="r.j.bordoli@qmul.ac.uk"/>
  </r>
  <r>
    <x v="57"/>
    <s v="--"/>
    <s v="22nd Oct 2012 9:05 am"/>
    <s v="22nd Oct 2012 9:44 am"/>
    <s v="39 minutes, 8 seconds"/>
    <s v="152.78.198.185"/>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24"/>
    <x v="7"/>
    <m/>
    <x v="0"/>
    <x v="2"/>
    <s v="The main interest was several of the point described above. _x000d__x000d_It was mainly improve the ability to search and re-use document, get a standardisation of the data - experiments records and a faster-cleaner lab book written (thanks to template and clone) and also the sharing of data between different level of group management."/>
    <x v="0"/>
    <s v="Section Start"/>
    <x v="0"/>
    <m/>
    <s v="--"/>
    <x v="0"/>
    <x v="0"/>
    <x v="0"/>
    <m/>
    <x v="0"/>
    <x v="0"/>
    <x v="0"/>
    <x v="0"/>
    <x v="0"/>
    <x v="0"/>
    <x v="0"/>
    <x v="0"/>
    <x v="0"/>
    <x v="0"/>
    <x v="0"/>
    <x v="0"/>
    <m/>
    <m/>
    <s v="--"/>
    <x v="0"/>
    <x v="0"/>
    <x v="0"/>
    <x v="0"/>
    <x v="0"/>
    <m/>
    <x v="0"/>
    <m/>
    <m/>
    <m/>
    <s v="Section Start"/>
    <x v="2"/>
    <x v="4"/>
    <m/>
    <x v="0"/>
    <x v="29"/>
    <x v="10"/>
    <m/>
    <x v="0"/>
    <x v="0"/>
    <x v="0"/>
    <x v="1"/>
    <x v="0"/>
    <x v="1"/>
    <s v="Laptop was set-up on a clean area of the working bench. Note can be taken inline of the experiment process without exiting the lab."/>
    <s v="--"/>
    <x v="5"/>
    <x v="5"/>
    <x v="5"/>
    <x v="0"/>
    <x v="4"/>
    <s v="Time consuming"/>
    <s v="I found that iLabber could have some improvement in the way of drawing the reaction to run it faster. At the moment from what i was using, i found that it could be interesting to be able copy/paste the full reaction scheme from chemdraw/Marvin sketch to ilaber and not adding one by one reactant, reagent and product._x000d__x000d_Also, some weird template was used (big molecule) whereas be able to choose for a preferred template would have been nicer (I would have preferred to get the possibility of using ACS template as example, which i manage by a non-natural operation)._x000d__x000d__x000d__x000d_TLC are obviously longer to draw using the chemdraw template than hand drawing on paper copy but i can't think how to improve it. (using numeric picture and add the file in the report as an picture/object?)._x000d__x000d_"/>
    <s v="As i partially describbed it in the previous section it was:_x000d__x000d_- TLC drawing. TLC are obviously longer to draw using the chemdraw template than hand drawing on paper copy but i can't think how to improve it. (using numeric picture and add the file in the report as an picture/object?)_x000d__x000d__x000d__x000d_- the chemical reaction scheme. Adding reactant, reagent and product one by one is quite annoying. It could be have been very nice to be able to copy/paste the full reaction scheme from chemdraw/Marvin sktech to ilaber._x000d__x000d__x000d__x000d_- Storage of data by importing file one by one was quite long (a drag-in process could be nice if possible). But at least as soon as they are stored, it is much easier to retrieve it than opening a folder (electronically or paper) and search for the data."/>
    <s v="--"/>
    <m/>
    <s v="No"/>
    <s v="Yes"/>
    <s v="No"/>
    <s v="No"/>
    <s v="No"/>
    <s v="No"/>
    <m/>
    <s v="No"/>
    <s v="Yes"/>
    <s v="No"/>
    <s v="No"/>
    <s v="No"/>
    <s v="No"/>
    <m/>
    <s v="Yes"/>
    <s v="No"/>
    <s v="No"/>
    <s v="No"/>
    <s v="No"/>
    <s v="No"/>
    <m/>
    <s v="No"/>
    <s v="No"/>
    <s v="No"/>
    <s v="No"/>
    <s v="No"/>
    <s v="Yes"/>
    <m/>
    <s v="No"/>
    <s v="No"/>
    <s v="No"/>
    <s v="No"/>
    <s v="No"/>
    <s v="No"/>
    <m/>
    <s v="No"/>
    <s v="Yes"/>
    <s v="No"/>
    <s v="No"/>
    <s v="No"/>
    <s v="No"/>
    <m/>
    <s v="No"/>
    <s v="Yes"/>
    <s v="No"/>
    <s v="No"/>
    <s v="No"/>
    <s v="No"/>
    <m/>
    <s v="No"/>
    <s v="No"/>
    <s v="No"/>
    <s v="No"/>
    <s v="No"/>
    <s v="Yes"/>
    <m/>
    <s v="No"/>
    <s v="No"/>
    <s v="No"/>
    <s v="No"/>
    <s v="No"/>
    <s v="Yes"/>
    <m/>
    <s v="No"/>
    <s v="No"/>
    <s v="No"/>
    <s v="No"/>
    <s v="No"/>
    <s v="Yes"/>
    <m/>
    <s v="Yes"/>
    <s v="No"/>
    <s v="No"/>
    <s v="No"/>
    <s v="No"/>
    <s v="No"/>
    <m/>
    <s v="Yes"/>
    <s v="No"/>
    <s v="No"/>
    <s v="No"/>
    <s v="No"/>
    <s v="No"/>
    <m/>
    <s v="No"/>
    <s v="Yes"/>
    <s v="No"/>
    <s v="No"/>
    <s v="No"/>
    <s v="No"/>
    <m/>
    <s v="Yes"/>
    <s v="No"/>
    <s v="No"/>
    <s v="No"/>
    <s v="No"/>
    <s v="No"/>
    <m/>
    <s v="No"/>
    <s v="No"/>
    <s v="No"/>
    <s v="No"/>
    <s v="No"/>
    <s v="Yes"/>
    <m/>
    <s v="No"/>
    <s v="No"/>
    <s v="No"/>
    <s v="No"/>
    <s v="No"/>
    <s v="Yes"/>
    <m/>
    <s v="No"/>
    <s v="No"/>
    <s v="No"/>
    <s v="No"/>
    <s v="Yes"/>
    <s v="No"/>
    <s v="Using in-line analysis (IR, UV data) coupled with flow chemistry generated a huge amount of data (1000s file for a reaction). I was not sure about how to store them. I decided to not store them and instead store the results of the treatment of these data."/>
    <s v="--"/>
    <s v="Not at all "/>
    <s v="To some extend"/>
    <s v="Not applicable"/>
    <s v="Not at all "/>
    <s v="Not at all "/>
    <s v="Not applicable"/>
    <s v="Working on a laptop allow me to get the write-up area in the lap which is a real advantage for using ilabber. Not able to get a computer station in the lab will have definitely impact on the use of ELN as i will have had to get out of the lab each time i need to add note on the labbook, or using some note on paper to then enter it in the ELN...which clearly destroy the 'time gain' advantage of ELN..."/>
    <s v="--"/>
    <s v="Very important"/>
    <s v="Very important"/>
    <s v="Very important"/>
    <s v="Very important"/>
    <s v="Very important"/>
    <s v="Very important"/>
    <s v="Very important"/>
    <s v="Very important"/>
    <s v="Very important"/>
    <s v="Quite important"/>
    <s v="Quite important"/>
    <s v="Quite important"/>
    <s v="Quite important"/>
    <s v="Very important"/>
    <s v="Very important"/>
    <s v="Quite important"/>
    <s v="Very important"/>
    <s v="N/A"/>
    <s v="please delete if commenting"/>
    <s v="--"/>
    <s v="Yes"/>
    <s v="No"/>
    <s v="Yes"/>
    <s v="Yes"/>
    <s v="No"/>
    <s v="Yes"/>
    <s v="By research funding bodies"/>
    <m/>
    <s v="Universities deploy and manage the ELN with their own IT resources"/>
    <m/>
    <s v="One functionality missing is the risk assessment that have to be carry on for reaction._x000d__x000d_It could have been nice to get a data base with the R,S, H and P code for reagent and particular safety device/rules to apply. Then i assume that for each universities, organism, etc. Different safety rules applies. Therefore a tools that allow development of such risk assessments database could be nice to get. So that each department-Group selection could have access to it."/>
    <s v="ch2e09@soton.ac.uk"/>
  </r>
  <r>
    <x v="58"/>
    <s v="--"/>
    <s v="23rd Oct 2012 12:07 am"/>
    <s v="23rd Oct 2012 12:15 am"/>
    <s v="7 minutes, 38 seconds"/>
    <s v="86.168.107.227"/>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3"/>
    <m/>
    <x v="25"/>
    <x v="11"/>
    <m/>
    <x v="1"/>
    <x v="3"/>
    <m/>
    <x v="1"/>
    <s v="Section Start"/>
    <x v="6"/>
    <m/>
    <s v="--"/>
    <x v="2"/>
    <x v="2"/>
    <x v="1"/>
    <s v="Quite important"/>
    <x v="5"/>
    <x v="5"/>
    <x v="3"/>
    <x v="2"/>
    <x v="5"/>
    <x v="4"/>
    <x v="1"/>
    <x v="3"/>
    <x v="5"/>
    <x v="6"/>
    <x v="2"/>
    <x v="1"/>
    <s v="N/A"/>
    <s v="please delete if commenting"/>
    <s v="--"/>
    <x v="2"/>
    <x v="1"/>
    <x v="2"/>
    <x v="2"/>
    <x v="4"/>
    <m/>
    <x v="3"/>
    <m/>
    <s v="No"/>
    <s v="monika.walczak@manchester.ac.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59"/>
    <s v="--"/>
    <s v="24th Oct 2012 10:48 am"/>
    <s v="24th Oct 2012 11:00 am"/>
    <s v="11 minutes, 56 seconds"/>
    <s v="152.78.197.135"/>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2"/>
    <s v="Post-graduate Student"/>
    <x v="1"/>
    <x v="7"/>
    <m/>
    <x v="1"/>
    <x v="3"/>
    <m/>
    <x v="0"/>
    <s v="Section Start"/>
    <x v="0"/>
    <m/>
    <s v="--"/>
    <x v="0"/>
    <x v="0"/>
    <x v="0"/>
    <m/>
    <x v="0"/>
    <x v="0"/>
    <x v="0"/>
    <x v="0"/>
    <x v="0"/>
    <x v="0"/>
    <x v="0"/>
    <x v="0"/>
    <x v="0"/>
    <x v="0"/>
    <x v="0"/>
    <x v="0"/>
    <m/>
    <m/>
    <s v="--"/>
    <x v="0"/>
    <x v="0"/>
    <x v="0"/>
    <x v="0"/>
    <x v="0"/>
    <m/>
    <x v="0"/>
    <m/>
    <m/>
    <m/>
    <s v="Section Start"/>
    <x v="2"/>
    <x v="4"/>
    <m/>
    <x v="0"/>
    <x v="17"/>
    <x v="19"/>
    <m/>
    <x v="0"/>
    <x v="0"/>
    <x v="0"/>
    <x v="1"/>
    <x v="0"/>
    <x v="1"/>
    <s v="Labtop allowed in the lab"/>
    <s v="--"/>
    <x v="2"/>
    <x v="5"/>
    <x v="2"/>
    <x v="5"/>
    <x v="4"/>
    <s v="Not applicable"/>
    <s v="please delete if commenting"/>
    <s v="Drawing the molecules_x000d__x000d_"/>
    <s v="--"/>
    <m/>
    <s v="No"/>
    <s v="No"/>
    <s v="Yes"/>
    <s v="No"/>
    <s v="No"/>
    <s v="No"/>
    <m/>
    <s v="No"/>
    <s v="No"/>
    <s v="Yes"/>
    <s v="No"/>
    <s v="No"/>
    <s v="No"/>
    <m/>
    <s v="No"/>
    <s v="No"/>
    <s v="Yes"/>
    <s v="No"/>
    <s v="No"/>
    <s v="No"/>
    <m/>
    <s v="No"/>
    <s v="No"/>
    <s v="No"/>
    <s v="No"/>
    <s v="No"/>
    <s v="Yes"/>
    <m/>
    <s v="No"/>
    <s v="No"/>
    <s v="No"/>
    <s v="No"/>
    <s v="No"/>
    <s v="Yes"/>
    <m/>
    <s v="No"/>
    <s v="No"/>
    <s v="Yes"/>
    <s v="No"/>
    <s v="No"/>
    <s v="No"/>
    <m/>
    <s v="No"/>
    <s v="No"/>
    <s v="Yes"/>
    <s v="No"/>
    <s v="No"/>
    <s v="No"/>
    <m/>
    <s v="No"/>
    <s v="No"/>
    <s v="No"/>
    <s v="No"/>
    <s v="No"/>
    <s v="Yes"/>
    <m/>
    <s v="No"/>
    <s v="No"/>
    <s v="No"/>
    <s v="No"/>
    <s v="No"/>
    <s v="Yes"/>
    <m/>
    <s v="No"/>
    <s v="No"/>
    <s v="No"/>
    <s v="No"/>
    <s v="No"/>
    <s v="Yes"/>
    <m/>
    <s v="No"/>
    <s v="No"/>
    <s v="Yes"/>
    <s v="No"/>
    <s v="No"/>
    <s v="No"/>
    <m/>
    <s v="No"/>
    <s v="No"/>
    <s v="Yes"/>
    <s v="No"/>
    <s v="No"/>
    <s v="No"/>
    <m/>
    <s v="No"/>
    <s v="No"/>
    <s v="Yes"/>
    <s v="No"/>
    <s v="No"/>
    <s v="No"/>
    <m/>
    <s v="No"/>
    <s v="No"/>
    <s v="Yes"/>
    <s v="No"/>
    <s v="No"/>
    <s v="No"/>
    <m/>
    <s v="No"/>
    <s v="No"/>
    <s v="No"/>
    <s v="No"/>
    <s v="No"/>
    <s v="Yes"/>
    <m/>
    <s v="No"/>
    <s v="No"/>
    <s v="Yes"/>
    <s v="No"/>
    <s v="No"/>
    <s v="No"/>
    <m/>
    <s v="No"/>
    <s v="No"/>
    <s v="No"/>
    <s v="No"/>
    <s v="No"/>
    <s v="Yes"/>
    <s v="please delete if commenting"/>
    <s v="--"/>
    <s v="To some extend"/>
    <s v="To some extend"/>
    <s v="To some extend"/>
    <s v="To some extend"/>
    <s v="To some extend"/>
    <s v="Not applicable"/>
    <s v="please delete if commenting"/>
    <s v="--"/>
    <s v="Quite important"/>
    <s v="Quite important"/>
    <s v="Very important"/>
    <s v="Very important"/>
    <s v="Quite important"/>
    <s v="Quite important"/>
    <s v="Very important"/>
    <s v="Quite important"/>
    <s v="Quite important"/>
    <s v="Very important"/>
    <s v="Very important"/>
    <s v="Quite important"/>
    <s v="Quite important"/>
    <s v="Quite important"/>
    <s v="Quite important"/>
    <s v="Not at all important"/>
    <s v="Very important"/>
    <s v="N/A"/>
    <s v="please delete if commenting"/>
    <s v="--"/>
    <s v="Yes"/>
    <s v="Yes"/>
    <s v="Yes"/>
    <s v="Yes"/>
    <s v="Yes"/>
    <s v="Yes"/>
    <s v="By the lab"/>
    <m/>
    <s v="Departments deploy and manage the ELN with their own IT resources"/>
    <m/>
    <s v="No"/>
    <s v="T.durand@soton.ac.uk"/>
  </r>
  <r>
    <x v="60"/>
    <s v="--"/>
    <s v="24th Oct 2012 12:40 pm"/>
    <s v="24th Oct 2012 12:52 pm"/>
    <s v="11 minutes, 42 seconds"/>
    <s v="2.101.151.11"/>
    <s v="https://nemo.strath.ac.uk/owa/redir.aspx?C=ea9b2c17e36741739ff673c7afbd4361&amp;URL=https%3a%2f%2fwww.isurvey.soton.ac.uk%2f5896%2f48914%2f4Y9B5M%2fUniversity%2bof%2bStrathclyde"/>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26"/>
    <x v="12"/>
    <m/>
    <x v="1"/>
    <x v="4"/>
    <m/>
    <x v="0"/>
    <s v="Section Start"/>
    <x v="0"/>
    <m/>
    <s v="--"/>
    <x v="0"/>
    <x v="0"/>
    <x v="0"/>
    <m/>
    <x v="0"/>
    <x v="0"/>
    <x v="0"/>
    <x v="0"/>
    <x v="0"/>
    <x v="0"/>
    <x v="0"/>
    <x v="0"/>
    <x v="0"/>
    <x v="0"/>
    <x v="0"/>
    <x v="0"/>
    <m/>
    <m/>
    <s v="--"/>
    <x v="0"/>
    <x v="0"/>
    <x v="0"/>
    <x v="0"/>
    <x v="0"/>
    <m/>
    <x v="0"/>
    <m/>
    <m/>
    <m/>
    <s v="Section Start"/>
    <x v="0"/>
    <x v="7"/>
    <m/>
    <x v="0"/>
    <x v="3"/>
    <x v="2"/>
    <m/>
    <x v="1"/>
    <x v="1"/>
    <x v="0"/>
    <x v="1"/>
    <x v="1"/>
    <x v="1"/>
    <s v="No,not at all."/>
    <s v="--"/>
    <x v="2"/>
    <x v="2"/>
    <x v="4"/>
    <x v="5"/>
    <x v="2"/>
    <s v="Not applicable"/>
    <s v="please delete if commenting"/>
    <s v="Retrieving data from other software... "/>
    <s v="--"/>
    <m/>
    <s v="No"/>
    <s v="No"/>
    <s v="No"/>
    <s v="No"/>
    <s v="No"/>
    <s v="No"/>
    <m/>
    <s v="No"/>
    <s v="No"/>
    <s v="No"/>
    <s v="No"/>
    <s v="No"/>
    <s v="Yes"/>
    <m/>
    <s v="No"/>
    <s v="No"/>
    <s v="No"/>
    <s v="No"/>
    <s v="No"/>
    <s v="Yes"/>
    <m/>
    <s v="No"/>
    <s v="No"/>
    <s v="No"/>
    <s v="No"/>
    <s v="No"/>
    <s v="Yes"/>
    <m/>
    <s v="No"/>
    <s v="No"/>
    <s v="No"/>
    <s v="No"/>
    <s v="No"/>
    <s v="Yes"/>
    <m/>
    <s v="No"/>
    <s v="No"/>
    <s v="No"/>
    <s v="No"/>
    <s v="No"/>
    <s v="Yes"/>
    <m/>
    <s v="No"/>
    <s v="Yes"/>
    <s v="No"/>
    <s v="No"/>
    <s v="No"/>
    <s v="No"/>
    <m/>
    <s v="No"/>
    <s v="No"/>
    <s v="No"/>
    <s v="No"/>
    <s v="No"/>
    <s v="Yes"/>
    <m/>
    <s v="No"/>
    <s v="No"/>
    <s v="No"/>
    <s v="No"/>
    <s v="No"/>
    <s v="Yes"/>
    <m/>
    <s v="No"/>
    <s v="Yes"/>
    <s v="No"/>
    <s v="No"/>
    <s v="No"/>
    <s v="No"/>
    <m/>
    <s v="Yes"/>
    <s v="No"/>
    <s v="No"/>
    <s v="No"/>
    <s v="No"/>
    <s v="Yes"/>
    <m/>
    <s v="Yes"/>
    <s v="Yes"/>
    <s v="No"/>
    <s v="No"/>
    <s v="No"/>
    <s v="No"/>
    <m/>
    <s v="No"/>
    <s v="Yes"/>
    <s v="No"/>
    <s v="No"/>
    <s v="No"/>
    <s v="No"/>
    <m/>
    <s v="Yes"/>
    <s v="Yes"/>
    <s v="No"/>
    <s v="No"/>
    <s v="No"/>
    <s v="No"/>
    <m/>
    <s v="No"/>
    <s v="No"/>
    <s v="No"/>
    <s v="No"/>
    <s v="No"/>
    <s v="Yes"/>
    <m/>
    <s v="No"/>
    <s v="No"/>
    <s v="No"/>
    <s v="No"/>
    <s v="No"/>
    <s v="Yes"/>
    <m/>
    <s v="No"/>
    <s v="No"/>
    <s v="No"/>
    <s v="No"/>
    <s v="No"/>
    <s v="Yes"/>
    <s v="please delete if commenting"/>
    <s v="--"/>
    <s v="Very"/>
    <s v="Very"/>
    <s v="Very"/>
    <s v="Very"/>
    <s v="To some extend"/>
    <s v="Not applicable"/>
    <s v="please delete if commenting"/>
    <s v="--"/>
    <s v="Very important"/>
    <s v="Very important"/>
    <s v="Quite important"/>
    <s v="Quite important"/>
    <s v="Fairly important"/>
    <s v="Very important"/>
    <s v="Very important"/>
    <s v="Very important"/>
    <s v="Very important"/>
    <s v="Fairly important"/>
    <s v="Fairly important"/>
    <s v="Quite important"/>
    <s v="Quite important"/>
    <s v="Very important"/>
    <s v="Quite important"/>
    <s v="Quite important"/>
    <s v="Very important"/>
    <s v="N/A"/>
    <s v="please delete if commenting"/>
    <s v="--"/>
    <s v="Yes"/>
    <s v="Yes"/>
    <s v="No"/>
    <s v="No"/>
    <s v="Yes"/>
    <s v="Yes"/>
    <s v="By the university"/>
    <m/>
    <s v="Universities deploy and manage the ELN with their own IT resources"/>
    <m/>
    <s v="In this particular case I thought the iLabber was quite good for chemistry work but not so good for other work like molecular biology. The range of formats was limiting I thought. "/>
    <s v="helena.goncalves@strath.ac.uk"/>
  </r>
  <r>
    <x v="61"/>
    <s v="--"/>
    <s v="25th Oct 2012 10:16 am"/>
    <s v="25th Oct 2012 10:24 am"/>
    <s v="7 minutes, 33 seconds"/>
    <s v="130.159.17.136"/>
    <s v="https://nemo.strath.ac.uk/owa/redir.aspx?C=76fd49ff753f4243a708a0e0f6e1bfe3&amp;URL=https%3a%2f%2fwww.isurvey.soton.ac.uk%2f5896%2f48917%2f9ZQ6KH%2fUniversity%2bof%2bStrathclyde"/>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27"/>
    <x v="12"/>
    <m/>
    <x v="1"/>
    <x v="1"/>
    <m/>
    <x v="0"/>
    <s v="Section Start"/>
    <x v="0"/>
    <m/>
    <s v="--"/>
    <x v="0"/>
    <x v="0"/>
    <x v="0"/>
    <m/>
    <x v="0"/>
    <x v="0"/>
    <x v="0"/>
    <x v="0"/>
    <x v="0"/>
    <x v="0"/>
    <x v="0"/>
    <x v="0"/>
    <x v="0"/>
    <x v="0"/>
    <x v="0"/>
    <x v="0"/>
    <m/>
    <m/>
    <s v="--"/>
    <x v="0"/>
    <x v="0"/>
    <x v="0"/>
    <x v="0"/>
    <x v="0"/>
    <m/>
    <x v="0"/>
    <m/>
    <m/>
    <m/>
    <s v="Section Start"/>
    <x v="2"/>
    <x v="4"/>
    <m/>
    <x v="0"/>
    <x v="30"/>
    <x v="20"/>
    <m/>
    <x v="1"/>
    <x v="0"/>
    <x v="1"/>
    <x v="0"/>
    <x v="1"/>
    <x v="0"/>
    <s v="Not at all, as write-ups were done from the office rather than the lab. "/>
    <s v="--"/>
    <x v="5"/>
    <x v="5"/>
    <x v="1"/>
    <x v="5"/>
    <x v="0"/>
    <s v="Not applicable"/>
    <s v="please delete if commenting"/>
    <s v="Setting up the templates for experiments, but once these were complete the process was fast and painless. "/>
    <s v="--"/>
    <m/>
    <s v="No"/>
    <s v="No"/>
    <s v="No"/>
    <s v="No"/>
    <s v="No"/>
    <s v="Yes"/>
    <m/>
    <s v="No"/>
    <s v="No"/>
    <s v="No"/>
    <s v="No"/>
    <s v="No"/>
    <s v="Yes"/>
    <m/>
    <s v="No"/>
    <s v="No"/>
    <s v="No"/>
    <s v="No"/>
    <s v="No"/>
    <s v="Yes"/>
    <m/>
    <s v="No"/>
    <s v="No"/>
    <s v="No"/>
    <s v="No"/>
    <s v="No"/>
    <s v="Yes"/>
    <m/>
    <s v="No"/>
    <s v="No"/>
    <s v="No"/>
    <s v="No"/>
    <s v="No"/>
    <s v="Yes"/>
    <m/>
    <s v="No"/>
    <s v="No"/>
    <s v="No"/>
    <s v="No"/>
    <s v="No"/>
    <s v="Yes"/>
    <m/>
    <s v="No"/>
    <s v="No"/>
    <s v="Yes"/>
    <s v="No"/>
    <s v="No"/>
    <s v="No"/>
    <m/>
    <s v="No"/>
    <s v="No"/>
    <s v="No"/>
    <s v="No"/>
    <s v="No"/>
    <s v="Yes"/>
    <m/>
    <s v="No"/>
    <s v="No"/>
    <s v="No"/>
    <s v="No"/>
    <s v="No"/>
    <s v="Yes"/>
    <m/>
    <s v="No"/>
    <s v="No"/>
    <s v="Yes"/>
    <s v="No"/>
    <s v="No"/>
    <s v="No"/>
    <m/>
    <s v="Yes"/>
    <s v="No"/>
    <s v="No"/>
    <s v="No"/>
    <s v="No"/>
    <s v="No"/>
    <m/>
    <s v="Yes"/>
    <s v="No"/>
    <s v="No"/>
    <s v="No"/>
    <s v="No"/>
    <s v="No"/>
    <m/>
    <s v="Yes"/>
    <s v="No"/>
    <s v="No"/>
    <s v="No"/>
    <s v="No"/>
    <s v="No"/>
    <m/>
    <s v="Yes"/>
    <s v="No"/>
    <s v="No"/>
    <s v="No"/>
    <s v="No"/>
    <s v="No"/>
    <m/>
    <s v="No"/>
    <s v="No"/>
    <s v="No"/>
    <s v="No"/>
    <s v="No"/>
    <s v="Yes"/>
    <m/>
    <s v="Yes"/>
    <s v="No"/>
    <s v="No"/>
    <s v="No"/>
    <s v="No"/>
    <s v="No"/>
    <m/>
    <s v="No"/>
    <s v="No"/>
    <s v="No"/>
    <s v="No"/>
    <s v="No"/>
    <s v="Yes"/>
    <s v="please delete if commenting"/>
    <s v="--"/>
    <s v="Not at all "/>
    <s v="Not at all "/>
    <s v="Not at all "/>
    <s v="Not at all "/>
    <s v="Very little"/>
    <s v="Not applicable"/>
    <s v="please delete if commenting"/>
    <s v="--"/>
    <s v="Very important"/>
    <s v="Very important"/>
    <s v="Very important"/>
    <s v="Quite important"/>
    <s v="Quite important"/>
    <s v="Very important"/>
    <s v="Quite important"/>
    <s v="Very important"/>
    <s v="Very important"/>
    <s v="Quite important"/>
    <s v="Fairly important"/>
    <s v="Quite important"/>
    <s v="Quite important"/>
    <s v="Very important"/>
    <s v="Very important"/>
    <s v="Very important"/>
    <s v="Quite important"/>
    <s v="N/A"/>
    <s v="please delete if commenting"/>
    <s v="--"/>
    <s v="Yes"/>
    <s v="Yes"/>
    <s v="Yes"/>
    <s v="Yes"/>
    <s v="Yes"/>
    <s v="Yes"/>
    <s v="By the department"/>
    <m/>
    <s v="Departments deploy and manage the ELN with their own IT resources"/>
    <m/>
    <s v="No, most of the data I was entering was in compatible data packages. "/>
    <s v="jennifer.law@strath.ac.uk"/>
  </r>
  <r>
    <x v="62"/>
    <s v="--"/>
    <s v="2nd Nov 2012 1:50 pm"/>
    <s v="2nd Nov 2012 2:02 pm"/>
    <s v="11 minutes, 6 seconds"/>
    <s v="138.37.52.168"/>
    <m/>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1"/>
    <m/>
    <x v="1"/>
    <x v="1"/>
    <m/>
    <x v="1"/>
    <x v="1"/>
    <m/>
    <x v="0"/>
    <s v="Section Start"/>
    <x v="0"/>
    <m/>
    <s v="--"/>
    <x v="0"/>
    <x v="0"/>
    <x v="0"/>
    <m/>
    <x v="0"/>
    <x v="0"/>
    <x v="0"/>
    <x v="0"/>
    <x v="0"/>
    <x v="0"/>
    <x v="0"/>
    <x v="0"/>
    <x v="0"/>
    <x v="0"/>
    <x v="0"/>
    <x v="0"/>
    <m/>
    <m/>
    <s v="--"/>
    <x v="0"/>
    <x v="0"/>
    <x v="0"/>
    <x v="0"/>
    <x v="0"/>
    <m/>
    <x v="0"/>
    <m/>
    <m/>
    <m/>
    <s v="Section Start"/>
    <x v="0"/>
    <x v="3"/>
    <m/>
    <x v="0"/>
    <x v="13"/>
    <x v="13"/>
    <m/>
    <x v="0"/>
    <x v="0"/>
    <x v="0"/>
    <x v="1"/>
    <x v="0"/>
    <x v="1"/>
    <m/>
    <s v="--"/>
    <x v="3"/>
    <x v="0"/>
    <x v="0"/>
    <x v="6"/>
    <x v="0"/>
    <m/>
    <s v="please delete if commenting"/>
    <m/>
    <s v="--"/>
    <m/>
    <s v="No"/>
    <s v="No"/>
    <s v="No"/>
    <s v="No"/>
    <s v="No"/>
    <s v="Yes"/>
    <m/>
    <s v="No"/>
    <s v="No"/>
    <s v="No"/>
    <s v="No"/>
    <s v="No"/>
    <s v="Yes"/>
    <m/>
    <s v="No"/>
    <s v="No"/>
    <s v="No"/>
    <s v="No"/>
    <s v="Yes"/>
    <s v="No"/>
    <m/>
    <s v="No"/>
    <s v="No"/>
    <s v="No"/>
    <s v="No"/>
    <s v="No"/>
    <s v="Yes"/>
    <m/>
    <s v="No"/>
    <s v="No"/>
    <s v="No"/>
    <s v="No"/>
    <s v="No"/>
    <s v="Yes"/>
    <m/>
    <s v="No"/>
    <s v="No"/>
    <s v="No"/>
    <s v="No"/>
    <s v="Yes"/>
    <s v="No"/>
    <m/>
    <s v="No"/>
    <s v="No"/>
    <s v="No"/>
    <s v="No"/>
    <s v="Yes"/>
    <s v="No"/>
    <m/>
    <s v="No"/>
    <s v="No"/>
    <s v="No"/>
    <s v="No"/>
    <s v="No"/>
    <s v="Yes"/>
    <m/>
    <s v="No"/>
    <s v="No"/>
    <s v="No"/>
    <s v="No"/>
    <s v="No"/>
    <s v="Yes"/>
    <m/>
    <s v="No"/>
    <s v="No"/>
    <s v="No"/>
    <s v="No"/>
    <s v="No"/>
    <s v="Yes"/>
    <m/>
    <s v="Yes"/>
    <s v="No"/>
    <s v="No"/>
    <s v="No"/>
    <s v="No"/>
    <s v="Yes"/>
    <m/>
    <s v="Yes"/>
    <s v="No"/>
    <s v="No"/>
    <s v="No"/>
    <s v="No"/>
    <s v="No"/>
    <m/>
    <s v="Yes"/>
    <s v="No"/>
    <s v="No"/>
    <s v="No"/>
    <s v="No"/>
    <s v="No"/>
    <m/>
    <s v="Yes"/>
    <s v="No"/>
    <s v="No"/>
    <s v="No"/>
    <s v="No"/>
    <s v="No"/>
    <m/>
    <s v="No"/>
    <s v="No"/>
    <s v="No"/>
    <s v="No"/>
    <s v="No"/>
    <s v="Yes"/>
    <m/>
    <s v="Yes"/>
    <s v="No"/>
    <s v="No"/>
    <s v="No"/>
    <s v="No"/>
    <s v="No"/>
    <m/>
    <s v="No"/>
    <s v="No"/>
    <s v="No"/>
    <s v="No"/>
    <s v="No"/>
    <s v="No"/>
    <s v="please delete if commenting"/>
    <s v="--"/>
    <s v="Very"/>
    <s v="Very"/>
    <s v="Not applicable"/>
    <s v="To some extend"/>
    <s v="Very"/>
    <m/>
    <s v="please delete if commenting"/>
    <s v="--"/>
    <s v="Very important"/>
    <s v="Very important"/>
    <s v="Very important"/>
    <s v="Quite important"/>
    <s v="Slightly important"/>
    <s v="Very important"/>
    <s v="Quite important"/>
    <s v="Very important"/>
    <s v="Very important"/>
    <s v="Slightly important"/>
    <s v="Fairly important"/>
    <s v="Not at all important"/>
    <s v="Very important"/>
    <s v="Very important"/>
    <s v="Quite important"/>
    <s v="Fairly important"/>
    <s v="Very important"/>
    <m/>
    <s v="please delete if commenting"/>
    <s v="--"/>
    <s v="No"/>
    <s v="No"/>
    <s v="No"/>
    <s v="No"/>
    <s v="No"/>
    <s v="No"/>
    <s v="By individuals"/>
    <m/>
    <s v="Departments deploy and manage the ELN with their own IT resources"/>
    <m/>
    <s v="No"/>
    <s v="j.pancholi@qmul.ac.uk"/>
  </r>
  <r>
    <x v="63"/>
    <s v="--"/>
    <s v="30th Oct 2012 1:55 pm"/>
    <s v="30th Oct 2012 2:10 pm"/>
    <s v="14 minutes, 46 seconds"/>
    <s v="152.78.196.226"/>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28"/>
    <x v="7"/>
    <m/>
    <x v="1"/>
    <x v="3"/>
    <m/>
    <x v="0"/>
    <s v="Section Start"/>
    <x v="0"/>
    <m/>
    <s v="--"/>
    <x v="0"/>
    <x v="0"/>
    <x v="0"/>
    <m/>
    <x v="0"/>
    <x v="0"/>
    <x v="0"/>
    <x v="0"/>
    <x v="0"/>
    <x v="0"/>
    <x v="0"/>
    <x v="0"/>
    <x v="0"/>
    <x v="0"/>
    <x v="0"/>
    <x v="0"/>
    <m/>
    <m/>
    <s v="--"/>
    <x v="0"/>
    <x v="0"/>
    <x v="0"/>
    <x v="0"/>
    <x v="0"/>
    <m/>
    <x v="0"/>
    <m/>
    <m/>
    <m/>
    <s v="Section Start"/>
    <x v="2"/>
    <x v="4"/>
    <m/>
    <x v="0"/>
    <x v="28"/>
    <x v="0"/>
    <m/>
    <x v="0"/>
    <x v="0"/>
    <x v="0"/>
    <x v="1"/>
    <x v="0"/>
    <x v="0"/>
    <s v="In most of the labs I work in I did not have access to a computer which I could use iLabber on. Therefore I generally wrote up experiments after they were completed, although this often just involved using a previous experiment and modifying it. "/>
    <s v="--"/>
    <x v="2"/>
    <x v="5"/>
    <x v="4"/>
    <x v="6"/>
    <x v="0"/>
    <s v="Not applicable"/>
    <s v="please delete if commenting"/>
    <s v="Tables are impossible to easily make using iLabber - when I copied and pasted tables from Word, they looked ok at first but when I reopened the experiment their formatting had changed. There is also no way of adding in axtra columns or rows to tables copied from Word, meaning I had to spend time going back to Word to edit the table. "/>
    <s v="--"/>
    <m/>
    <s v="No"/>
    <s v="No"/>
    <s v="No"/>
    <s v="Yes"/>
    <s v="No"/>
    <s v="No"/>
    <m/>
    <s v="No"/>
    <s v="No"/>
    <s v="No"/>
    <s v="Yes"/>
    <s v="No"/>
    <s v="No"/>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Yes"/>
    <s v="No"/>
    <s v="No"/>
    <s v="No"/>
    <s v="No"/>
    <s v="No"/>
    <m/>
    <s v="No"/>
    <s v="No"/>
    <s v="Yes"/>
    <s v="No"/>
    <s v="No"/>
    <s v="No"/>
    <m/>
    <s v="No"/>
    <s v="Yes"/>
    <s v="No"/>
    <s v="No"/>
    <s v="No"/>
    <s v="No"/>
    <m/>
    <s v="Yes"/>
    <s v="No"/>
    <s v="No"/>
    <s v="No"/>
    <s v="No"/>
    <s v="No"/>
    <m/>
    <s v="No"/>
    <s v="No"/>
    <s v="No"/>
    <s v="No"/>
    <s v="No"/>
    <s v="Yes"/>
    <m/>
    <s v="No"/>
    <s v="No"/>
    <s v="No"/>
    <s v="No"/>
    <s v="No"/>
    <s v="Yes"/>
    <m/>
    <s v="No"/>
    <s v="No"/>
    <s v="No"/>
    <s v="No"/>
    <s v="No"/>
    <s v="Yes"/>
    <s v="please delete if commenting"/>
    <s v="--"/>
    <s v="Very little"/>
    <s v="To some extend"/>
    <s v="To some extend"/>
    <s v="Very little"/>
    <s v="Very little"/>
    <s v="Not applicable"/>
    <s v="please delete if commenting"/>
    <s v="--"/>
    <s v="Very important"/>
    <s v="Very important"/>
    <s v="Quite important"/>
    <s v="Quite important"/>
    <s v="Quite important"/>
    <s v="Very important"/>
    <s v="Fairly important"/>
    <s v="Quite important"/>
    <s v="Fairly important"/>
    <s v="Fairly important"/>
    <s v="Quite important"/>
    <s v="Fairly important"/>
    <s v="Fairly important"/>
    <s v="Quite important"/>
    <s v="Quite important"/>
    <s v="Very important"/>
    <s v="Very important"/>
    <s v="N/A"/>
    <s v="please delete if commenting"/>
    <s v="--"/>
    <s v="Yes"/>
    <s v="Yes"/>
    <s v="Yes"/>
    <s v="Yes"/>
    <s v="Yes"/>
    <s v="Yes"/>
    <s v="By the department"/>
    <m/>
    <s v="Departments deploy and manage the ELN with their own IT resources"/>
    <m/>
    <s v="Adding Tables as an option for one of the sections would be very useful. _x000d__x000d_It's frustrating that when you use Ctrl+V to paste, the text you want to paste is entered at the beginning of the text section and not where the cursor was."/>
    <s v="jsr2g09@soton.ac.uk"/>
  </r>
  <r>
    <x v="64"/>
    <s v="--"/>
    <s v="30th Oct 2012 2:10 pm"/>
    <s v="30th Oct 2012 2:20 pm"/>
    <s v="9 minutes, 53 seconds"/>
    <s v="138.251.90.92"/>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29"/>
    <x v="14"/>
    <m/>
    <x v="0"/>
    <x v="0"/>
    <m/>
    <x v="0"/>
    <s v="Section Start"/>
    <x v="0"/>
    <m/>
    <s v="--"/>
    <x v="0"/>
    <x v="0"/>
    <x v="0"/>
    <m/>
    <x v="0"/>
    <x v="0"/>
    <x v="0"/>
    <x v="0"/>
    <x v="0"/>
    <x v="0"/>
    <x v="0"/>
    <x v="0"/>
    <x v="0"/>
    <x v="0"/>
    <x v="0"/>
    <x v="0"/>
    <m/>
    <m/>
    <s v="--"/>
    <x v="0"/>
    <x v="0"/>
    <x v="0"/>
    <x v="0"/>
    <x v="0"/>
    <m/>
    <x v="0"/>
    <m/>
    <m/>
    <m/>
    <s v="Section Start"/>
    <x v="0"/>
    <x v="7"/>
    <m/>
    <x v="0"/>
    <x v="2"/>
    <x v="4"/>
    <m/>
    <x v="1"/>
    <x v="0"/>
    <x v="1"/>
    <x v="0"/>
    <x v="1"/>
    <x v="0"/>
    <s v="not really impacted since i don't bring my lab book in the lab either"/>
    <s v="--"/>
    <x v="3"/>
    <x v="5"/>
    <x v="0"/>
    <x v="0"/>
    <x v="1"/>
    <s v="Time consuming"/>
    <s v="the non compatibility with my Mac was terrible. I had to use the web version and it was not user friendly"/>
    <s v="TO have to write things in double or triple"/>
    <s v="--"/>
    <m/>
    <s v="No"/>
    <s v="No"/>
    <s v="No"/>
    <s v="No"/>
    <s v="Yes"/>
    <s v="No"/>
    <m/>
    <s v="No"/>
    <s v="Yes"/>
    <s v="No"/>
    <s v="No"/>
    <s v="No"/>
    <s v="No"/>
    <m/>
    <s v="No"/>
    <s v="Yes"/>
    <s v="No"/>
    <s v="No"/>
    <s v="No"/>
    <s v="No"/>
    <m/>
    <s v="No"/>
    <s v="No"/>
    <s v="No"/>
    <s v="No"/>
    <s v="No"/>
    <s v="Yes"/>
    <m/>
    <s v="No"/>
    <s v="No"/>
    <s v="No"/>
    <s v="No"/>
    <s v="No"/>
    <s v="Yes"/>
    <m/>
    <s v="No"/>
    <s v="Yes"/>
    <s v="No"/>
    <s v="No"/>
    <s v="No"/>
    <s v="No"/>
    <m/>
    <s v="No"/>
    <s v="No"/>
    <s v="No"/>
    <s v="No"/>
    <s v="No"/>
    <s v="Yes"/>
    <m/>
    <s v="No"/>
    <s v="No"/>
    <s v="No"/>
    <s v="No"/>
    <s v="No"/>
    <s v="Yes"/>
    <m/>
    <s v="No"/>
    <s v="No"/>
    <s v="No"/>
    <s v="No"/>
    <s v="No"/>
    <s v="Yes"/>
    <m/>
    <s v="No"/>
    <s v="No"/>
    <s v="No"/>
    <s v="No"/>
    <s v="No"/>
    <s v="Yes"/>
    <m/>
    <s v="No"/>
    <s v="No"/>
    <s v="No"/>
    <s v="No"/>
    <s v="No"/>
    <s v="Yes"/>
    <m/>
    <s v="No"/>
    <s v="No"/>
    <s v="No"/>
    <s v="No"/>
    <s v="No"/>
    <s v="Yes"/>
    <m/>
    <s v="No"/>
    <s v="Yes"/>
    <s v="No"/>
    <s v="No"/>
    <s v="No"/>
    <s v="No"/>
    <m/>
    <s v="No"/>
    <s v="No"/>
    <s v="No"/>
    <s v="No"/>
    <s v="No"/>
    <s v="Yes"/>
    <m/>
    <s v="No"/>
    <s v="No"/>
    <s v="No"/>
    <s v="No"/>
    <s v="No"/>
    <s v="Yes"/>
    <m/>
    <s v="No"/>
    <s v="No"/>
    <s v="No"/>
    <s v="No"/>
    <s v="No"/>
    <s v="Yes"/>
    <m/>
    <s v="No"/>
    <s v="No"/>
    <s v="No"/>
    <s v="No"/>
    <s v="No"/>
    <s v="Yes"/>
    <s v="please delete if commenting"/>
    <s v="--"/>
    <s v="Very"/>
    <s v="To some extend"/>
    <s v="To some extend"/>
    <s v="Very"/>
    <s v="Very"/>
    <s v="Not applicable"/>
    <s v="please delete if commenting"/>
    <s v="--"/>
    <s v="Quite important"/>
    <s v="Very important"/>
    <s v="Quite important"/>
    <s v="Fairly important"/>
    <s v="Fairly important"/>
    <s v="Slightly important"/>
    <s v="Slightly important"/>
    <s v="Slightly important"/>
    <s v="Not at all important"/>
    <s v="Slightly important"/>
    <s v="Quite important"/>
    <s v="Slightly important"/>
    <s v="Not at all important"/>
    <s v="Not at all important"/>
    <s v="Not at all important"/>
    <s v="Not at all important"/>
    <s v="Very important"/>
    <s v="N/A"/>
    <s v="please delete if commenting"/>
    <s v="--"/>
    <s v="No"/>
    <s v="No"/>
    <s v="No"/>
    <s v="No"/>
    <s v="No"/>
    <s v="No"/>
    <s v="By the university"/>
    <m/>
    <s v="Have option to sign up to a UK provider of ELNs and have ELNs managed remotely (cloud ELN)"/>
    <m/>
    <s v="it would be great if it was compatible with Macs "/>
    <s v="adlh@st-andrews.ac.uk"/>
  </r>
  <r>
    <x v="65"/>
    <s v="--"/>
    <s v="30th Oct 2012 2:13 pm"/>
    <s v="30th Oct 2012 2:20 pm"/>
    <s v="6 minutes, 57 seconds"/>
    <s v="152.78.197.224"/>
    <s v="https://www.outlook.soton.ac.uk/owa/redir.aspx?C=jS4XWRl21UCC38ThXOhD9hCbOgFAis8I0KyzkLy62_k_iU2OLCQFwqDipinuZDDvNyrH_x-p37Y.&amp;URL=https%3a%2f%2fwww.isurvey.soton.ac.uk%2f5896%2f48875%2fTPB9CD%2f"/>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1"/>
    <m/>
    <x v="1"/>
    <x v="7"/>
    <m/>
    <x v="0"/>
    <x v="1"/>
    <m/>
    <x v="0"/>
    <s v="Section Start"/>
    <x v="0"/>
    <m/>
    <s v="--"/>
    <x v="0"/>
    <x v="0"/>
    <x v="0"/>
    <m/>
    <x v="0"/>
    <x v="0"/>
    <x v="0"/>
    <x v="0"/>
    <x v="0"/>
    <x v="0"/>
    <x v="0"/>
    <x v="0"/>
    <x v="0"/>
    <x v="0"/>
    <x v="0"/>
    <x v="0"/>
    <m/>
    <m/>
    <s v="--"/>
    <x v="0"/>
    <x v="0"/>
    <x v="0"/>
    <x v="0"/>
    <x v="0"/>
    <m/>
    <x v="0"/>
    <m/>
    <m/>
    <m/>
    <s v="Section Start"/>
    <x v="0"/>
    <x v="7"/>
    <m/>
    <x v="0"/>
    <x v="0"/>
    <x v="0"/>
    <m/>
    <x v="1"/>
    <x v="0"/>
    <x v="1"/>
    <x v="0"/>
    <x v="1"/>
    <x v="0"/>
    <s v="It was easier to jot things down on paper and then add information into the ELN"/>
    <s v="--"/>
    <x v="0"/>
    <x v="2"/>
    <x v="1"/>
    <x v="5"/>
    <x v="2"/>
    <s v="Not applicable"/>
    <s v="please delete if commenting"/>
    <s v="sometimes loading the experiments from the central iLabber websitr"/>
    <s v="--"/>
    <m/>
    <s v="No"/>
    <s v="Yes"/>
    <s v="No"/>
    <s v="No"/>
    <s v="No"/>
    <s v="No"/>
    <m/>
    <s v="No"/>
    <s v="Yes"/>
    <s v="No"/>
    <s v="No"/>
    <s v="No"/>
    <s v="No"/>
    <m/>
    <s v="No"/>
    <s v="Yes"/>
    <s v="No"/>
    <s v="No"/>
    <s v="No"/>
    <s v="No"/>
    <m/>
    <s v="No"/>
    <s v="No"/>
    <s v="No"/>
    <s v="No"/>
    <s v="No"/>
    <s v="Yes"/>
    <m/>
    <s v="No"/>
    <s v="No"/>
    <s v="No"/>
    <s v="No"/>
    <s v="No"/>
    <s v="Yes"/>
    <m/>
    <s v="No"/>
    <s v="No"/>
    <s v="No"/>
    <s v="No"/>
    <s v="No"/>
    <s v="Yes"/>
    <m/>
    <s v="No"/>
    <s v="No"/>
    <s v="No"/>
    <s v="No"/>
    <s v="No"/>
    <s v="Yes"/>
    <m/>
    <s v="No"/>
    <s v="No"/>
    <s v="No"/>
    <s v="No"/>
    <s v="No"/>
    <s v="Yes"/>
    <m/>
    <s v="No"/>
    <s v="No"/>
    <s v="No"/>
    <s v="No"/>
    <s v="No"/>
    <s v="Yes"/>
    <m/>
    <s v="No"/>
    <s v="No"/>
    <s v="No"/>
    <s v="No"/>
    <s v="No"/>
    <s v="Yes"/>
    <m/>
    <s v="Yes"/>
    <s v="No"/>
    <s v="No"/>
    <s v="No"/>
    <s v="No"/>
    <s v="No"/>
    <m/>
    <s v="Yes"/>
    <s v="No"/>
    <s v="No"/>
    <s v="No"/>
    <s v="No"/>
    <s v="No"/>
    <m/>
    <s v="No"/>
    <s v="Yes"/>
    <s v="No"/>
    <s v="No"/>
    <s v="No"/>
    <s v="No"/>
    <m/>
    <s v="No"/>
    <s v="No"/>
    <s v="No"/>
    <s v="No"/>
    <s v="No"/>
    <s v="Yes"/>
    <m/>
    <s v="No"/>
    <s v="No"/>
    <s v="No"/>
    <s v="No"/>
    <s v="No"/>
    <s v="Yes"/>
    <m/>
    <s v="Yes"/>
    <s v="No"/>
    <s v="No"/>
    <s v="No"/>
    <s v="No"/>
    <s v="No"/>
    <m/>
    <s v="No"/>
    <s v="No"/>
    <s v="No"/>
    <s v="No"/>
    <s v="No"/>
    <s v="Yes"/>
    <s v="please delete if commenting"/>
    <s v="--"/>
    <s v="To some extend"/>
    <s v="Very little"/>
    <s v="Very little"/>
    <s v="To some extend"/>
    <s v="Very little"/>
    <s v="Not applicable"/>
    <s v="please delete if commenting"/>
    <s v="--"/>
    <s v="Quite important"/>
    <s v="Quite important"/>
    <s v="Fairly important"/>
    <s v="Quite important"/>
    <s v="Quite important"/>
    <s v="Quite important"/>
    <s v="Fairly important"/>
    <s v="Slightly important"/>
    <s v="Quite important"/>
    <s v="Fairly important"/>
    <s v="Fairly important"/>
    <s v="Fairly important"/>
    <s v="Fairly important"/>
    <s v="Quite important"/>
    <s v="Quite important"/>
    <s v="Fairly important"/>
    <s v="Quite important"/>
    <s v="N/A"/>
    <s v="please delete if commenting"/>
    <s v="--"/>
    <s v="Yes"/>
    <s v="Yes"/>
    <s v="No"/>
    <s v="No"/>
    <s v="No"/>
    <s v="No"/>
    <s v="By the university"/>
    <m/>
    <s v="Have option to sign up to a UK provider of ELNs and have ELNs managed remotely (cloud ELN)"/>
    <m/>
    <s v="No"/>
    <s v="ilk1v10@soton.ac.uk"/>
  </r>
  <r>
    <x v="66"/>
    <s v="--"/>
    <s v="30th Oct 2012 2:33 pm"/>
    <s v="30th Oct 2012 6:11 pm"/>
    <s v="3 hours, 37 minutes, 46 seconds"/>
    <s v="138.251.65.55"/>
    <s v="https://unimail.st-andrews.ac.uk/owa/redir.aspx?C=0d76b0e520724a51b0a1bc74b248e23c&amp;URL=https%3a%2f%2fwww.isurvey.soton.ac.uk%2f5896%2f48895%2fANLAKK%2f"/>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3"/>
    <m/>
    <x v="6"/>
    <x v="14"/>
    <m/>
    <x v="1"/>
    <x v="3"/>
    <m/>
    <x v="1"/>
    <s v="Section Start"/>
    <x v="2"/>
    <m/>
    <s v="--"/>
    <x v="1"/>
    <x v="4"/>
    <x v="2"/>
    <s v="Slightly important"/>
    <x v="2"/>
    <x v="3"/>
    <x v="5"/>
    <x v="1"/>
    <x v="2"/>
    <x v="3"/>
    <x v="2"/>
    <x v="2"/>
    <x v="1"/>
    <x v="4"/>
    <x v="1"/>
    <x v="3"/>
    <s v="N/A"/>
    <s v="please delete if commenting"/>
    <s v="--"/>
    <x v="1"/>
    <x v="2"/>
    <x v="2"/>
    <x v="2"/>
    <x v="4"/>
    <m/>
    <x v="1"/>
    <m/>
    <s v="No"/>
    <s v="ft5@st-andrews.ac.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67"/>
    <s v="--"/>
    <s v="31st Oct 2012 1:02 pm"/>
    <s v="31st Oct 2012 1:06 pm"/>
    <s v="3 minutes, 51 seconds"/>
    <s v="128.40.199.189"/>
    <m/>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0"/>
    <m/>
    <x v="0"/>
    <x v="8"/>
    <m/>
    <x v="0"/>
    <x v="4"/>
    <m/>
    <x v="1"/>
    <s v="Section Start"/>
    <x v="7"/>
    <m/>
    <s v="--"/>
    <x v="1"/>
    <x v="1"/>
    <x v="3"/>
    <s v="Very important"/>
    <x v="3"/>
    <x v="4"/>
    <x v="2"/>
    <x v="2"/>
    <x v="5"/>
    <x v="5"/>
    <x v="3"/>
    <x v="2"/>
    <x v="1"/>
    <x v="5"/>
    <x v="1"/>
    <x v="1"/>
    <s v="N/A"/>
    <s v="please delete if commenting"/>
    <s v="--"/>
    <x v="1"/>
    <x v="2"/>
    <x v="2"/>
    <x v="2"/>
    <x v="1"/>
    <m/>
    <x v="2"/>
    <m/>
    <s v="No"/>
    <s v="j.wilden@ucl.ac.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68"/>
    <s v="--"/>
    <s v="31st Oct 2012 1:27 pm"/>
    <s v="31st Oct 2012 1:32 pm"/>
    <s v="4 minutes, 45 seconds"/>
    <s v="208.115.82.243"/>
    <m/>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0"/>
    <m/>
    <x v="30"/>
    <x v="2"/>
    <m/>
    <x v="1"/>
    <x v="4"/>
    <m/>
    <x v="1"/>
    <s v="Section Start"/>
    <x v="1"/>
    <m/>
    <s v="--"/>
    <x v="1"/>
    <x v="1"/>
    <x v="3"/>
    <s v="Very important"/>
    <x v="1"/>
    <x v="1"/>
    <x v="1"/>
    <x v="3"/>
    <x v="3"/>
    <x v="1"/>
    <x v="5"/>
    <x v="5"/>
    <x v="1"/>
    <x v="1"/>
    <x v="1"/>
    <x v="1"/>
    <s v="N/A"/>
    <s v="please delete if commenting"/>
    <s v="--"/>
    <x v="1"/>
    <x v="2"/>
    <x v="1"/>
    <x v="2"/>
    <x v="1"/>
    <m/>
    <x v="3"/>
    <m/>
    <s v="No"/>
    <s v="mimi.hii@imperial.ac.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69"/>
    <s v="--"/>
    <s v="31st Oct 2012 9:56 am"/>
    <s v="31st Oct 2012 10:05 am"/>
    <s v="8 minutes, 59 seconds"/>
    <s v="176.255.93.196"/>
    <m/>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1"/>
    <m/>
    <x v="28"/>
    <x v="11"/>
    <m/>
    <x v="1"/>
    <x v="1"/>
    <m/>
    <x v="0"/>
    <s v="Section Start"/>
    <x v="0"/>
    <m/>
    <s v="--"/>
    <x v="0"/>
    <x v="0"/>
    <x v="0"/>
    <m/>
    <x v="0"/>
    <x v="0"/>
    <x v="0"/>
    <x v="0"/>
    <x v="0"/>
    <x v="0"/>
    <x v="0"/>
    <x v="0"/>
    <x v="0"/>
    <x v="0"/>
    <x v="0"/>
    <x v="0"/>
    <m/>
    <m/>
    <s v="--"/>
    <x v="0"/>
    <x v="0"/>
    <x v="0"/>
    <x v="0"/>
    <x v="0"/>
    <m/>
    <x v="0"/>
    <m/>
    <m/>
    <m/>
    <s v="Section Start"/>
    <x v="2"/>
    <x v="4"/>
    <m/>
    <x v="0"/>
    <x v="2"/>
    <x v="2"/>
    <m/>
    <x v="0"/>
    <x v="0"/>
    <x v="0"/>
    <x v="0"/>
    <x v="1"/>
    <x v="0"/>
    <s v="Performing wet chemistry experiments was more difficult to record using a laptop compared to a paper lab book on site, therefore tended to write in the lab book and then reprocess on the computer."/>
    <s v="--"/>
    <x v="2"/>
    <x v="5"/>
    <x v="4"/>
    <x v="0"/>
    <x v="4"/>
    <s v="Not applicable"/>
    <s v="please delete if commenting"/>
    <s v="Typing up and recording pictoral diagrams."/>
    <s v="--"/>
    <m/>
    <s v="No"/>
    <s v="No"/>
    <s v="No"/>
    <s v="No"/>
    <s v="No"/>
    <s v="Yes"/>
    <m/>
    <s v="No"/>
    <s v="No"/>
    <s v="No"/>
    <s v="No"/>
    <s v="No"/>
    <s v="Yes"/>
    <m/>
    <s v="No"/>
    <s v="No"/>
    <s v="No"/>
    <s v="No"/>
    <s v="No"/>
    <s v="Yes"/>
    <m/>
    <s v="No"/>
    <s v="No"/>
    <s v="No"/>
    <s v="No"/>
    <s v="No"/>
    <s v="Yes"/>
    <m/>
    <s v="No"/>
    <s v="No"/>
    <s v="No"/>
    <s v="No"/>
    <s v="Yes"/>
    <s v="No"/>
    <m/>
    <s v="No"/>
    <s v="No"/>
    <s v="No"/>
    <s v="No"/>
    <s v="No"/>
    <s v="Yes"/>
    <m/>
    <s v="No"/>
    <s v="No"/>
    <s v="No"/>
    <s v="No"/>
    <s v="No"/>
    <s v="Yes"/>
    <m/>
    <s v="No"/>
    <s v="No"/>
    <s v="No"/>
    <s v="No"/>
    <s v="No"/>
    <s v="No"/>
    <m/>
    <s v="No"/>
    <s v="No"/>
    <s v="No"/>
    <s v="No"/>
    <s v="No"/>
    <s v="Yes"/>
    <m/>
    <s v="No"/>
    <s v="No"/>
    <s v="No"/>
    <s v="No"/>
    <s v="No"/>
    <s v="Yes"/>
    <m/>
    <s v="No"/>
    <s v="No"/>
    <s v="No"/>
    <s v="No"/>
    <s v="No"/>
    <s v="Yes"/>
    <m/>
    <s v="Yes"/>
    <s v="No"/>
    <s v="No"/>
    <s v="No"/>
    <s v="No"/>
    <s v="Yes"/>
    <m/>
    <s v="No"/>
    <s v="No"/>
    <s v="No"/>
    <s v="No"/>
    <s v="No"/>
    <s v="Yes"/>
    <m/>
    <s v="No"/>
    <s v="No"/>
    <s v="No"/>
    <s v="No"/>
    <s v="No"/>
    <s v="Yes"/>
    <m/>
    <s v="No"/>
    <s v="No"/>
    <s v="No"/>
    <s v="No"/>
    <s v="No"/>
    <s v="Yes"/>
    <m/>
    <s v="Yes"/>
    <s v="No"/>
    <s v="No"/>
    <s v="No"/>
    <s v="No"/>
    <s v="Yes"/>
    <m/>
    <s v="No"/>
    <s v="No"/>
    <s v="No"/>
    <s v="No"/>
    <s v="No"/>
    <s v="Yes"/>
    <s v="please delete if commenting"/>
    <s v="--"/>
    <s v="Very"/>
    <s v="Very"/>
    <s v="Not applicable"/>
    <s v="Very"/>
    <s v="Not at all "/>
    <s v="Not applicable"/>
    <s v="please delete if commenting"/>
    <s v="--"/>
    <s v="Very important"/>
    <s v="Very important"/>
    <s v="Very important"/>
    <s v="Very important"/>
    <s v="Quite important"/>
    <s v="Very important"/>
    <s v="Quite important"/>
    <s v="Quite important"/>
    <s v="Quite important"/>
    <s v="Very important"/>
    <s v="Very important"/>
    <s v="Quite important"/>
    <s v="Quite important"/>
    <s v="Very important"/>
    <s v="Quite important"/>
    <s v="Quite important"/>
    <s v="Very important"/>
    <s v="N/A"/>
    <s v="please delete if commenting"/>
    <s v="--"/>
    <s v="Yes"/>
    <s v="Yes"/>
    <s v="Yes"/>
    <s v="Yes"/>
    <s v="No"/>
    <s v="Yes"/>
    <s v="By research funding bodies"/>
    <m/>
    <s v="Have option to sign up to a UK provider of ELNs and have ELNs managed remotely (cloud ELN)"/>
    <m/>
    <s v="There are a few bugs when switching between the online and desktop programmes. "/>
    <s v="lauren.newton@postgrad.manchester.ac.uk"/>
  </r>
  <r>
    <x v="70"/>
    <s v="--"/>
    <s v="31st Oct 2012 9:58 am"/>
    <s v="31st Oct 2012 10:06 am"/>
    <s v="8 minutes, 12 seconds"/>
    <s v="138.37.52.35"/>
    <m/>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0"/>
    <m/>
    <x v="1"/>
    <x v="1"/>
    <m/>
    <x v="1"/>
    <x v="0"/>
    <m/>
    <x v="0"/>
    <s v="Section Start"/>
    <x v="0"/>
    <m/>
    <s v="--"/>
    <x v="0"/>
    <x v="0"/>
    <x v="0"/>
    <m/>
    <x v="0"/>
    <x v="0"/>
    <x v="0"/>
    <x v="0"/>
    <x v="0"/>
    <x v="0"/>
    <x v="0"/>
    <x v="0"/>
    <x v="0"/>
    <x v="0"/>
    <x v="0"/>
    <x v="0"/>
    <m/>
    <m/>
    <s v="--"/>
    <x v="0"/>
    <x v="0"/>
    <x v="0"/>
    <x v="0"/>
    <x v="0"/>
    <m/>
    <x v="0"/>
    <m/>
    <m/>
    <m/>
    <s v="Section Start"/>
    <x v="0"/>
    <x v="1"/>
    <s v="i used the software extremely briefly to have a look at the functionality and useability. I am not currently engaged in experimental work on a regular basis."/>
    <x v="0"/>
    <x v="25"/>
    <x v="3"/>
    <m/>
    <x v="0"/>
    <x v="0"/>
    <x v="0"/>
    <x v="1"/>
    <x v="0"/>
    <x v="1"/>
    <s v="the laboratory set up did not impact our ability to use iLabber."/>
    <s v="--"/>
    <x v="2"/>
    <x v="5"/>
    <x v="0"/>
    <x v="6"/>
    <x v="2"/>
    <m/>
    <s v="please delete if commenting"/>
    <s v="setting up of new experiments. Entering data. Generally using the software - slow and clunky."/>
    <s v="--"/>
    <m/>
    <s v="No"/>
    <s v="Yes"/>
    <s v="No"/>
    <s v="No"/>
    <s v="No"/>
    <s v="No"/>
    <m/>
    <s v="No"/>
    <s v="No"/>
    <s v="No"/>
    <s v="No"/>
    <s v="Yes"/>
    <s v="No"/>
    <m/>
    <s v="No"/>
    <s v="Yes"/>
    <s v="No"/>
    <s v="No"/>
    <s v="No"/>
    <s v="No"/>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Yes"/>
    <s v="No"/>
    <s v="No"/>
    <s v="No"/>
    <s v="No"/>
    <m/>
    <s v="No"/>
    <s v="Yes"/>
    <s v="No"/>
    <s v="No"/>
    <s v="No"/>
    <s v="No"/>
    <m/>
    <s v="No"/>
    <s v="No"/>
    <s v="No"/>
    <s v="No"/>
    <s v="No"/>
    <s v="Yes"/>
    <m/>
    <s v="No"/>
    <s v="No"/>
    <s v="No"/>
    <s v="No"/>
    <s v="No"/>
    <s v="Yes"/>
    <m/>
    <s v="No"/>
    <s v="No"/>
    <s v="No"/>
    <s v="No"/>
    <s v="No"/>
    <s v="Yes"/>
    <s v="please delete if commenting"/>
    <s v="--"/>
    <s v="Very"/>
    <s v="Very"/>
    <s v="Not applicable"/>
    <s v="Very"/>
    <s v="Very"/>
    <m/>
    <s v="please delete if commenting"/>
    <s v="--"/>
    <s v="Very important"/>
    <s v="Quite important"/>
    <s v="Very important"/>
    <s v="Very important"/>
    <s v="Very important"/>
    <s v="Very important"/>
    <s v="Very important"/>
    <s v="Very important"/>
    <s v="Fairly important"/>
    <s v="Quite important"/>
    <s v="Very important"/>
    <s v="Very important"/>
    <s v="Fairly important"/>
    <s v="Very important"/>
    <s v="Very important"/>
    <s v="Slightly important"/>
    <s v="Very important"/>
    <m/>
    <s v="please delete if commenting"/>
    <s v="--"/>
    <s v="No"/>
    <s v="No"/>
    <s v="No"/>
    <s v="Yes"/>
    <s v="Yes"/>
    <s v="No"/>
    <s v="By the department"/>
    <m/>
    <s v="Departments deploy and manage the ELN with their own IT resources"/>
    <m/>
    <s v="The interface needs to be simple and intuitive. We need to be able to include safety data. Should include a database of commercially available chemicals including their safetey data (tie in with Aldrich?)"/>
    <s v="s.m.goldup@qmul.ac.uk"/>
  </r>
  <r>
    <x v="71"/>
    <s v="--"/>
    <s v="31st Oct 2012 9:51 am"/>
    <s v="31st Oct 2012 10:14 am"/>
    <s v="22 minutes, 47 seconds"/>
    <s v="130.159.128.14"/>
    <m/>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3"/>
    <m/>
    <x v="6"/>
    <x v="12"/>
    <m/>
    <x v="1"/>
    <x v="1"/>
    <m/>
    <x v="1"/>
    <s v="Section Start"/>
    <x v="5"/>
    <s v="There were isuues with my password and I lost interest after three attempts."/>
    <s v="--"/>
    <x v="1"/>
    <x v="2"/>
    <x v="3"/>
    <s v="Quite important"/>
    <x v="2"/>
    <x v="1"/>
    <x v="3"/>
    <x v="1"/>
    <x v="2"/>
    <x v="5"/>
    <x v="5"/>
    <x v="6"/>
    <x v="1"/>
    <x v="1"/>
    <x v="4"/>
    <x v="1"/>
    <m/>
    <s v="please delete if commenting"/>
    <s v="--"/>
    <x v="1"/>
    <x v="2"/>
    <x v="2"/>
    <x v="2"/>
    <x v="1"/>
    <m/>
    <x v="2"/>
    <m/>
    <s v="ELNs will work in Academia when they become a University policy, and students/staff will have to use them from day 1 of their research."/>
    <s v="nahoum.anthony@strath.ac.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72"/>
    <s v="--"/>
    <s v="31st Oct 2012 10:40 am"/>
    <s v="31st Oct 2012 11:00 am"/>
    <s v="20 minutes, 24 seconds"/>
    <s v="82.132.247.131"/>
    <s v="http://www.google.com/url?q=https%3A%2F%2Fwww.isurvey.soton.ac.uk%2F6101&amp;sa=D&amp;sntz=1&amp;usg=AFQjCNHnxe6wMmlqEFN2VgpUnRdIRuI5Ow"/>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1"/>
    <m/>
    <x v="31"/>
    <x v="13"/>
    <m/>
    <x v="1"/>
    <x v="0"/>
    <m/>
    <x v="1"/>
    <s v="Section Start"/>
    <x v="5"/>
    <s v="ELN was very slow to work and still had to complete paper notes to then sit and transfer.  Would of continued if there were options for tablet notebook for use in lab."/>
    <s v="--"/>
    <x v="1"/>
    <x v="1"/>
    <x v="3"/>
    <s v="Quite important"/>
    <x v="2"/>
    <x v="1"/>
    <x v="3"/>
    <x v="3"/>
    <x v="2"/>
    <x v="1"/>
    <x v="6"/>
    <x v="3"/>
    <x v="1"/>
    <x v="1"/>
    <x v="1"/>
    <x v="1"/>
    <s v="N/A"/>
    <s v="please delete if commenting"/>
    <s v="--"/>
    <x v="1"/>
    <x v="1"/>
    <x v="2"/>
    <x v="1"/>
    <x v="4"/>
    <m/>
    <x v="2"/>
    <m/>
    <s v="I found the online training video conferencing extremely long and unnecessary and that helped to put me off from the start."/>
    <s v="pjr501@york.ac.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73"/>
    <s v="--"/>
    <s v="31st Oct 2012 11:03 am"/>
    <s v="31st Oct 2012 11:06 am"/>
    <s v="3 minutes, 20 seconds"/>
    <s v="128.40.76.3"/>
    <s v="https://amsprd0104.outlook.com/owa/redir.aspx?C=j28yDgWwIEC437Nd-N1vTbOrImcJh88IUZX9URHti708RmxGrAB28GKjFVl-3xCjRHe3ztFn3Po.&amp;URL=https%3a%2f%2fwww.isurvey.soton.ac.uk%2f6101"/>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1"/>
    <m/>
    <x v="1"/>
    <x v="8"/>
    <m/>
    <x v="1"/>
    <x v="3"/>
    <m/>
    <x v="1"/>
    <s v="Section Start"/>
    <x v="5"/>
    <s v="iLabber would not work with the version of ChemDraw that I was using."/>
    <s v="--"/>
    <x v="1"/>
    <x v="2"/>
    <x v="3"/>
    <s v="Fairly important"/>
    <x v="3"/>
    <x v="5"/>
    <x v="5"/>
    <x v="3"/>
    <x v="3"/>
    <x v="1"/>
    <x v="2"/>
    <x v="2"/>
    <x v="5"/>
    <x v="6"/>
    <x v="1"/>
    <x v="1"/>
    <m/>
    <m/>
    <s v="--"/>
    <x v="1"/>
    <x v="2"/>
    <x v="1"/>
    <x v="2"/>
    <x v="4"/>
    <m/>
    <x v="3"/>
    <m/>
    <s v="No"/>
    <s v="zccae24@ucl.ac.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74"/>
    <s v="--"/>
    <s v="31st Oct 2012 11:03 am"/>
    <s v="31st Oct 2012 11:11 am"/>
    <s v="7 minutes, 53 seconds"/>
    <s v="129.11.214.227"/>
    <m/>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3"/>
    <m/>
    <x v="1"/>
    <x v="3"/>
    <m/>
    <x v="1"/>
    <x v="0"/>
    <m/>
    <x v="0"/>
    <s v="Section Start"/>
    <x v="0"/>
    <m/>
    <s v="--"/>
    <x v="0"/>
    <x v="0"/>
    <x v="0"/>
    <m/>
    <x v="0"/>
    <x v="0"/>
    <x v="0"/>
    <x v="0"/>
    <x v="0"/>
    <x v="0"/>
    <x v="0"/>
    <x v="0"/>
    <x v="0"/>
    <x v="0"/>
    <x v="0"/>
    <x v="0"/>
    <m/>
    <m/>
    <s v="--"/>
    <x v="0"/>
    <x v="0"/>
    <x v="0"/>
    <x v="0"/>
    <x v="0"/>
    <m/>
    <x v="0"/>
    <m/>
    <m/>
    <m/>
    <s v="Section Start"/>
    <x v="0"/>
    <x v="7"/>
    <m/>
    <x v="0"/>
    <x v="13"/>
    <x v="10"/>
    <m/>
    <x v="1"/>
    <x v="0"/>
    <x v="1"/>
    <x v="1"/>
    <x v="1"/>
    <x v="0"/>
    <s v="Having to use both the labbook and ilabber meant that it was redundant and not useful."/>
    <s v="--"/>
    <x v="0"/>
    <x v="5"/>
    <x v="4"/>
    <x v="0"/>
    <x v="0"/>
    <s v="Not applicable"/>
    <s v="please delete if commenting"/>
    <s v="Entering the reaction."/>
    <s v="--"/>
    <m/>
    <s v="No"/>
    <s v="Yes"/>
    <s v="No"/>
    <s v="No"/>
    <s v="No"/>
    <s v="No"/>
    <m/>
    <s v="No"/>
    <s v="Yes"/>
    <s v="No"/>
    <s v="No"/>
    <s v="No"/>
    <s v="No"/>
    <m/>
    <s v="No"/>
    <s v="No"/>
    <s v="No"/>
    <s v="Yes"/>
    <s v="No"/>
    <s v="No"/>
    <m/>
    <s v="No"/>
    <s v="No"/>
    <s v="No"/>
    <s v="No"/>
    <s v="No"/>
    <s v="Yes"/>
    <m/>
    <s v="No"/>
    <s v="No"/>
    <s v="No"/>
    <s v="No"/>
    <s v="No"/>
    <s v="Yes"/>
    <m/>
    <s v="No"/>
    <s v="No"/>
    <s v="No"/>
    <s v="Yes"/>
    <s v="No"/>
    <s v="No"/>
    <m/>
    <s v="No"/>
    <s v="No"/>
    <s v="No"/>
    <s v="No"/>
    <s v="No"/>
    <s v="Yes"/>
    <m/>
    <s v="No"/>
    <s v="No"/>
    <s v="No"/>
    <s v="No"/>
    <s v="No"/>
    <s v="Yes"/>
    <m/>
    <s v="No"/>
    <s v="No"/>
    <s v="No"/>
    <s v="No"/>
    <s v="No"/>
    <s v="Yes"/>
    <m/>
    <s v="No"/>
    <s v="No"/>
    <s v="No"/>
    <s v="No"/>
    <s v="No"/>
    <s v="Yes"/>
    <m/>
    <s v="No"/>
    <s v="No"/>
    <s v="No"/>
    <s v="No"/>
    <s v="No"/>
    <s v="Yes"/>
    <m/>
    <s v="Yes"/>
    <s v="No"/>
    <s v="No"/>
    <s v="No"/>
    <s v="No"/>
    <s v="No"/>
    <m/>
    <s v="Yes"/>
    <s v="No"/>
    <s v="No"/>
    <s v="No"/>
    <s v="No"/>
    <s v="No"/>
    <m/>
    <s v="No"/>
    <s v="No"/>
    <s v="No"/>
    <s v="No"/>
    <s v="No"/>
    <s v="Yes"/>
    <m/>
    <s v="No"/>
    <s v="No"/>
    <s v="No"/>
    <s v="No"/>
    <s v="No"/>
    <s v="Yes"/>
    <m/>
    <s v="Yes"/>
    <s v="No"/>
    <s v="No"/>
    <s v="No"/>
    <s v="No"/>
    <s v="No"/>
    <m/>
    <s v="No"/>
    <s v="No"/>
    <s v="No"/>
    <s v="No"/>
    <s v="No"/>
    <s v="Yes"/>
    <s v="please delete if commenting"/>
    <s v="--"/>
    <s v="Very"/>
    <s v="To some extend"/>
    <s v="To some extend"/>
    <s v="Very"/>
    <s v="Not at all "/>
    <s v="Not applicable"/>
    <s v="please delete if commenting"/>
    <s v="--"/>
    <s v="Very important"/>
    <s v="Very important"/>
    <s v="Quite important"/>
    <s v="Very important"/>
    <s v="Very important"/>
    <s v="Very important"/>
    <s v="Fairly important"/>
    <s v="Very important"/>
    <s v="Fairly important"/>
    <s v="Quite important"/>
    <s v="Fairly important"/>
    <s v="Fairly important"/>
    <s v="Fairly important"/>
    <s v="Very important"/>
    <s v="Fairly important"/>
    <s v="Fairly important"/>
    <s v="Quite important"/>
    <s v="N/A"/>
    <s v="please delete if commenting"/>
    <s v="--"/>
    <s v="Yes"/>
    <s v="Yes"/>
    <s v="No"/>
    <s v="Yes"/>
    <s v="Yes"/>
    <s v="No"/>
    <s v="By the university"/>
    <m/>
    <s v="Universities deploy and manage the ELN with their own IT resources"/>
    <m/>
    <s v="Opening and closing chemdraw to input a compound was tiresome, it would be better if one were able to draw the entire reaction in chemdraw and import it all at once."/>
    <s v="chmjpp@leeds.ac.uk"/>
  </r>
  <r>
    <x v="75"/>
    <s v="--"/>
    <s v="31st Oct 2012 11:06 am"/>
    <s v="31st Oct 2012 11:20 am"/>
    <s v="13 minutes, 27 seconds"/>
    <s v="128.40.199.189"/>
    <s v="https://db3prd0104.outlook.com/owa/redir.aspx?C=eKCyn3W5dkK9Oray3jA7j5GtTETsis8IVm5zC0-ufyUELTdGP4j7yIcNDdV2bBZwEdcKNDPq3V0.&amp;URL=https%3a%2f%2fwww.isurvey.soton.ac.uk%2f6101"/>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1"/>
    <m/>
    <x v="0"/>
    <x v="8"/>
    <m/>
    <x v="1"/>
    <x v="1"/>
    <m/>
    <x v="0"/>
    <s v="Section Start"/>
    <x v="0"/>
    <m/>
    <s v="--"/>
    <x v="0"/>
    <x v="0"/>
    <x v="0"/>
    <m/>
    <x v="0"/>
    <x v="0"/>
    <x v="0"/>
    <x v="0"/>
    <x v="0"/>
    <x v="0"/>
    <x v="0"/>
    <x v="0"/>
    <x v="0"/>
    <x v="0"/>
    <x v="0"/>
    <x v="0"/>
    <m/>
    <m/>
    <s v="--"/>
    <x v="0"/>
    <x v="0"/>
    <x v="0"/>
    <x v="0"/>
    <x v="0"/>
    <m/>
    <x v="0"/>
    <m/>
    <m/>
    <m/>
    <s v="Section Start"/>
    <x v="0"/>
    <x v="3"/>
    <m/>
    <x v="0"/>
    <x v="31"/>
    <x v="10"/>
    <m/>
    <x v="0"/>
    <x v="0"/>
    <x v="0"/>
    <x v="1"/>
    <x v="0"/>
    <x v="1"/>
    <s v="Easy access to laptop but found it inconvenient to write details down on computed instead of lab book."/>
    <s v="--"/>
    <x v="0"/>
    <x v="2"/>
    <x v="0"/>
    <x v="2"/>
    <x v="1"/>
    <s v="Not applicable"/>
    <s v="please delete if commenting"/>
    <s v="The need to type out information (masses, methods and results) instead of writing directly into a lab book."/>
    <s v="--"/>
    <m/>
    <s v="No"/>
    <s v="No"/>
    <s v="No"/>
    <s v="No"/>
    <s v="Yes"/>
    <s v="No"/>
    <m/>
    <s v="No"/>
    <s v="No"/>
    <s v="No"/>
    <s v="No"/>
    <s v="Yes"/>
    <s v="No"/>
    <m/>
    <s v="No"/>
    <s v="No"/>
    <s v="No"/>
    <s v="No"/>
    <s v="Yes"/>
    <s v="No"/>
    <m/>
    <s v="No"/>
    <s v="No"/>
    <s v="No"/>
    <s v="No"/>
    <s v="No"/>
    <s v="Yes"/>
    <m/>
    <s v="No"/>
    <s v="No"/>
    <s v="No"/>
    <s v="No"/>
    <s v="No"/>
    <s v="Yes"/>
    <m/>
    <s v="No"/>
    <s v="No"/>
    <s v="No"/>
    <s v="No"/>
    <s v="Yes"/>
    <s v="No"/>
    <m/>
    <s v="No"/>
    <s v="No"/>
    <s v="No"/>
    <s v="No"/>
    <s v="No"/>
    <s v="Yes"/>
    <m/>
    <s v="No"/>
    <s v="No"/>
    <s v="No"/>
    <s v="No"/>
    <s v="No"/>
    <s v="Yes"/>
    <m/>
    <s v="No"/>
    <s v="No"/>
    <s v="No"/>
    <s v="No"/>
    <s v="No"/>
    <s v="Yes"/>
    <m/>
    <s v="No"/>
    <s v="No"/>
    <s v="No"/>
    <s v="No"/>
    <s v="No"/>
    <s v="Yes"/>
    <m/>
    <s v="Yes"/>
    <s v="No"/>
    <s v="No"/>
    <s v="No"/>
    <s v="No"/>
    <s v="Yes"/>
    <m/>
    <s v="Yes"/>
    <s v="No"/>
    <s v="No"/>
    <s v="No"/>
    <s v="No"/>
    <s v="Yes"/>
    <m/>
    <s v="No"/>
    <s v="No"/>
    <s v="No"/>
    <s v="No"/>
    <s v="No"/>
    <s v="Yes"/>
    <m/>
    <s v="No"/>
    <s v="No"/>
    <s v="No"/>
    <s v="No"/>
    <s v="No"/>
    <s v="Yes"/>
    <m/>
    <s v="No"/>
    <s v="No"/>
    <s v="No"/>
    <s v="No"/>
    <s v="No"/>
    <s v="Yes"/>
    <m/>
    <s v="Yes"/>
    <s v="No"/>
    <s v="No"/>
    <s v="No"/>
    <s v="No"/>
    <s v="No"/>
    <m/>
    <s v="No"/>
    <s v="No"/>
    <s v="No"/>
    <s v="No"/>
    <s v="No"/>
    <s v="Yes"/>
    <s v="please delete if commenting"/>
    <s v="--"/>
    <s v="Very"/>
    <s v="Not applicable"/>
    <s v="Not applicable"/>
    <s v="Very"/>
    <s v="Not applicable"/>
    <s v="Not applicable"/>
    <s v="please delete if commenting"/>
    <s v="--"/>
    <s v="Very important"/>
    <s v="Very important"/>
    <s v="Very important"/>
    <s v="Very important"/>
    <s v="Very important"/>
    <s v="Very important"/>
    <s v="Very important"/>
    <s v="Very important"/>
    <s v="Very important"/>
    <s v="Fairly important"/>
    <s v="Quite important"/>
    <s v="Fairly important"/>
    <s v="Very important"/>
    <s v="Very important"/>
    <s v="Quite important"/>
    <s v="Very important"/>
    <s v="Very important"/>
    <s v="N/A"/>
    <s v="please delete if commenting"/>
    <s v="--"/>
    <s v="No"/>
    <s v="No"/>
    <s v="No"/>
    <s v="No"/>
    <s v="No"/>
    <s v="No"/>
    <s v="By the department"/>
    <m/>
    <s v="Departments deploy and manage the ELN with their own IT resources"/>
    <m/>
    <s v="no"/>
    <s v="rachel.lanigan.10@ucl.ac.uk"/>
  </r>
  <r>
    <x v="76"/>
    <s v="--"/>
    <s v="31st Oct 2012 3:14 pm"/>
    <s v="31st Oct 2012 3:24 pm"/>
    <s v="10 minutes, 14 seconds"/>
    <s v="147.143.57.146"/>
    <m/>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0"/>
    <m/>
    <x v="9"/>
    <x v="15"/>
    <m/>
    <x v="1"/>
    <x v="1"/>
    <m/>
    <x v="0"/>
    <s v="Section Start"/>
    <x v="0"/>
    <m/>
    <s v="--"/>
    <x v="0"/>
    <x v="0"/>
    <x v="0"/>
    <m/>
    <x v="0"/>
    <x v="0"/>
    <x v="0"/>
    <x v="0"/>
    <x v="0"/>
    <x v="0"/>
    <x v="0"/>
    <x v="0"/>
    <x v="0"/>
    <x v="0"/>
    <x v="0"/>
    <x v="0"/>
    <m/>
    <m/>
    <s v="--"/>
    <x v="0"/>
    <x v="0"/>
    <x v="0"/>
    <x v="0"/>
    <x v="0"/>
    <m/>
    <x v="0"/>
    <m/>
    <m/>
    <m/>
    <s v="Section Start"/>
    <x v="0"/>
    <x v="0"/>
    <m/>
    <x v="0"/>
    <x v="7"/>
    <x v="21"/>
    <m/>
    <x v="0"/>
    <x v="0"/>
    <x v="0"/>
    <x v="0"/>
    <x v="0"/>
    <x v="0"/>
    <s v="Lack of Internet was a problem_x000d__x000d_"/>
    <s v="--"/>
    <x v="3"/>
    <x v="2"/>
    <x v="0"/>
    <x v="3"/>
    <x v="0"/>
    <m/>
    <s v="please delete if commenting"/>
    <s v="Trying to access my students data"/>
    <s v="--"/>
    <m/>
    <s v="No"/>
    <s v="No"/>
    <s v="No"/>
    <s v="No"/>
    <s v="No"/>
    <s v="Yes"/>
    <m/>
    <s v="No"/>
    <s v="No"/>
    <s v="No"/>
    <s v="No"/>
    <s v="No"/>
    <s v="Yes"/>
    <m/>
    <s v="No"/>
    <s v="No"/>
    <s v="No"/>
    <s v="No"/>
    <s v="No"/>
    <s v="Yes"/>
    <m/>
    <s v="No"/>
    <s v="No"/>
    <s v="No"/>
    <s v="No"/>
    <s v="No"/>
    <s v="Yes"/>
    <m/>
    <s v="No"/>
    <s v="No"/>
    <s v="No"/>
    <s v="No"/>
    <s v="No"/>
    <s v="Yes"/>
    <m/>
    <s v="No"/>
    <s v="No"/>
    <s v="No"/>
    <s v="No"/>
    <s v="No"/>
    <s v="Yes"/>
    <m/>
    <s v="No"/>
    <s v="Yes"/>
    <s v="No"/>
    <s v="No"/>
    <s v="No"/>
    <s v="No"/>
    <m/>
    <s v="No"/>
    <s v="No"/>
    <s v="No"/>
    <s v="No"/>
    <s v="No"/>
    <s v="Yes"/>
    <m/>
    <s v="No"/>
    <s v="No"/>
    <s v="No"/>
    <s v="No"/>
    <s v="No"/>
    <s v="Yes"/>
    <m/>
    <s v="No"/>
    <s v="No"/>
    <s v="No"/>
    <s v="No"/>
    <s v="No"/>
    <s v="Yes"/>
    <m/>
    <s v="No"/>
    <s v="No"/>
    <s v="No"/>
    <s v="No"/>
    <s v="No"/>
    <s v="Yes"/>
    <m/>
    <s v="No"/>
    <s v="Yes"/>
    <s v="No"/>
    <s v="No"/>
    <s v="No"/>
    <s v="No"/>
    <m/>
    <s v="No"/>
    <s v="No"/>
    <s v="No"/>
    <s v="No"/>
    <s v="No"/>
    <s v="No"/>
    <m/>
    <s v="No"/>
    <s v="No"/>
    <s v="No"/>
    <s v="No"/>
    <s v="No"/>
    <s v="Yes"/>
    <m/>
    <s v="No"/>
    <s v="No"/>
    <s v="No"/>
    <s v="No"/>
    <s v="No"/>
    <s v="Yes"/>
    <m/>
    <s v="No"/>
    <s v="No"/>
    <s v="No"/>
    <s v="No"/>
    <s v="No"/>
    <s v="Yes"/>
    <m/>
    <s v="No"/>
    <s v="No"/>
    <s v="No"/>
    <s v="No"/>
    <s v="No"/>
    <s v="No"/>
    <s v="please delete if commenting"/>
    <s v="--"/>
    <s v="Very"/>
    <s v="Very"/>
    <s v="Very"/>
    <s v="Very"/>
    <s v="Very"/>
    <s v="Not applicable"/>
    <s v="please delete if commenting"/>
    <s v="--"/>
    <s v="Very important"/>
    <s v="Very important"/>
    <s v="Very important"/>
    <s v="Quite important"/>
    <s v="Quite important"/>
    <s v="Very important"/>
    <s v="Very important"/>
    <s v="Very important"/>
    <s v="Very important"/>
    <s v="Quite important"/>
    <s v="Quite important"/>
    <s v="Quite important"/>
    <s v="Fairly important"/>
    <s v="Quite important"/>
    <s v="Quite important"/>
    <s v="Very important"/>
    <s v="Very important"/>
    <m/>
    <s v="please delete if commenting"/>
    <s v="--"/>
    <s v="Yes"/>
    <s v="No"/>
    <s v="No"/>
    <s v="Yes"/>
    <s v="Yes"/>
    <s v="No"/>
    <s v="By the department"/>
    <m/>
    <s v="Universities deploy and manage the ELN with their own IT resources"/>
    <m/>
    <s v="No"/>
    <s v="replace with your email address"/>
  </r>
  <r>
    <x v="77"/>
    <s v="--"/>
    <s v="30th Oct 2012 3:44 pm"/>
    <s v="31st Oct 2012 8:27 am"/>
    <s v="16 hours, 42 minutes, 49 seconds"/>
    <s v="86.139.111.32"/>
    <m/>
    <s v="295173, 295175, 295176, || 295179, 299137, 298321, || 299259, 299088, (299089, 299090, 299091, 299092, 299093, 299094, 299095, 299096, 299097, 299098, 299099, 299100, 299101, 299102, 299103, 299104, 299105, ) || 299740, 299107, (299109, 299112, 299741, 299111, ) || 299139, 299141, || 299106, 300283, || 298967, 298884, || 299044, 299045, || 298369, (298370, 298371, 298373, 298374, 298969, 298375, ) 298376, || 298377, 299006, (299012, 299013, 299014, 299015, 299016, 299017, 299018, 299019, 299020, 299021, 299022, 299023, 299024, 299025, 299026, 299027, 299028, ) || 298342, 298355, (298356, 298357, 298358, 298359, 298360, 298364, ) || 298365, 298330, (298897, 298331, 298332, 298335, 298336, 298903, 298340, 298901, 298904, 298333, 299114, 298337, 298334, 298339, 298898, 298899, 298900, 298341, ) || 299783, 299046, (299047, 299048, 299049, 299050, 299051, 299787, ) || 299255, 299257, || 298972, 300288, || "/>
    <s v="24843 || 24843 || 24999 || 24999 || 24999 || 24999 || 25001 || 25001 || 25001 || 25001 || 25001 || 25001 || 25001 || 25001 || 25001 || "/>
    <s v=" About yourself ||  About yourself || Your iLabber Experience  || Your iLabber Experience  || Your iLabber Experience  || Your iLabber Experience  || Using iLabber for your research || Using iLabber for your research || Using iLabber for your research || Using iLabber for your research || Using iLabber for your research || Using iLabber for your research || Using iLabber for your research || Using iLabber for your research || Using iLabber for your research"/>
    <m/>
    <x v="0"/>
    <s v="Researcher"/>
    <x v="1"/>
    <x v="7"/>
    <m/>
    <x v="0"/>
    <x v="4"/>
    <m/>
    <x v="0"/>
    <s v="Section Start"/>
    <x v="7"/>
    <s v="I had issues with passwords and I lost interest in trying to make it work after three unsuccessful attempts"/>
    <s v="--"/>
    <x v="1"/>
    <x v="2"/>
    <x v="3"/>
    <s v="Very important"/>
    <x v="2"/>
    <x v="1"/>
    <x v="1"/>
    <x v="1"/>
    <x v="2"/>
    <x v="5"/>
    <x v="5"/>
    <x v="5"/>
    <x v="1"/>
    <x v="1"/>
    <x v="1"/>
    <x v="1"/>
    <s v="N/A"/>
    <s v="please delete if commenting"/>
    <s v="--"/>
    <x v="1"/>
    <x v="1"/>
    <x v="2"/>
    <x v="2"/>
    <x v="2"/>
    <m/>
    <x v="2"/>
    <m/>
    <s v="No"/>
    <s v="r.serwa@imperial.ac.uk"/>
    <s v="Section Start"/>
    <x v="2"/>
    <x v="2"/>
    <s v="LabGuru"/>
    <x v="0"/>
    <x v="7"/>
    <x v="2"/>
    <m/>
    <x v="0"/>
    <x v="0"/>
    <x v="0"/>
    <x v="1"/>
    <x v="0"/>
    <x v="1"/>
    <s v="N/A"/>
    <s v="--"/>
    <x v="3"/>
    <x v="3"/>
    <x v="2"/>
    <x v="2"/>
    <x v="1"/>
    <s v="Not applicable"/>
    <s v="please delete if commenting"/>
    <s v="Adding reagents. Database has so few and individual addition using Chemdraw time consuming."/>
    <s v="--"/>
    <m/>
    <s v="No"/>
    <s v="No"/>
    <s v="No"/>
    <s v="No"/>
    <s v="No"/>
    <s v="Yes"/>
    <m/>
    <s v="No"/>
    <s v="No"/>
    <s v="No"/>
    <s v="No"/>
    <s v="No"/>
    <s v="Yes"/>
    <m/>
    <s v="Yes"/>
    <s v="No"/>
    <s v="No"/>
    <s v="No"/>
    <s v="No"/>
    <s v="No"/>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s v="please delete if commenting"/>
    <s v="--"/>
    <s v="Not applicable"/>
    <s v="Not applicable"/>
    <s v="Not applicable"/>
    <s v="Not applicable"/>
    <s v="Not applicable"/>
    <s v="Not applicable"/>
    <s v="please delete if commenting"/>
    <s v="--"/>
    <s v="Very important"/>
    <s v="Quite important"/>
    <s v="Very important"/>
    <s v="Very important"/>
    <s v="Very important"/>
    <s v="Quite important"/>
    <s v="Quite important"/>
    <s v="Quite important"/>
    <s v="Quite important"/>
    <s v="Quite important"/>
    <s v="Slightly important"/>
    <s v="Very important"/>
    <s v="Slightly important"/>
    <s v="Very important"/>
    <s v="Fairly important"/>
    <s v="Very important"/>
    <s v="Very important"/>
    <s v="N/A"/>
    <s v="please delete if commenting"/>
    <s v="--"/>
    <s v="Yes"/>
    <s v="No"/>
    <s v="Yes"/>
    <s v="Yes"/>
    <s v="Yes"/>
    <s v="Yes"/>
    <s v="By the university"/>
    <m/>
    <s v="Have option to sign up to a UK provider of ELNs and have ELNs managed remotely (cloud ELN)"/>
    <m/>
    <s v="no"/>
    <s v="rjw1@soton.ac.uk"/>
  </r>
  <r>
    <x v="78"/>
    <s v="--"/>
    <s v="31st Oct 2012 9:25 am"/>
    <s v="31st Oct 2012 9:31 am"/>
    <s v="6 minutes, 19 seconds"/>
    <s v="130.88.141.188"/>
    <m/>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1"/>
    <m/>
    <x v="32"/>
    <x v="11"/>
    <m/>
    <x v="1"/>
    <x v="0"/>
    <m/>
    <x v="0"/>
    <s v="Section Start"/>
    <x v="0"/>
    <m/>
    <s v="--"/>
    <x v="0"/>
    <x v="0"/>
    <x v="0"/>
    <m/>
    <x v="0"/>
    <x v="0"/>
    <x v="0"/>
    <x v="0"/>
    <x v="0"/>
    <x v="0"/>
    <x v="0"/>
    <x v="0"/>
    <x v="0"/>
    <x v="0"/>
    <x v="0"/>
    <x v="0"/>
    <m/>
    <m/>
    <s v="--"/>
    <x v="0"/>
    <x v="0"/>
    <x v="0"/>
    <x v="0"/>
    <x v="0"/>
    <m/>
    <x v="0"/>
    <m/>
    <m/>
    <m/>
    <s v="Section Start"/>
    <x v="2"/>
    <x v="4"/>
    <m/>
    <x v="0"/>
    <x v="9"/>
    <x v="2"/>
    <m/>
    <x v="0"/>
    <x v="0"/>
    <x v="0"/>
    <x v="1"/>
    <x v="0"/>
    <x v="1"/>
    <m/>
    <s v="--"/>
    <x v="2"/>
    <x v="2"/>
    <x v="5"/>
    <x v="5"/>
    <x v="1"/>
    <m/>
    <s v="please delete if commenting"/>
    <s v="Getting used to online notebook. But after getting used to it, it is superb. "/>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Yes"/>
    <s v="No"/>
    <s v="No"/>
    <s v="No"/>
    <s v="No"/>
    <s v="No"/>
    <m/>
    <s v="No"/>
    <s v="No"/>
    <s v="No"/>
    <s v="No"/>
    <s v="No"/>
    <s v="No"/>
    <m/>
    <s v="Yes"/>
    <s v="No"/>
    <s v="No"/>
    <s v="No"/>
    <s v="No"/>
    <s v="No"/>
    <m/>
    <s v="No"/>
    <s v="No"/>
    <s v="No"/>
    <s v="No"/>
    <s v="No"/>
    <s v="No"/>
    <m/>
    <s v="No"/>
    <s v="No"/>
    <s v="No"/>
    <s v="No"/>
    <s v="No"/>
    <s v="No"/>
    <m/>
    <s v="No"/>
    <s v="No"/>
    <s v="No"/>
    <s v="No"/>
    <s v="No"/>
    <s v="No"/>
    <m/>
    <s v="No"/>
    <s v="No"/>
    <s v="No"/>
    <s v="No"/>
    <s v="No"/>
    <s v="No"/>
    <s v="please delete if commenting"/>
    <s v="--"/>
    <s v="Very"/>
    <s v="To some extend"/>
    <s v="To some extend"/>
    <s v="Not at all "/>
    <s v="Not at all "/>
    <m/>
    <s v="please delete if commenting"/>
    <s v="--"/>
    <s v="Very important"/>
    <s v="Very important"/>
    <s v="Very important"/>
    <s v="Very important"/>
    <s v="Very important"/>
    <s v="Very important"/>
    <s v="Very important"/>
    <s v="Slightly important"/>
    <s v="Quite important"/>
    <s v="Fairly important"/>
    <s v="Not at all important"/>
    <s v="Fairly important"/>
    <s v="Not at all important"/>
    <s v="Very important"/>
    <s v="Very important"/>
    <s v="Very important"/>
    <s v="Very important"/>
    <m/>
    <s v="please delete if commenting"/>
    <s v="--"/>
    <s v="Yes"/>
    <s v="Yes"/>
    <s v="Yes"/>
    <s v="Yes"/>
    <s v="Yes"/>
    <s v="Yes"/>
    <s v="By research funding bodies"/>
    <m/>
    <s v="Have option to sign up to a UK provider of ELNs and have ELNs managed remotely (cloud ELN)"/>
    <m/>
    <m/>
    <s v="sinyuen,chang@postgrad.manchester.ac.uk"/>
  </r>
  <r>
    <x v="79"/>
    <s v="--"/>
    <s v="31st Oct 2012 9:20 am"/>
    <s v="31st Oct 2012 9:32 am"/>
    <s v="11 minutes, 52 seconds"/>
    <s v="138.37.54.119"/>
    <m/>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3"/>
    <m/>
    <x v="1"/>
    <x v="1"/>
    <m/>
    <x v="0"/>
    <x v="3"/>
    <m/>
    <x v="0"/>
    <s v="Section Start"/>
    <x v="0"/>
    <m/>
    <s v="--"/>
    <x v="0"/>
    <x v="0"/>
    <x v="0"/>
    <m/>
    <x v="0"/>
    <x v="0"/>
    <x v="0"/>
    <x v="0"/>
    <x v="0"/>
    <x v="0"/>
    <x v="0"/>
    <x v="0"/>
    <x v="0"/>
    <x v="0"/>
    <x v="0"/>
    <x v="0"/>
    <m/>
    <m/>
    <s v="--"/>
    <x v="0"/>
    <x v="0"/>
    <x v="0"/>
    <x v="0"/>
    <x v="0"/>
    <m/>
    <x v="0"/>
    <m/>
    <m/>
    <m/>
    <s v="Section Start"/>
    <x v="0"/>
    <x v="2"/>
    <m/>
    <x v="0"/>
    <x v="7"/>
    <x v="22"/>
    <m/>
    <x v="0"/>
    <x v="0"/>
    <x v="0"/>
    <x v="1"/>
    <x v="0"/>
    <x v="1"/>
    <s v="Laboratory set up is satisfactory for use of software such as iLabber"/>
    <s v="--"/>
    <x v="3"/>
    <x v="3"/>
    <x v="2"/>
    <x v="2"/>
    <x v="3"/>
    <s v="Time consuming"/>
    <s v="iLabber was slow to load on MacOSX, not related to the laptop's performance. Was extremely difficult to use because of this, and was unreliable. Several attempts to use it then resulted in abandoning iLabber because of time constraints and unreliability. "/>
    <s v="The software to load on the laptop as it continuously crashed (tried on two different Macbooks with 2 different OSX)"/>
    <s v="--"/>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s v="No data was stored because programme was difficult to use. "/>
    <s v="--"/>
    <s v="Not applicable"/>
    <s v="Not applicable"/>
    <s v="Not applicable"/>
    <s v="Not applicable"/>
    <s v="Not applicable"/>
    <s v="Not applicable"/>
    <s v="please delete if commenting"/>
    <s v="--"/>
    <s v="Very important"/>
    <s v="Very important"/>
    <s v="Very important"/>
    <s v="Very important"/>
    <s v="Very important"/>
    <s v="Quite important"/>
    <s v="Slightly important"/>
    <s v="Fairly important"/>
    <s v="Quite important"/>
    <s v="Fairly important"/>
    <s v="Quite important"/>
    <s v="Quite important"/>
    <s v="Very important"/>
    <s v="Quite important"/>
    <s v="Very important"/>
    <s v="Fairly important"/>
    <s v="Quite important"/>
    <s v="Quite important"/>
    <m/>
    <s v="--"/>
    <s v="No"/>
    <s v="No"/>
    <s v="No"/>
    <s v="No"/>
    <s v="No"/>
    <s v="No"/>
    <s v="By research funding bodies"/>
    <m/>
    <s v="Universities deploy and manage the ELN with their own IT resources"/>
    <m/>
    <s v="Reliability must be improved. Perhaps standalone software should be developed alongside an online programme (for example, Endnote/Endnote Web)"/>
    <s v="saidul.islam@qmul.ac.uk"/>
  </r>
  <r>
    <x v="80"/>
    <s v="--"/>
    <s v="31st Oct 2012 9:32 am"/>
    <s v="31st Oct 2012 9:37 am"/>
    <s v="4 minutes, 42 seconds"/>
    <s v="155.198.228.105"/>
    <m/>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0"/>
    <m/>
    <x v="1"/>
    <x v="2"/>
    <m/>
    <x v="0"/>
    <x v="4"/>
    <m/>
    <x v="0"/>
    <s v="Section Start"/>
    <x v="0"/>
    <m/>
    <s v="--"/>
    <x v="0"/>
    <x v="0"/>
    <x v="0"/>
    <m/>
    <x v="0"/>
    <x v="0"/>
    <x v="0"/>
    <x v="0"/>
    <x v="0"/>
    <x v="0"/>
    <x v="0"/>
    <x v="0"/>
    <x v="0"/>
    <x v="0"/>
    <x v="0"/>
    <x v="0"/>
    <m/>
    <m/>
    <s v="--"/>
    <x v="0"/>
    <x v="0"/>
    <x v="0"/>
    <x v="0"/>
    <x v="0"/>
    <m/>
    <x v="0"/>
    <m/>
    <m/>
    <m/>
    <s v="Section Start"/>
    <x v="0"/>
    <x v="2"/>
    <m/>
    <x v="0"/>
    <x v="3"/>
    <x v="3"/>
    <m/>
    <x v="0"/>
    <x v="0"/>
    <x v="0"/>
    <x v="1"/>
    <x v="0"/>
    <x v="1"/>
    <m/>
    <s v="--"/>
    <x v="4"/>
    <x v="4"/>
    <x v="3"/>
    <x v="3"/>
    <x v="3"/>
    <m/>
    <s v="please delete if commenting"/>
    <s v="Lack of any initial templates for my line of work, computational chemistry"/>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s v="please delete if commenting"/>
    <s v="--"/>
    <m/>
    <m/>
    <m/>
    <m/>
    <m/>
    <m/>
    <s v="please delete if commenting"/>
    <s v="--"/>
    <s v="Very important"/>
    <s v="N/A"/>
    <s v="N/A"/>
    <s v="N/A"/>
    <s v="N/A"/>
    <s v="N/A"/>
    <s v="N/A"/>
    <s v="N/A"/>
    <s v="N/A"/>
    <s v="N/A"/>
    <s v="N/A"/>
    <s v="N/A"/>
    <s v="N/A"/>
    <s v="N/A"/>
    <s v="N/A"/>
    <s v="N/A"/>
    <s v="N/A"/>
    <s v="N/A"/>
    <s v="please delete if commenting"/>
    <s v="--"/>
    <s v="No"/>
    <s v="No"/>
    <s v="No"/>
    <s v="No"/>
    <s v="Yes"/>
    <s v="No"/>
    <s v="By research funding bodies"/>
    <m/>
    <s v="Universities deploy and manage the ELN with their own IT resources"/>
    <m/>
    <s v="Computational chemistry"/>
    <s v="replace with your email address"/>
  </r>
  <r>
    <x v="81"/>
    <s v="--"/>
    <s v="31st Oct 2012 9:49 am"/>
    <s v="31st Oct 2012 9:54 am"/>
    <s v="4 minutes, 52 seconds"/>
    <s v="129.11.76.216"/>
    <s v="https://webmail.leeds.ac.uk/horde/imp/message.php?index=24867"/>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1"/>
    <m/>
    <x v="1"/>
    <x v="3"/>
    <m/>
    <x v="1"/>
    <x v="4"/>
    <m/>
    <x v="1"/>
    <s v="Section Start"/>
    <x v="4"/>
    <m/>
    <s v="--"/>
    <x v="1"/>
    <x v="2"/>
    <x v="3"/>
    <s v="Very important"/>
    <x v="1"/>
    <x v="1"/>
    <x v="3"/>
    <x v="3"/>
    <x v="3"/>
    <x v="1"/>
    <x v="3"/>
    <x v="1"/>
    <x v="4"/>
    <x v="2"/>
    <x v="2"/>
    <x v="2"/>
    <m/>
    <s v="please delete if commenting"/>
    <s v="--"/>
    <x v="0"/>
    <x v="0"/>
    <x v="0"/>
    <x v="0"/>
    <x v="2"/>
    <m/>
    <x v="1"/>
    <m/>
    <s v="More compatibility with various internet browers"/>
    <s v="martinmcphillie@gmail.com"/>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82"/>
    <s v="--"/>
    <s v="31st Oct 2012 9:42 am"/>
    <s v="31st Oct 2012 9:56 am"/>
    <s v="14 minutes, 46 seconds"/>
    <s v="137.222.42.7"/>
    <m/>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1"/>
    <m/>
    <x v="1"/>
    <x v="5"/>
    <m/>
    <x v="1"/>
    <x v="0"/>
    <m/>
    <x v="0"/>
    <s v="Section Start"/>
    <x v="0"/>
    <m/>
    <s v="--"/>
    <x v="0"/>
    <x v="0"/>
    <x v="0"/>
    <m/>
    <x v="0"/>
    <x v="0"/>
    <x v="0"/>
    <x v="0"/>
    <x v="0"/>
    <x v="0"/>
    <x v="0"/>
    <x v="0"/>
    <x v="0"/>
    <x v="0"/>
    <x v="0"/>
    <x v="0"/>
    <m/>
    <m/>
    <s v="--"/>
    <x v="0"/>
    <x v="0"/>
    <x v="0"/>
    <x v="0"/>
    <x v="0"/>
    <m/>
    <x v="0"/>
    <m/>
    <m/>
    <m/>
    <s v="Section Start"/>
    <x v="2"/>
    <x v="4"/>
    <m/>
    <x v="0"/>
    <x v="18"/>
    <x v="4"/>
    <m/>
    <x v="0"/>
    <x v="0"/>
    <x v="0"/>
    <x v="1"/>
    <x v="0"/>
    <x v="1"/>
    <m/>
    <s v="--"/>
    <x v="2"/>
    <x v="5"/>
    <x v="1"/>
    <x v="0"/>
    <x v="2"/>
    <s v="No time saved or lost"/>
    <s v="please delete if commenting"/>
    <s v="Printing"/>
    <s v="--"/>
    <m/>
    <s v="No"/>
    <s v="Yes"/>
    <s v="No"/>
    <s v="No"/>
    <s v="No"/>
    <s v="No"/>
    <m/>
    <s v="No"/>
    <s v="Yes"/>
    <s v="No"/>
    <s v="No"/>
    <s v="No"/>
    <s v="No"/>
    <m/>
    <s v="Yes"/>
    <s v="No"/>
    <s v="No"/>
    <s v="No"/>
    <s v="No"/>
    <s v="No"/>
    <m/>
    <s v="No"/>
    <s v="No"/>
    <s v="No"/>
    <s v="No"/>
    <s v="No"/>
    <s v="Yes"/>
    <m/>
    <s v="No"/>
    <s v="No"/>
    <s v="No"/>
    <s v="No"/>
    <s v="No"/>
    <s v="No"/>
    <m/>
    <s v="No"/>
    <s v="Yes"/>
    <s v="No"/>
    <s v="No"/>
    <s v="No"/>
    <s v="No"/>
    <m/>
    <s v="No"/>
    <s v="Yes"/>
    <s v="No"/>
    <s v="No"/>
    <s v="No"/>
    <s v="No"/>
    <m/>
    <s v="No"/>
    <s v="No"/>
    <s v="No"/>
    <s v="No"/>
    <s v="No"/>
    <s v="Yes"/>
    <m/>
    <s v="No"/>
    <s v="No"/>
    <s v="No"/>
    <s v="No"/>
    <s v="No"/>
    <s v="Yes"/>
    <m/>
    <s v="No"/>
    <s v="No"/>
    <s v="No"/>
    <s v="No"/>
    <s v="No"/>
    <s v="Yes"/>
    <m/>
    <s v="Yes"/>
    <s v="No"/>
    <s v="No"/>
    <s v="No"/>
    <s v="No"/>
    <s v="No"/>
    <m/>
    <s v="Yes"/>
    <s v="No"/>
    <s v="No"/>
    <s v="No"/>
    <s v="No"/>
    <s v="No"/>
    <m/>
    <s v="Yes"/>
    <s v="No"/>
    <s v="No"/>
    <s v="No"/>
    <s v="No"/>
    <s v="No"/>
    <m/>
    <s v="Yes"/>
    <s v="No"/>
    <s v="No"/>
    <s v="No"/>
    <s v="No"/>
    <s v="No"/>
    <m/>
    <s v="No"/>
    <s v="No"/>
    <s v="No"/>
    <s v="No"/>
    <s v="No"/>
    <s v="Yes"/>
    <m/>
    <s v="Yes"/>
    <s v="No"/>
    <s v="No"/>
    <s v="No"/>
    <s v="No"/>
    <s v="No"/>
    <m/>
    <s v="No"/>
    <s v="No"/>
    <s v="No"/>
    <s v="No"/>
    <s v="No"/>
    <s v="No"/>
    <s v="please delete if commenting"/>
    <s v="--"/>
    <s v="To some extend"/>
    <s v="To some extend"/>
    <s v="To some extend"/>
    <s v="To some extend"/>
    <s v="To some extend"/>
    <s v="Not applicable"/>
    <s v="please delete if commenting"/>
    <s v="--"/>
    <s v="Fairly important"/>
    <s v="Fairly important"/>
    <s v="Quite important"/>
    <s v="Quite important"/>
    <s v="Quite important"/>
    <s v="Very important"/>
    <s v="Very important"/>
    <s v="Very important"/>
    <s v="Very important"/>
    <s v="Fairly important"/>
    <s v="Quite important"/>
    <s v="Quite important"/>
    <s v="Quite important"/>
    <s v="Quite important"/>
    <s v="Fairly important"/>
    <s v="Very important"/>
    <s v="Very important"/>
    <s v="N/A"/>
    <s v="please delete if commenting"/>
    <s v="--"/>
    <s v="Yes"/>
    <s v="Yes"/>
    <s v="Yes"/>
    <s v="Yes"/>
    <s v="No"/>
    <s v="Yes"/>
    <s v="By the university"/>
    <m/>
    <s v="Departments deploy and manage the ELN with their own IT resources"/>
    <m/>
    <s v="Would be a big improvement whenb exporting an experiment to a word doc, that chemdraw and graphs would be editable.. i.e not just pictures. This was quite frustating as all the time spent creating the chemdraw structures was lost after I exported when the trail ended. "/>
    <s v="chzhd@bris.ac.uk"/>
  </r>
  <r>
    <x v="83"/>
    <s v="--"/>
    <s v="5th Nov 2012 8:22 pm"/>
    <s v="5th Nov 2012 8:27 pm"/>
    <s v="4 minutes, 52 seconds"/>
    <s v="212.159.115.60"/>
    <m/>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0"/>
    <m/>
    <x v="33"/>
    <x v="15"/>
    <m/>
    <x v="0"/>
    <x v="0"/>
    <m/>
    <x v="1"/>
    <s v="Section Start"/>
    <x v="7"/>
    <m/>
    <s v="--"/>
    <x v="1"/>
    <x v="2"/>
    <x v="3"/>
    <s v="Quite important"/>
    <x v="2"/>
    <x v="2"/>
    <x v="5"/>
    <x v="1"/>
    <x v="1"/>
    <x v="1"/>
    <x v="5"/>
    <x v="2"/>
    <x v="1"/>
    <x v="4"/>
    <x v="1"/>
    <x v="1"/>
    <s v="N/A"/>
    <s v="please delete if commenting"/>
    <s v="--"/>
    <x v="1"/>
    <x v="2"/>
    <x v="2"/>
    <x v="2"/>
    <x v="1"/>
    <m/>
    <x v="3"/>
    <m/>
    <s v="Great concept, but investment in infrastructure is really required.  This should be done as part of a general lab upgrade, but as usual, money is always a problem."/>
    <s v="a.k.croft@bangor.ac.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84"/>
    <s v="--"/>
    <s v="6th Nov 2012 9:50 pm"/>
    <s v="6th Nov 2012 10:11 pm"/>
    <s v="20 minutes, 16 seconds"/>
    <s v="90.211.4.112"/>
    <m/>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3"/>
    <m/>
    <x v="1"/>
    <x v="4"/>
    <m/>
    <x v="1"/>
    <x v="5"/>
    <m/>
    <x v="0"/>
    <s v="Section Start"/>
    <x v="0"/>
    <m/>
    <s v="--"/>
    <x v="0"/>
    <x v="0"/>
    <x v="0"/>
    <m/>
    <x v="0"/>
    <x v="0"/>
    <x v="0"/>
    <x v="0"/>
    <x v="0"/>
    <x v="0"/>
    <x v="0"/>
    <x v="0"/>
    <x v="0"/>
    <x v="0"/>
    <x v="0"/>
    <x v="0"/>
    <m/>
    <m/>
    <s v="--"/>
    <x v="0"/>
    <x v="0"/>
    <x v="0"/>
    <x v="0"/>
    <x v="0"/>
    <m/>
    <x v="0"/>
    <m/>
    <m/>
    <m/>
    <s v="Section Start"/>
    <x v="2"/>
    <x v="4"/>
    <m/>
    <x v="0"/>
    <x v="32"/>
    <x v="4"/>
    <m/>
    <x v="1"/>
    <x v="1"/>
    <x v="0"/>
    <x v="0"/>
    <x v="1"/>
    <x v="1"/>
    <s v="ILabber is fine but faced many issues. Especially database, unable to insert some parameters. Unable to use from home or edit from different computers"/>
    <s v="--"/>
    <x v="2"/>
    <x v="5"/>
    <x v="5"/>
    <x v="0"/>
    <x v="4"/>
    <s v="Not applicable"/>
    <s v="please delete if commenting"/>
    <s v="Reaction schemes, searching data base"/>
    <s v="--"/>
    <m/>
    <s v="No"/>
    <s v="Yes"/>
    <s v="No"/>
    <s v="No"/>
    <s v="No"/>
    <s v="No"/>
    <m/>
    <s v="No"/>
    <s v="No"/>
    <s v="No"/>
    <s v="Yes"/>
    <s v="No"/>
    <s v="No"/>
    <m/>
    <s v="No"/>
    <s v="Yes"/>
    <s v="No"/>
    <s v="No"/>
    <s v="No"/>
    <s v="No"/>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Yes"/>
    <s v="No"/>
    <s v="No"/>
    <m/>
    <s v="No"/>
    <s v="No"/>
    <s v="No"/>
    <s v="Yes"/>
    <s v="No"/>
    <s v="No"/>
    <m/>
    <s v="No"/>
    <s v="No"/>
    <s v="No"/>
    <s v="Yes"/>
    <s v="No"/>
    <s v="No"/>
    <m/>
    <s v="No"/>
    <s v="No"/>
    <s v="No"/>
    <s v="Yes"/>
    <s v="No"/>
    <s v="No"/>
    <m/>
    <s v="No"/>
    <s v="No"/>
    <s v="No"/>
    <s v="Yes"/>
    <s v="No"/>
    <s v="No"/>
    <m/>
    <s v="No"/>
    <s v="No"/>
    <s v="No"/>
    <s v="Yes"/>
    <s v="No"/>
    <s v="No"/>
    <s v="please delete if commenting"/>
    <s v="--"/>
    <s v="To some extend"/>
    <s v="Very"/>
    <s v="Very little"/>
    <s v="To some extend"/>
    <s v="Very"/>
    <m/>
    <s v="please delete if commenting"/>
    <s v="--"/>
    <s v="Fairly important"/>
    <s v="Slightly important"/>
    <s v="Very important"/>
    <s v="Very important"/>
    <s v="Quite important"/>
    <s v="Slightly important"/>
    <s v="Very important"/>
    <s v="Fairly important"/>
    <s v="Slightly important"/>
    <s v="Very important"/>
    <s v="Fairly important"/>
    <s v="Very important"/>
    <s v="Very important"/>
    <s v="Very important"/>
    <s v="Very important"/>
    <s v="Not at all important"/>
    <s v="Slightly important"/>
    <m/>
    <s v="please delete if commenting"/>
    <s v="--"/>
    <s v="Yes"/>
    <s v="Yes"/>
    <s v="Yes"/>
    <s v="Yes"/>
    <s v="Yes"/>
    <s v="Yes"/>
    <s v="By the university"/>
    <m/>
    <s v="Universities deploy and manage the ELN with their own IT resources"/>
    <m/>
    <m/>
    <s v="s.pentlavalli@qub.ac.uk"/>
  </r>
  <r>
    <x v="85"/>
    <s v="--"/>
    <s v="6th Nov 2012 10:17 am"/>
    <s v="6th Nov 2012 10:21 am"/>
    <s v="3 minutes, 45 seconds"/>
    <s v="131.251.254.81"/>
    <s v="https://cardiffmail05.cf.ac.uk/mail12/sacpm8.nsf/iNotes/Mail/?OpenDocument&amp;ui=dwa_lite_frame&amp;l=en&amp;CR&amp;MX&amp;TS=20121105T181331,82Z&amp;charset=ISO-8859-1&amp;charset=ISO-8859-1&amp;ua=safari"/>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3"/>
    <m/>
    <x v="1"/>
    <x v="0"/>
    <m/>
    <x v="1"/>
    <x v="5"/>
    <m/>
    <x v="1"/>
    <s v="Section Start"/>
    <x v="6"/>
    <m/>
    <s v="--"/>
    <x v="2"/>
    <x v="5"/>
    <x v="1"/>
    <s v="Quite important"/>
    <x v="1"/>
    <x v="2"/>
    <x v="3"/>
    <x v="1"/>
    <x v="2"/>
    <x v="1"/>
    <x v="3"/>
    <x v="6"/>
    <x v="2"/>
    <x v="2"/>
    <x v="5"/>
    <x v="4"/>
    <s v="Slightly important"/>
    <s v="please delete if commenting"/>
    <s v="--"/>
    <x v="2"/>
    <x v="2"/>
    <x v="2"/>
    <x v="2"/>
    <x v="5"/>
    <m/>
    <x v="1"/>
    <m/>
    <s v="No"/>
    <s v="mizarp@cardiff.ac.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86"/>
    <s v="--"/>
    <s v="6th Nov 2012 10:26 am"/>
    <s v="6th Nov 2012 10:31 am"/>
    <s v="4 minutes, 49 seconds"/>
    <s v="131.251.254.16"/>
    <s v="https://cardiffmail15.cf.ac.uk/mail9/sac7mjh.nsf/iNotes/Mail/?OpenDocument&amp;ui=dwa_lite_frame&amp;l=en&amp;CR&amp;MX&amp;TS=20121106T062917,63Z&amp;charset=ISO-8859-1&amp;charset=ISO-8859-1&amp;ua=safari"/>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1"/>
    <m/>
    <x v="1"/>
    <x v="0"/>
    <m/>
    <x v="2"/>
    <x v="0"/>
    <m/>
    <x v="1"/>
    <s v="Section Start"/>
    <x v="2"/>
    <m/>
    <s v="--"/>
    <x v="1"/>
    <x v="1"/>
    <x v="3"/>
    <s v="Very important"/>
    <x v="1"/>
    <x v="1"/>
    <x v="3"/>
    <x v="3"/>
    <x v="3"/>
    <x v="2"/>
    <x v="6"/>
    <x v="1"/>
    <x v="1"/>
    <x v="2"/>
    <x v="1"/>
    <x v="1"/>
    <s v="N/A"/>
    <s v="please delete if commenting"/>
    <s v="--"/>
    <x v="1"/>
    <x v="1"/>
    <x v="2"/>
    <x v="2"/>
    <x v="5"/>
    <m/>
    <x v="2"/>
    <m/>
    <s v="No"/>
    <s v="hutchingsmj@cf.ac.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87"/>
    <s v="--"/>
    <s v="6th Nov 2012 11:42 am"/>
    <s v="6th Nov 2012 11:47 am"/>
    <s v="5 minutes, 8 seconds"/>
    <s v="139.222.200.117"/>
    <s v="https://ueaexchange.uea.ac.uk/owa/redir.aspx?C=p8gEHXhta0KzbuiC1iGiHL-UK-2pj88I0cYq8TviAFa5QLU7AnTEI6oSQxQeYuFEdFQqqox-b-o.&amp;URL=https%3a%2f%2fwww.isurvey.soton.ac.uk%2f6101"/>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2"/>
    <s v="Elderly researcher!"/>
    <x v="0"/>
    <x v="9"/>
    <m/>
    <x v="1"/>
    <x v="5"/>
    <m/>
    <x v="1"/>
    <s v="Section Start"/>
    <x v="7"/>
    <m/>
    <s v="--"/>
    <x v="1"/>
    <x v="1"/>
    <x v="1"/>
    <s v="Very important"/>
    <x v="1"/>
    <x v="2"/>
    <x v="3"/>
    <x v="3"/>
    <x v="2"/>
    <x v="5"/>
    <x v="5"/>
    <x v="6"/>
    <x v="2"/>
    <x v="1"/>
    <x v="2"/>
    <x v="1"/>
    <s v="N/A"/>
    <s v="please delete if commenting"/>
    <s v="--"/>
    <x v="1"/>
    <x v="2"/>
    <x v="2"/>
    <x v="2"/>
    <x v="1"/>
    <m/>
    <x v="2"/>
    <m/>
    <s v="University ownership would be part of infrastructure in and across departments, and aid interdisciplinary collaboration."/>
    <s v="kenneth.hamilton@uea.ac.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88"/>
    <s v="--"/>
    <s v="6th Nov 2012 7:05 am"/>
    <s v="6th Nov 2012 7:47 am"/>
    <s v="41 minutes, 52 seconds"/>
    <s v="143.117.43.235"/>
    <m/>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0"/>
    <m/>
    <x v="34"/>
    <x v="4"/>
    <m/>
    <x v="1"/>
    <x v="4"/>
    <m/>
    <x v="0"/>
    <s v="Section Start"/>
    <x v="0"/>
    <m/>
    <s v="--"/>
    <x v="0"/>
    <x v="0"/>
    <x v="0"/>
    <m/>
    <x v="0"/>
    <x v="0"/>
    <x v="0"/>
    <x v="0"/>
    <x v="0"/>
    <x v="0"/>
    <x v="0"/>
    <x v="0"/>
    <x v="0"/>
    <x v="0"/>
    <x v="0"/>
    <x v="0"/>
    <m/>
    <m/>
    <s v="--"/>
    <x v="0"/>
    <x v="0"/>
    <x v="0"/>
    <x v="0"/>
    <x v="0"/>
    <m/>
    <x v="0"/>
    <m/>
    <m/>
    <m/>
    <s v="Section Start"/>
    <x v="2"/>
    <x v="4"/>
    <m/>
    <x v="0"/>
    <x v="4"/>
    <x v="2"/>
    <m/>
    <x v="1"/>
    <x v="0"/>
    <x v="0"/>
    <x v="1"/>
    <x v="0"/>
    <x v="1"/>
    <s v="office use of ilabber only"/>
    <s v="--"/>
    <x v="2"/>
    <x v="3"/>
    <x v="2"/>
    <x v="5"/>
    <x v="4"/>
    <m/>
    <s v="please delete if commenting"/>
    <s v="getting used to it and getting set up. "/>
    <s v="--"/>
    <m/>
    <s v="No"/>
    <s v="Yes"/>
    <s v="No"/>
    <s v="No"/>
    <s v="No"/>
    <s v="No"/>
    <m/>
    <s v="No"/>
    <s v="No"/>
    <s v="No"/>
    <s v="Yes"/>
    <s v="No"/>
    <s v="No"/>
    <m/>
    <s v="No"/>
    <s v="Yes"/>
    <s v="No"/>
    <s v="No"/>
    <s v="No"/>
    <s v="No"/>
    <m/>
    <s v="No"/>
    <s v="No"/>
    <s v="No"/>
    <s v="No"/>
    <s v="No"/>
    <s v="Yes"/>
    <m/>
    <s v="No"/>
    <s v="No"/>
    <s v="No"/>
    <s v="No"/>
    <s v="No"/>
    <s v="Yes"/>
    <m/>
    <s v="No"/>
    <s v="Yes"/>
    <s v="No"/>
    <s v="No"/>
    <s v="No"/>
    <s v="No"/>
    <m/>
    <s v="No"/>
    <s v="Yes"/>
    <s v="No"/>
    <s v="No"/>
    <s v="No"/>
    <s v="No"/>
    <m/>
    <s v="No"/>
    <s v="No"/>
    <s v="No"/>
    <s v="No"/>
    <s v="No"/>
    <s v="Yes"/>
    <m/>
    <s v="No"/>
    <s v="No"/>
    <s v="No"/>
    <s v="No"/>
    <s v="No"/>
    <s v="Yes"/>
    <m/>
    <s v="No"/>
    <s v="No"/>
    <s v="No"/>
    <s v="No"/>
    <s v="No"/>
    <s v="Yes"/>
    <m/>
    <s v="Yes"/>
    <s v="No"/>
    <s v="No"/>
    <s v="No"/>
    <s v="No"/>
    <s v="No"/>
    <m/>
    <s v="Yes"/>
    <s v="No"/>
    <s v="No"/>
    <s v="No"/>
    <s v="No"/>
    <s v="No"/>
    <m/>
    <s v="Yes"/>
    <s v="No"/>
    <s v="No"/>
    <s v="No"/>
    <s v="No"/>
    <s v="No"/>
    <m/>
    <s v="No"/>
    <s v="Yes"/>
    <s v="No"/>
    <s v="No"/>
    <s v="No"/>
    <s v="No"/>
    <m/>
    <s v="No"/>
    <s v="No"/>
    <s v="No"/>
    <s v="No"/>
    <s v="No"/>
    <s v="Yes"/>
    <m/>
    <s v="Yes"/>
    <s v="No"/>
    <s v="No"/>
    <s v="No"/>
    <s v="No"/>
    <s v="No"/>
    <m/>
    <s v="No"/>
    <s v="No"/>
    <s v="No"/>
    <s v="No"/>
    <s v="No"/>
    <s v="No"/>
    <s v="please delete if commenting"/>
    <s v="--"/>
    <s v="Not at all "/>
    <s v="Very little"/>
    <s v="To some extend"/>
    <s v="To some extend"/>
    <s v="Very little"/>
    <s v="To some extend"/>
    <s v="please delete if commenting"/>
    <s v="--"/>
    <s v="Very important"/>
    <s v="Very important"/>
    <s v="Very important"/>
    <s v="Very important"/>
    <s v="Very important"/>
    <s v="Very important"/>
    <s v="Quite important"/>
    <s v="Fairly important"/>
    <s v="Quite important"/>
    <s v="Very important"/>
    <s v="Quite important"/>
    <s v="Very important"/>
    <s v="Fairly important"/>
    <s v="Very important"/>
    <s v="Quite important"/>
    <s v="Very important"/>
    <s v="Very important"/>
    <m/>
    <s v="please delete if commenting"/>
    <s v="--"/>
    <s v="Yes"/>
    <s v="Yes"/>
    <s v="Yes"/>
    <s v="Yes"/>
    <s v="Yes"/>
    <s v="Yes"/>
    <s v="By the university"/>
    <m/>
    <s v="Have option to sign up to a UK provider of ELNs and have ELNs managed remotely (cloud ELN)"/>
    <m/>
    <s v="improve the integration with Sigma/Aldrich safety data sheets. _x000d__x000d_When entering reagents, warning could be coming up when flammable or air-sensitive/flammable reagents are in use._x000d__x000d_A COSHH form where work up conditions are included would also be highly valuable"/>
    <s v="m.migaud@qub.ac.uk"/>
  </r>
  <r>
    <x v="89"/>
    <s v="--"/>
    <s v="6th Nov 2012 9:03 am"/>
    <s v="6th Nov 2012 9:11 am"/>
    <s v="8 minutes, 37 seconds"/>
    <s v="152.78.196.80"/>
    <m/>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0"/>
    <m/>
    <x v="1"/>
    <x v="7"/>
    <m/>
    <x v="0"/>
    <x v="4"/>
    <m/>
    <x v="0"/>
    <s v="Section Start"/>
    <x v="0"/>
    <m/>
    <s v="--"/>
    <x v="0"/>
    <x v="0"/>
    <x v="0"/>
    <m/>
    <x v="0"/>
    <x v="0"/>
    <x v="0"/>
    <x v="0"/>
    <x v="0"/>
    <x v="0"/>
    <x v="0"/>
    <x v="0"/>
    <x v="0"/>
    <x v="0"/>
    <x v="0"/>
    <x v="0"/>
    <m/>
    <m/>
    <s v="--"/>
    <x v="0"/>
    <x v="0"/>
    <x v="0"/>
    <x v="0"/>
    <x v="0"/>
    <m/>
    <x v="0"/>
    <m/>
    <m/>
    <m/>
    <s v="Section Start"/>
    <x v="2"/>
    <x v="4"/>
    <m/>
    <x v="0"/>
    <x v="7"/>
    <x v="3"/>
    <m/>
    <x v="0"/>
    <x v="0"/>
    <x v="0"/>
    <x v="1"/>
    <x v="0"/>
    <x v="1"/>
    <m/>
    <s v="--"/>
    <x v="3"/>
    <x v="3"/>
    <x v="2"/>
    <x v="2"/>
    <x v="1"/>
    <m/>
    <s v="please delete if commenting"/>
    <m/>
    <s v="--"/>
    <m/>
    <s v="No"/>
    <s v="No"/>
    <s v="No"/>
    <s v="No"/>
    <s v="No"/>
    <s v="Yes"/>
    <m/>
    <s v="No"/>
    <s v="No"/>
    <s v="No"/>
    <s v="No"/>
    <s v="No"/>
    <s v="Yes"/>
    <m/>
    <s v="Yes"/>
    <s v="No"/>
    <s v="No"/>
    <s v="No"/>
    <s v="No"/>
    <s v="No"/>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No"/>
    <s v="No"/>
    <s v="No"/>
    <s v="No"/>
    <s v="No"/>
    <s v="Yes"/>
    <m/>
    <s v="Yes"/>
    <s v="No"/>
    <s v="No"/>
    <s v="No"/>
    <s v="No"/>
    <s v="No"/>
    <m/>
    <s v="No"/>
    <s v="No"/>
    <s v="No"/>
    <s v="No"/>
    <s v="No"/>
    <s v="Yes"/>
    <m/>
    <s v="No"/>
    <s v="No"/>
    <s v="No"/>
    <s v="No"/>
    <s v="No"/>
    <s v="Yes"/>
    <m/>
    <s v="No"/>
    <s v="No"/>
    <s v="No"/>
    <s v="No"/>
    <s v="No"/>
    <s v="Yes"/>
    <m/>
    <s v="No"/>
    <s v="No"/>
    <s v="No"/>
    <s v="No"/>
    <s v="No"/>
    <s v="No"/>
    <s v="please delete if commenting"/>
    <s v="--"/>
    <s v="Not applicable"/>
    <s v="Not applicable"/>
    <s v="Not applicable"/>
    <s v="Not applicable"/>
    <s v="Not applicable"/>
    <m/>
    <s v="please delete if commenting"/>
    <s v="--"/>
    <s v="Very important"/>
    <s v="Quite important"/>
    <s v="Very important"/>
    <s v="Very important"/>
    <s v="Very important"/>
    <s v="Very important"/>
    <s v="Very important"/>
    <s v="Quite important"/>
    <s v="Quite important"/>
    <s v="Fairly important"/>
    <s v="Slightly important"/>
    <s v="Quite important"/>
    <s v="Slightly important"/>
    <s v="Very important"/>
    <s v="Quite important"/>
    <s v="Very important"/>
    <s v="Very important"/>
    <m/>
    <s v="please delete if commenting"/>
    <s v="--"/>
    <s v="Yes"/>
    <s v="No"/>
    <s v="Yes"/>
    <s v="Yes"/>
    <s v="Yes"/>
    <s v="No"/>
    <s v="By the university"/>
    <m/>
    <s v="Have option to sign up to a UK provider of ELNs and have ELNs managed remotely (cloud ELN)"/>
    <m/>
    <s v="Use of mobile devices to capture data is important in the future._x000d__x000d_Need to improve the way reaction components / amounts / safety is set-up._x000d__x000d_"/>
    <s v="rjw1@soton.ac.uk"/>
  </r>
  <r>
    <x v="90"/>
    <s v="--"/>
    <s v="7th Nov 2012 9:59 pm"/>
    <s v="7th Nov 2012 10:04 pm"/>
    <s v="4 minutes, 47 seconds"/>
    <s v="130.88.141.74"/>
    <m/>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0"/>
    <m/>
    <x v="1"/>
    <x v="11"/>
    <m/>
    <x v="1"/>
    <x v="4"/>
    <m/>
    <x v="1"/>
    <s v="Section Start"/>
    <x v="6"/>
    <m/>
    <s v="--"/>
    <x v="1"/>
    <x v="2"/>
    <x v="3"/>
    <s v="Fairly important"/>
    <x v="2"/>
    <x v="1"/>
    <x v="3"/>
    <x v="1"/>
    <x v="2"/>
    <x v="5"/>
    <x v="5"/>
    <x v="1"/>
    <x v="2"/>
    <x v="3"/>
    <x v="4"/>
    <x v="1"/>
    <s v="N/A"/>
    <s v="please delete if commenting"/>
    <s v="--"/>
    <x v="2"/>
    <x v="2"/>
    <x v="2"/>
    <x v="2"/>
    <x v="4"/>
    <m/>
    <x v="3"/>
    <m/>
    <s v="iLabber is a great concept but I need more time to roll it out across my relatively big and diverse research group. Some of my team members diud use it to great advantage, many did not engage, but I also did not have time yet to manage the engagement process vigorously."/>
    <s v="s.schroeder@manchester.ac.uk"/>
    <s v="Section Start"/>
    <x v="1"/>
    <x v="4"/>
    <m/>
    <x v="0"/>
    <x v="4"/>
    <x v="3"/>
    <m/>
    <x v="1"/>
    <x v="0"/>
    <x v="0"/>
    <x v="0"/>
    <x v="1"/>
    <x v="0"/>
    <m/>
    <s v="--"/>
    <x v="4"/>
    <x v="4"/>
    <x v="3"/>
    <x v="3"/>
    <x v="3"/>
    <m/>
    <m/>
    <m/>
    <s v="--"/>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No"/>
    <s v="No"/>
    <s v="No"/>
    <s v="No"/>
    <s v="No"/>
    <s v="No"/>
    <m/>
    <s v="--"/>
    <m/>
    <m/>
    <m/>
    <m/>
    <m/>
    <m/>
    <m/>
    <s v="--"/>
    <m/>
    <m/>
    <m/>
    <m/>
    <m/>
    <m/>
    <m/>
    <m/>
    <m/>
    <m/>
    <m/>
    <m/>
    <m/>
    <m/>
    <m/>
    <m/>
    <m/>
    <m/>
    <m/>
    <s v="--"/>
    <m/>
    <m/>
    <m/>
    <m/>
    <m/>
    <m/>
    <m/>
    <m/>
    <m/>
    <m/>
    <m/>
    <m/>
  </r>
  <r>
    <x v="91"/>
    <s v="--"/>
    <s v="7th Nov 2012 11:24 pm"/>
    <s v="7th Nov 2012 11:39 pm"/>
    <s v="14 minutes, 48 seconds"/>
    <s v="80.3.187.64"/>
    <s v="https://www.outlook.soton.ac.uk/owa/redir.aspx?C=DOEWoGsWJEWPrjdh7PYg6WQKiTXSkM8IvHTNmGPrnSGMmITQrhMa7cT2Bvtdjm47VPy1Os9am-0.&amp;URL=https%3a%2f%2fwww.isurvey.soton.ac.uk%2f6101"/>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1"/>
    <m/>
    <x v="1"/>
    <x v="7"/>
    <m/>
    <x v="1"/>
    <x v="0"/>
    <m/>
    <x v="0"/>
    <s v="Section Start"/>
    <x v="0"/>
    <m/>
    <s v="--"/>
    <x v="0"/>
    <x v="0"/>
    <x v="0"/>
    <m/>
    <x v="0"/>
    <x v="0"/>
    <x v="0"/>
    <x v="0"/>
    <x v="0"/>
    <x v="0"/>
    <x v="0"/>
    <x v="0"/>
    <x v="0"/>
    <x v="0"/>
    <x v="0"/>
    <x v="0"/>
    <m/>
    <m/>
    <s v="--"/>
    <x v="0"/>
    <x v="0"/>
    <x v="0"/>
    <x v="0"/>
    <x v="0"/>
    <m/>
    <x v="0"/>
    <m/>
    <m/>
    <m/>
    <s v="Section Start"/>
    <x v="1"/>
    <x v="4"/>
    <m/>
    <x v="0"/>
    <x v="4"/>
    <x v="3"/>
    <m/>
    <x v="0"/>
    <x v="0"/>
    <x v="0"/>
    <x v="0"/>
    <x v="0"/>
    <x v="0"/>
    <m/>
    <s v="--"/>
    <x v="2"/>
    <x v="2"/>
    <x v="4"/>
    <x v="0"/>
    <x v="0"/>
    <m/>
    <s v="please delete if commenting"/>
    <m/>
    <s v="--"/>
    <m/>
    <s v="No"/>
    <s v="Yes"/>
    <s v="No"/>
    <s v="No"/>
    <s v="No"/>
    <s v="No"/>
    <m/>
    <s v="No"/>
    <s v="Yes"/>
    <s v="No"/>
    <s v="No"/>
    <s v="No"/>
    <s v="No"/>
    <m/>
    <s v="No"/>
    <s v="No"/>
    <s v="No"/>
    <s v="No"/>
    <s v="No"/>
    <s v="Yes"/>
    <m/>
    <s v="No"/>
    <s v="No"/>
    <s v="No"/>
    <s v="No"/>
    <s v="No"/>
    <s v="Yes"/>
    <m/>
    <s v="No"/>
    <s v="No"/>
    <s v="No"/>
    <s v="No"/>
    <s v="No"/>
    <s v="Yes"/>
    <m/>
    <s v="No"/>
    <s v="No"/>
    <s v="No"/>
    <s v="No"/>
    <s v="No"/>
    <s v="Yes"/>
    <m/>
    <s v="No"/>
    <s v="No"/>
    <s v="No"/>
    <s v="No"/>
    <s v="No"/>
    <s v="Yes"/>
    <m/>
    <s v="No"/>
    <s v="Yes"/>
    <s v="No"/>
    <s v="No"/>
    <s v="No"/>
    <s v="No"/>
    <m/>
    <s v="No"/>
    <s v="No"/>
    <s v="No"/>
    <s v="No"/>
    <s v="No"/>
    <s v="Yes"/>
    <m/>
    <s v="No"/>
    <s v="No"/>
    <s v="No"/>
    <s v="No"/>
    <s v="No"/>
    <s v="Yes"/>
    <m/>
    <s v="No"/>
    <s v="No"/>
    <s v="No"/>
    <s v="No"/>
    <s v="No"/>
    <s v="No"/>
    <m/>
    <s v="Yes"/>
    <s v="No"/>
    <s v="No"/>
    <s v="No"/>
    <s v="No"/>
    <s v="No"/>
    <m/>
    <s v="No"/>
    <s v="Yes"/>
    <s v="No"/>
    <s v="No"/>
    <s v="No"/>
    <s v="No"/>
    <m/>
    <s v="No"/>
    <s v="Yes"/>
    <s v="No"/>
    <s v="No"/>
    <s v="No"/>
    <s v="No"/>
    <m/>
    <s v="No"/>
    <s v="No"/>
    <s v="No"/>
    <s v="No"/>
    <s v="No"/>
    <s v="Yes"/>
    <m/>
    <s v="Yes"/>
    <s v="No"/>
    <s v="No"/>
    <s v="No"/>
    <s v="No"/>
    <s v="No"/>
    <m/>
    <s v="No"/>
    <s v="No"/>
    <s v="No"/>
    <s v="No"/>
    <s v="No"/>
    <s v="No"/>
    <s v="please delete if commenting"/>
    <s v="--"/>
    <s v="To some extend"/>
    <s v="To some extend"/>
    <s v="To some extend"/>
    <s v="Very"/>
    <s v="Not at all "/>
    <m/>
    <s v="please delete if commenting"/>
    <s v="--"/>
    <s v="Quite important"/>
    <s v="Slightly important"/>
    <s v="Quite important"/>
    <s v="Fairly important"/>
    <s v="Fairly important"/>
    <s v="Very important"/>
    <s v="Very important"/>
    <s v="Very important"/>
    <s v="Very important"/>
    <s v="Very important"/>
    <s v="Quite important"/>
    <s v="Fairly important"/>
    <s v="Quite important"/>
    <s v="Very important"/>
    <m/>
    <s v="Slightly important"/>
    <s v="Quite important"/>
    <m/>
    <s v="please delete if commenting"/>
    <s v="--"/>
    <s v="Yes"/>
    <s v="Yes"/>
    <s v="Yes"/>
    <s v="Yes"/>
    <s v="Yes"/>
    <s v="Yes"/>
    <s v="By research funding bodies"/>
    <m/>
    <s v="Have option to sign up to a UK provider of ELNs and have ELNs managed remotely (cloud ELN)"/>
    <m/>
    <s v="No"/>
    <s v="replace with your email address"/>
  </r>
  <r>
    <x v="92"/>
    <s v="--"/>
    <s v="7th Nov 2012 2:39 pm"/>
    <s v="7th Nov 2012 2:58 pm"/>
    <s v="19 minutes, 12 seconds"/>
    <s v="188.223.112.24"/>
    <m/>
    <s v="310045, 310047, 310048, || 310050, 310051, 310053, || 310054, 310056, (310057, 310058, 310059, 310060, 310061, 310062, 310063, 310064, 310065, 310066, 310067, 310068, 310069, 310070, 310071, 310072, 310073, ) 310074, 310075, (310076, 310077, 310078, 310079, ) 310080, 310082, 310084, 310085, || 310086, 310089, 310090, 310091, 310092, (310093, 310094, 310095, 310096, 310097, 310098, ) 310099, 310100, 310101, (310102, 310103, 310104, 310105, 310106, 310107, 310108, 310109, 310110, 310111, 310112, 310113, 310114, 310115, 310116, 310117, 310118, ) 310119, 310120, (310121, 310122, 310123, 310124, 310125, 310126, ) 310127, 310128, (310129, 310130, 310131, 310132, 310133, 310134, 310135, 310136, 310137, 310138, 310139, 310140, 310141, 310142, 310143, 310144, 310145, 310146, ) 310147, 310148, (310149, 310150, 310151, 310152, 310153, 310154, ) 310155, 310157, 310159, 310160, || "/>
    <s v="25913 || 25913 || 25914 || 25915 || "/>
    <s v=" About yourself ||  About yourself || Your iLabber Experience  || Using iLabber for your research"/>
    <m/>
    <x v="0"/>
    <m/>
    <x v="1"/>
    <x v="8"/>
    <m/>
    <x v="1"/>
    <x v="4"/>
    <m/>
    <x v="0"/>
    <s v="Section Start"/>
    <x v="0"/>
    <m/>
    <s v="--"/>
    <x v="0"/>
    <x v="0"/>
    <x v="0"/>
    <m/>
    <x v="0"/>
    <x v="0"/>
    <x v="0"/>
    <x v="0"/>
    <x v="0"/>
    <x v="0"/>
    <x v="0"/>
    <x v="0"/>
    <x v="0"/>
    <x v="0"/>
    <x v="0"/>
    <x v="0"/>
    <m/>
    <m/>
    <s v="--"/>
    <x v="0"/>
    <x v="0"/>
    <x v="0"/>
    <x v="0"/>
    <x v="0"/>
    <m/>
    <x v="0"/>
    <m/>
    <m/>
    <m/>
    <s v="Section Start"/>
    <x v="2"/>
    <x v="4"/>
    <m/>
    <x v="0"/>
    <x v="9"/>
    <x v="2"/>
    <m/>
    <x v="0"/>
    <x v="0"/>
    <x v="0"/>
    <x v="1"/>
    <x v="0"/>
    <x v="1"/>
    <s v="Not really relevant as I rarely work in the lab. However, I manage multiple experimental projects carried out by my co-workers who have used the system to varying degrees during the trial."/>
    <s v="--"/>
    <x v="0"/>
    <x v="3"/>
    <x v="0"/>
    <x v="4"/>
    <x v="2"/>
    <s v="Time consuming"/>
    <s v="Setting up an experiment was extremely time consuming in the first place (though this would certainly get easier over time), and I feel it would be helpful if the structure of the lab book could be made less restrictive if desired. "/>
    <s v="Setup and getting it to work with Chemdraw_x000d__x000d_Trying to input reagents was time consuming: Database did not ever work for me and drawing individual structures took time as the interface was slow. Difficulties were encountered with wanting to draw a reagent but use it as a solution."/>
    <s v="--"/>
    <m/>
    <s v="No"/>
    <s v="No"/>
    <s v="No"/>
    <s v="No"/>
    <s v="No"/>
    <s v="Yes"/>
    <m/>
    <s v="Yes"/>
    <s v="Yes"/>
    <s v="No"/>
    <s v="No"/>
    <s v="No"/>
    <s v="No"/>
    <m/>
    <s v="Yes"/>
    <s v="Yes"/>
    <s v="No"/>
    <s v="No"/>
    <s v="No"/>
    <s v="No"/>
    <m/>
    <s v="Yes"/>
    <s v="No"/>
    <s v="No"/>
    <s v="No"/>
    <s v="No"/>
    <s v="No"/>
    <m/>
    <s v="No"/>
    <s v="No"/>
    <s v="No"/>
    <s v="No"/>
    <s v="No"/>
    <s v="Yes"/>
    <m/>
    <s v="No"/>
    <s v="Yes"/>
    <s v="No"/>
    <s v="No"/>
    <s v="No"/>
    <s v="No"/>
    <m/>
    <s v="No"/>
    <s v="Yes"/>
    <s v="No"/>
    <s v="No"/>
    <s v="No"/>
    <s v="No"/>
    <m/>
    <s v="No"/>
    <s v="No"/>
    <s v="No"/>
    <s v="No"/>
    <s v="No"/>
    <s v="Yes"/>
    <m/>
    <s v="No"/>
    <s v="No"/>
    <s v="No"/>
    <s v="No"/>
    <s v="No"/>
    <s v="Yes"/>
    <m/>
    <s v="No"/>
    <s v="No"/>
    <s v="No"/>
    <s v="No"/>
    <s v="No"/>
    <s v="Yes"/>
    <m/>
    <s v="Yes"/>
    <s v="No"/>
    <s v="No"/>
    <s v="No"/>
    <s v="No"/>
    <s v="No"/>
    <m/>
    <s v="Yes"/>
    <s v="No"/>
    <s v="No"/>
    <s v="No"/>
    <s v="No"/>
    <s v="No"/>
    <m/>
    <s v="Yes"/>
    <s v="No"/>
    <s v="No"/>
    <s v="No"/>
    <s v="No"/>
    <s v="No"/>
    <m/>
    <s v="Yes"/>
    <s v="No"/>
    <s v="No"/>
    <s v="No"/>
    <s v="No"/>
    <s v="No"/>
    <m/>
    <s v="Yes"/>
    <s v="No"/>
    <s v="No"/>
    <s v="No"/>
    <s v="No"/>
    <s v="No"/>
    <m/>
    <s v="No"/>
    <s v="No"/>
    <s v="No"/>
    <s v="No"/>
    <s v="No"/>
    <s v="Yes"/>
    <m/>
    <s v="No"/>
    <s v="Yes"/>
    <s v="No"/>
    <s v="No"/>
    <s v="No"/>
    <s v="No"/>
    <s v="Note above details refer to what I would have wanted to use in terms of formats. Realistically, few people did actually store data on the system as it was too cumbersome to import files from our current systems onto iLABBER._x000d__x000d_Other data: optical rotation, elemental analysis - could be as a scanned file (picture/pdf)"/>
    <s v="--"/>
    <s v="To some extend"/>
    <s v="Very"/>
    <s v="Very little"/>
    <s v="Very"/>
    <s v="To some extend"/>
    <s v="To some extend"/>
    <s v="Speed of system - very slow to open items, especially drawings/tables/etc in some cases even though internet connection is good."/>
    <s v="--"/>
    <s v="Very important"/>
    <s v="Very important"/>
    <s v="Quite important"/>
    <s v="Quite important"/>
    <s v="Very important"/>
    <s v="Very important"/>
    <s v="Quite important"/>
    <s v="Quite important"/>
    <s v="Very important"/>
    <s v="Quite important"/>
    <s v="Fairly important"/>
    <s v="Quite important"/>
    <s v="Fairly important"/>
    <s v="Fairly important"/>
    <s v="Quite important"/>
    <s v="Quite important"/>
    <s v="Very important"/>
    <s v="Very important"/>
    <s v="Ease of importing data. e.g. if you can have an email address associated with your notebook so that you can send files (spectral data, photos, etc) directly to a holding area in the ELN from where you can then link them to experiments. "/>
    <s v="--"/>
    <s v="No"/>
    <s v="No"/>
    <s v="No"/>
    <s v="No"/>
    <s v="Yes"/>
    <s v="Yes"/>
    <s v="By research funding bodies"/>
    <m/>
    <s v="Have option to sign up to a UK provider of ELNs and have ELNs managed remotely (cloud ELN)"/>
    <m/>
    <s v="I am enthusiastic about the idea of managing all our data through an ELN and would be prepared to fund it from existing resources if it worked well. However, the barriers to getting information into the system need to be very low in order for researchers to use it properly. It must be trivial to get information into the system in a wide variety of formats. In general people found it too hard to get spectra, etc in there so didn't and the ELN ended up merely as a less-efficient version of a paper notebook with no additional data associated with the experiments beyond that found in a paper version."/>
    <s v="tom.sheppard@ucl.ac.uk"/>
  </r>
</pivotCacheRecords>
</file>

<file path=xl/pivotCache/pivotCacheRecords10.xml><?xml version="1.0" encoding="utf-8"?>
<pivotCacheRecords xmlns="http://schemas.openxmlformats.org/spreadsheetml/2006/main" xmlns:r="http://schemas.openxmlformats.org/officeDocument/2006/relationships" count="63">
  <r>
    <x v="0"/>
    <x v="0"/>
    <x v="0"/>
    <x v="0"/>
    <x v="0"/>
    <s v="Yes"/>
  </r>
  <r>
    <x v="0"/>
    <x v="0"/>
    <x v="0"/>
    <x v="0"/>
    <x v="1"/>
    <s v="No"/>
  </r>
  <r>
    <x v="0"/>
    <x v="0"/>
    <x v="0"/>
    <x v="0"/>
    <x v="0"/>
    <s v="Yes"/>
  </r>
  <r>
    <x v="0"/>
    <x v="0"/>
    <x v="0"/>
    <x v="0"/>
    <x v="0"/>
    <s v="Yes"/>
  </r>
  <r>
    <x v="0"/>
    <x v="1"/>
    <x v="0"/>
    <x v="0"/>
    <x v="0"/>
    <s v="No"/>
  </r>
  <r>
    <x v="0"/>
    <x v="0"/>
    <x v="0"/>
    <x v="0"/>
    <x v="0"/>
    <s v="Yes"/>
  </r>
  <r>
    <x v="0"/>
    <x v="0"/>
    <x v="0"/>
    <x v="0"/>
    <x v="0"/>
    <s v="Yes"/>
  </r>
  <r>
    <x v="0"/>
    <x v="0"/>
    <x v="0"/>
    <x v="0"/>
    <x v="0"/>
    <s v="No"/>
  </r>
  <r>
    <x v="1"/>
    <x v="0"/>
    <x v="0"/>
    <x v="0"/>
    <x v="0"/>
    <s v="No"/>
  </r>
  <r>
    <x v="0"/>
    <x v="0"/>
    <x v="0"/>
    <x v="0"/>
    <x v="0"/>
    <s v="Yes"/>
  </r>
  <r>
    <x v="1"/>
    <x v="0"/>
    <x v="0"/>
    <x v="0"/>
    <x v="0"/>
    <s v="No"/>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No"/>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No"/>
  </r>
  <r>
    <x v="0"/>
    <x v="0"/>
    <x v="0"/>
    <x v="0"/>
    <x v="0"/>
    <s v="Yes"/>
  </r>
  <r>
    <x v="0"/>
    <x v="0"/>
    <x v="0"/>
    <x v="0"/>
    <x v="0"/>
    <s v="Yes"/>
  </r>
  <r>
    <x v="0"/>
    <x v="0"/>
    <x v="0"/>
    <x v="0"/>
    <x v="0"/>
    <s v="Yes"/>
  </r>
  <r>
    <x v="0"/>
    <x v="0"/>
    <x v="0"/>
    <x v="0"/>
    <x v="0"/>
    <s v="Yes"/>
  </r>
  <r>
    <x v="0"/>
    <x v="0"/>
    <x v="0"/>
    <x v="0"/>
    <x v="0"/>
    <s v="No"/>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No"/>
  </r>
  <r>
    <x v="0"/>
    <x v="0"/>
    <x v="0"/>
    <x v="0"/>
    <x v="0"/>
    <s v="Yes"/>
  </r>
</pivotCacheRecords>
</file>

<file path=xl/pivotCache/pivotCacheRecords11.xml><?xml version="1.0" encoding="utf-8"?>
<pivotCacheRecords xmlns="http://schemas.openxmlformats.org/spreadsheetml/2006/main" xmlns:r="http://schemas.openxmlformats.org/officeDocument/2006/relationships" count="63">
  <r>
    <x v="0"/>
    <x v="0"/>
    <x v="0"/>
    <x v="0"/>
    <x v="0"/>
  </r>
  <r>
    <x v="0"/>
    <x v="0"/>
    <x v="0"/>
    <x v="0"/>
    <x v="1"/>
  </r>
  <r>
    <x v="1"/>
    <x v="0"/>
    <x v="0"/>
    <x v="0"/>
    <x v="0"/>
  </r>
  <r>
    <x v="0"/>
    <x v="0"/>
    <x v="0"/>
    <x v="0"/>
    <x v="0"/>
  </r>
  <r>
    <x v="0"/>
    <x v="0"/>
    <x v="0"/>
    <x v="0"/>
    <x v="0"/>
  </r>
  <r>
    <x v="0"/>
    <x v="0"/>
    <x v="0"/>
    <x v="0"/>
    <x v="0"/>
  </r>
  <r>
    <x v="0"/>
    <x v="0"/>
    <x v="0"/>
    <x v="0"/>
    <x v="0"/>
  </r>
  <r>
    <x v="0"/>
    <x v="0"/>
    <x v="0"/>
    <x v="0"/>
    <x v="1"/>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1"/>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1"/>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1"/>
    <x v="0"/>
    <x v="0"/>
    <x v="0"/>
    <x v="0"/>
  </r>
  <r>
    <x v="0"/>
    <x v="0"/>
    <x v="0"/>
    <x v="0"/>
    <x v="0"/>
  </r>
  <r>
    <x v="0"/>
    <x v="1"/>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pivotCacheRecords>
</file>

<file path=xl/pivotCache/pivotCacheRecords12.xml><?xml version="1.0" encoding="utf-8"?>
<pivotCacheRecords xmlns="http://schemas.openxmlformats.org/spreadsheetml/2006/main" xmlns:r="http://schemas.openxmlformats.org/officeDocument/2006/relationships" count="63">
  <r>
    <x v="0"/>
    <x v="0"/>
    <x v="0"/>
    <x v="0"/>
    <x v="0"/>
  </r>
  <r>
    <x v="0"/>
    <x v="0"/>
    <x v="0"/>
    <x v="0"/>
    <x v="0"/>
  </r>
  <r>
    <x v="1"/>
    <x v="0"/>
    <x v="0"/>
    <x v="0"/>
    <x v="0"/>
  </r>
  <r>
    <x v="0"/>
    <x v="0"/>
    <x v="0"/>
    <x v="0"/>
    <x v="0"/>
  </r>
  <r>
    <x v="0"/>
    <x v="0"/>
    <x v="0"/>
    <x v="0"/>
    <x v="0"/>
  </r>
  <r>
    <x v="1"/>
    <x v="0"/>
    <x v="0"/>
    <x v="0"/>
    <x v="0"/>
  </r>
  <r>
    <x v="1"/>
    <x v="0"/>
    <x v="0"/>
    <x v="0"/>
    <x v="0"/>
  </r>
  <r>
    <x v="1"/>
    <x v="1"/>
    <x v="0"/>
    <x v="0"/>
    <x v="0"/>
  </r>
  <r>
    <x v="0"/>
    <x v="0"/>
    <x v="0"/>
    <x v="0"/>
    <x v="0"/>
  </r>
  <r>
    <x v="1"/>
    <x v="0"/>
    <x v="1"/>
    <x v="0"/>
    <x v="0"/>
  </r>
  <r>
    <x v="0"/>
    <x v="0"/>
    <x v="0"/>
    <x v="0"/>
    <x v="0"/>
  </r>
  <r>
    <x v="0"/>
    <x v="0"/>
    <x v="0"/>
    <x v="0"/>
    <x v="0"/>
  </r>
  <r>
    <x v="0"/>
    <x v="0"/>
    <x v="0"/>
    <x v="0"/>
    <x v="0"/>
  </r>
  <r>
    <x v="0"/>
    <x v="0"/>
    <x v="0"/>
    <x v="0"/>
    <x v="0"/>
  </r>
  <r>
    <x v="1"/>
    <x v="0"/>
    <x v="0"/>
    <x v="0"/>
    <x v="0"/>
  </r>
  <r>
    <x v="0"/>
    <x v="0"/>
    <x v="0"/>
    <x v="0"/>
    <x v="0"/>
  </r>
  <r>
    <x v="1"/>
    <x v="0"/>
    <x v="0"/>
    <x v="0"/>
    <x v="0"/>
  </r>
  <r>
    <x v="1"/>
    <x v="0"/>
    <x v="0"/>
    <x v="0"/>
    <x v="0"/>
  </r>
  <r>
    <x v="0"/>
    <x v="0"/>
    <x v="0"/>
    <x v="0"/>
    <x v="0"/>
  </r>
  <r>
    <x v="1"/>
    <x v="0"/>
    <x v="1"/>
    <x v="0"/>
    <x v="0"/>
  </r>
  <r>
    <x v="0"/>
    <x v="0"/>
    <x v="0"/>
    <x v="0"/>
    <x v="0"/>
  </r>
  <r>
    <x v="0"/>
    <x v="0"/>
    <x v="0"/>
    <x v="0"/>
    <x v="0"/>
  </r>
  <r>
    <x v="1"/>
    <x v="0"/>
    <x v="0"/>
    <x v="0"/>
    <x v="0"/>
  </r>
  <r>
    <x v="1"/>
    <x v="0"/>
    <x v="0"/>
    <x v="0"/>
    <x v="0"/>
  </r>
  <r>
    <x v="0"/>
    <x v="0"/>
    <x v="0"/>
    <x v="0"/>
    <x v="0"/>
  </r>
  <r>
    <x v="0"/>
    <x v="0"/>
    <x v="0"/>
    <x v="0"/>
    <x v="0"/>
  </r>
  <r>
    <x v="1"/>
    <x v="0"/>
    <x v="0"/>
    <x v="0"/>
    <x v="0"/>
  </r>
  <r>
    <x v="0"/>
    <x v="0"/>
    <x v="0"/>
    <x v="0"/>
    <x v="0"/>
  </r>
  <r>
    <x v="1"/>
    <x v="0"/>
    <x v="0"/>
    <x v="0"/>
    <x v="0"/>
  </r>
  <r>
    <x v="0"/>
    <x v="0"/>
    <x v="0"/>
    <x v="0"/>
    <x v="0"/>
  </r>
  <r>
    <x v="0"/>
    <x v="0"/>
    <x v="0"/>
    <x v="0"/>
    <x v="0"/>
  </r>
  <r>
    <x v="1"/>
    <x v="1"/>
    <x v="0"/>
    <x v="0"/>
    <x v="0"/>
  </r>
  <r>
    <x v="1"/>
    <x v="0"/>
    <x v="0"/>
    <x v="0"/>
    <x v="0"/>
  </r>
  <r>
    <x v="0"/>
    <x v="0"/>
    <x v="0"/>
    <x v="0"/>
    <x v="0"/>
  </r>
  <r>
    <x v="0"/>
    <x v="0"/>
    <x v="0"/>
    <x v="0"/>
    <x v="0"/>
  </r>
  <r>
    <x v="0"/>
    <x v="0"/>
    <x v="0"/>
    <x v="0"/>
    <x v="0"/>
  </r>
  <r>
    <x v="1"/>
    <x v="0"/>
    <x v="0"/>
    <x v="0"/>
    <x v="0"/>
  </r>
  <r>
    <x v="1"/>
    <x v="0"/>
    <x v="0"/>
    <x v="0"/>
    <x v="0"/>
  </r>
  <r>
    <x v="1"/>
    <x v="1"/>
    <x v="0"/>
    <x v="0"/>
    <x v="0"/>
  </r>
  <r>
    <x v="0"/>
    <x v="0"/>
    <x v="0"/>
    <x v="0"/>
    <x v="0"/>
  </r>
  <r>
    <x v="1"/>
    <x v="0"/>
    <x v="1"/>
    <x v="0"/>
    <x v="0"/>
  </r>
  <r>
    <x v="0"/>
    <x v="0"/>
    <x v="0"/>
    <x v="0"/>
    <x v="0"/>
  </r>
  <r>
    <x v="1"/>
    <x v="0"/>
    <x v="0"/>
    <x v="1"/>
    <x v="0"/>
  </r>
  <r>
    <x v="0"/>
    <x v="0"/>
    <x v="0"/>
    <x v="0"/>
    <x v="0"/>
  </r>
  <r>
    <x v="0"/>
    <x v="0"/>
    <x v="0"/>
    <x v="0"/>
    <x v="0"/>
  </r>
  <r>
    <x v="0"/>
    <x v="0"/>
    <x v="0"/>
    <x v="0"/>
    <x v="0"/>
  </r>
  <r>
    <x v="1"/>
    <x v="0"/>
    <x v="1"/>
    <x v="0"/>
    <x v="0"/>
  </r>
  <r>
    <x v="1"/>
    <x v="0"/>
    <x v="0"/>
    <x v="0"/>
    <x v="0"/>
  </r>
  <r>
    <x v="0"/>
    <x v="0"/>
    <x v="0"/>
    <x v="0"/>
    <x v="0"/>
  </r>
  <r>
    <x v="0"/>
    <x v="0"/>
    <x v="0"/>
    <x v="0"/>
    <x v="0"/>
  </r>
  <r>
    <x v="0"/>
    <x v="0"/>
    <x v="0"/>
    <x v="0"/>
    <x v="0"/>
  </r>
  <r>
    <x v="0"/>
    <x v="0"/>
    <x v="0"/>
    <x v="0"/>
    <x v="0"/>
  </r>
  <r>
    <x v="0"/>
    <x v="0"/>
    <x v="0"/>
    <x v="0"/>
    <x v="0"/>
  </r>
  <r>
    <x v="0"/>
    <x v="0"/>
    <x v="0"/>
    <x v="0"/>
    <x v="0"/>
  </r>
  <r>
    <x v="1"/>
    <x v="0"/>
    <x v="0"/>
    <x v="0"/>
    <x v="0"/>
  </r>
  <r>
    <x v="0"/>
    <x v="0"/>
    <x v="0"/>
    <x v="0"/>
    <x v="0"/>
  </r>
  <r>
    <x v="1"/>
    <x v="0"/>
    <x v="0"/>
    <x v="0"/>
    <x v="0"/>
  </r>
  <r>
    <x v="1"/>
    <x v="0"/>
    <x v="0"/>
    <x v="0"/>
    <x v="0"/>
  </r>
  <r>
    <x v="0"/>
    <x v="0"/>
    <x v="0"/>
    <x v="0"/>
    <x v="0"/>
  </r>
  <r>
    <x v="1"/>
    <x v="0"/>
    <x v="0"/>
    <x v="0"/>
    <x v="0"/>
  </r>
  <r>
    <x v="1"/>
    <x v="0"/>
    <x v="0"/>
    <x v="0"/>
    <x v="0"/>
  </r>
  <r>
    <x v="1"/>
    <x v="0"/>
    <x v="0"/>
    <x v="0"/>
    <x v="0"/>
  </r>
  <r>
    <x v="1"/>
    <x v="0"/>
    <x v="0"/>
    <x v="0"/>
    <x v="0"/>
  </r>
</pivotCacheRecords>
</file>

<file path=xl/pivotCache/pivotCacheRecords13.xml><?xml version="1.0" encoding="utf-8"?>
<pivotCacheRecords xmlns="http://schemas.openxmlformats.org/spreadsheetml/2006/main" xmlns:r="http://schemas.openxmlformats.org/officeDocument/2006/relationships" count="63">
  <r>
    <x v="0"/>
    <x v="0"/>
    <x v="0"/>
    <x v="0"/>
    <x v="0"/>
  </r>
  <r>
    <x v="0"/>
    <x v="0"/>
    <x v="0"/>
    <x v="0"/>
    <x v="0"/>
  </r>
  <r>
    <x v="0"/>
    <x v="0"/>
    <x v="0"/>
    <x v="0"/>
    <x v="0"/>
  </r>
  <r>
    <x v="0"/>
    <x v="0"/>
    <x v="0"/>
    <x v="0"/>
    <x v="0"/>
  </r>
  <r>
    <x v="1"/>
    <x v="1"/>
    <x v="0"/>
    <x v="0"/>
    <x v="0"/>
  </r>
  <r>
    <x v="1"/>
    <x v="0"/>
    <x v="1"/>
    <x v="0"/>
    <x v="0"/>
  </r>
  <r>
    <x v="1"/>
    <x v="0"/>
    <x v="0"/>
    <x v="0"/>
    <x v="0"/>
  </r>
  <r>
    <x v="1"/>
    <x v="0"/>
    <x v="1"/>
    <x v="0"/>
    <x v="0"/>
  </r>
  <r>
    <x v="1"/>
    <x v="0"/>
    <x v="0"/>
    <x v="0"/>
    <x v="0"/>
  </r>
  <r>
    <x v="1"/>
    <x v="0"/>
    <x v="1"/>
    <x v="0"/>
    <x v="0"/>
  </r>
  <r>
    <x v="0"/>
    <x v="0"/>
    <x v="0"/>
    <x v="0"/>
    <x v="0"/>
  </r>
  <r>
    <x v="1"/>
    <x v="0"/>
    <x v="0"/>
    <x v="0"/>
    <x v="0"/>
  </r>
  <r>
    <x v="1"/>
    <x v="0"/>
    <x v="0"/>
    <x v="0"/>
    <x v="0"/>
  </r>
  <r>
    <x v="0"/>
    <x v="0"/>
    <x v="0"/>
    <x v="0"/>
    <x v="0"/>
  </r>
  <r>
    <x v="1"/>
    <x v="0"/>
    <x v="0"/>
    <x v="0"/>
    <x v="0"/>
  </r>
  <r>
    <x v="1"/>
    <x v="1"/>
    <x v="0"/>
    <x v="0"/>
    <x v="0"/>
  </r>
  <r>
    <x v="1"/>
    <x v="0"/>
    <x v="0"/>
    <x v="0"/>
    <x v="0"/>
  </r>
  <r>
    <x v="1"/>
    <x v="0"/>
    <x v="0"/>
    <x v="0"/>
    <x v="0"/>
  </r>
  <r>
    <x v="0"/>
    <x v="0"/>
    <x v="0"/>
    <x v="0"/>
    <x v="0"/>
  </r>
  <r>
    <x v="1"/>
    <x v="0"/>
    <x v="1"/>
    <x v="0"/>
    <x v="0"/>
  </r>
  <r>
    <x v="0"/>
    <x v="0"/>
    <x v="0"/>
    <x v="0"/>
    <x v="0"/>
  </r>
  <r>
    <x v="1"/>
    <x v="0"/>
    <x v="1"/>
    <x v="0"/>
    <x v="0"/>
  </r>
  <r>
    <x v="0"/>
    <x v="0"/>
    <x v="0"/>
    <x v="0"/>
    <x v="0"/>
  </r>
  <r>
    <x v="1"/>
    <x v="0"/>
    <x v="0"/>
    <x v="0"/>
    <x v="0"/>
  </r>
  <r>
    <x v="1"/>
    <x v="0"/>
    <x v="0"/>
    <x v="0"/>
    <x v="0"/>
  </r>
  <r>
    <x v="0"/>
    <x v="0"/>
    <x v="0"/>
    <x v="0"/>
    <x v="0"/>
  </r>
  <r>
    <x v="1"/>
    <x v="0"/>
    <x v="0"/>
    <x v="1"/>
    <x v="0"/>
  </r>
  <r>
    <x v="0"/>
    <x v="0"/>
    <x v="0"/>
    <x v="0"/>
    <x v="0"/>
  </r>
  <r>
    <x v="1"/>
    <x v="0"/>
    <x v="0"/>
    <x v="0"/>
    <x v="0"/>
  </r>
  <r>
    <x v="0"/>
    <x v="0"/>
    <x v="0"/>
    <x v="0"/>
    <x v="0"/>
  </r>
  <r>
    <x v="1"/>
    <x v="0"/>
    <x v="0"/>
    <x v="0"/>
    <x v="1"/>
  </r>
  <r>
    <x v="0"/>
    <x v="0"/>
    <x v="0"/>
    <x v="0"/>
    <x v="0"/>
  </r>
  <r>
    <x v="1"/>
    <x v="0"/>
    <x v="0"/>
    <x v="0"/>
    <x v="0"/>
  </r>
  <r>
    <x v="0"/>
    <x v="0"/>
    <x v="0"/>
    <x v="0"/>
    <x v="0"/>
  </r>
  <r>
    <x v="0"/>
    <x v="0"/>
    <x v="0"/>
    <x v="0"/>
    <x v="0"/>
  </r>
  <r>
    <x v="0"/>
    <x v="0"/>
    <x v="0"/>
    <x v="0"/>
    <x v="0"/>
  </r>
  <r>
    <x v="1"/>
    <x v="0"/>
    <x v="0"/>
    <x v="0"/>
    <x v="1"/>
  </r>
  <r>
    <x v="1"/>
    <x v="0"/>
    <x v="0"/>
    <x v="0"/>
    <x v="0"/>
  </r>
  <r>
    <x v="1"/>
    <x v="1"/>
    <x v="0"/>
    <x v="0"/>
    <x v="0"/>
  </r>
  <r>
    <x v="0"/>
    <x v="0"/>
    <x v="0"/>
    <x v="0"/>
    <x v="0"/>
  </r>
  <r>
    <x v="1"/>
    <x v="0"/>
    <x v="1"/>
    <x v="0"/>
    <x v="0"/>
  </r>
  <r>
    <x v="0"/>
    <x v="0"/>
    <x v="0"/>
    <x v="0"/>
    <x v="0"/>
  </r>
  <r>
    <x v="0"/>
    <x v="0"/>
    <x v="0"/>
    <x v="0"/>
    <x v="0"/>
  </r>
  <r>
    <x v="0"/>
    <x v="0"/>
    <x v="0"/>
    <x v="0"/>
    <x v="0"/>
  </r>
  <r>
    <x v="0"/>
    <x v="0"/>
    <x v="0"/>
    <x v="0"/>
    <x v="0"/>
  </r>
  <r>
    <x v="0"/>
    <x v="0"/>
    <x v="0"/>
    <x v="0"/>
    <x v="0"/>
  </r>
  <r>
    <x v="0"/>
    <x v="0"/>
    <x v="0"/>
    <x v="0"/>
    <x v="0"/>
  </r>
  <r>
    <x v="1"/>
    <x v="1"/>
    <x v="0"/>
    <x v="0"/>
    <x v="0"/>
  </r>
  <r>
    <x v="0"/>
    <x v="0"/>
    <x v="0"/>
    <x v="0"/>
    <x v="0"/>
  </r>
  <r>
    <x v="1"/>
    <x v="0"/>
    <x v="0"/>
    <x v="0"/>
    <x v="0"/>
  </r>
  <r>
    <x v="0"/>
    <x v="0"/>
    <x v="0"/>
    <x v="0"/>
    <x v="0"/>
  </r>
  <r>
    <x v="1"/>
    <x v="0"/>
    <x v="0"/>
    <x v="0"/>
    <x v="0"/>
  </r>
  <r>
    <x v="0"/>
    <x v="1"/>
    <x v="0"/>
    <x v="0"/>
    <x v="0"/>
  </r>
  <r>
    <x v="0"/>
    <x v="0"/>
    <x v="0"/>
    <x v="0"/>
    <x v="0"/>
  </r>
  <r>
    <x v="1"/>
    <x v="0"/>
    <x v="0"/>
    <x v="0"/>
    <x v="0"/>
  </r>
  <r>
    <x v="0"/>
    <x v="0"/>
    <x v="0"/>
    <x v="0"/>
    <x v="0"/>
  </r>
  <r>
    <x v="1"/>
    <x v="0"/>
    <x v="0"/>
    <x v="0"/>
    <x v="0"/>
  </r>
  <r>
    <x v="0"/>
    <x v="0"/>
    <x v="0"/>
    <x v="0"/>
    <x v="0"/>
  </r>
  <r>
    <x v="0"/>
    <x v="0"/>
    <x v="0"/>
    <x v="0"/>
    <x v="0"/>
  </r>
  <r>
    <x v="1"/>
    <x v="1"/>
    <x v="0"/>
    <x v="0"/>
    <x v="0"/>
  </r>
  <r>
    <x v="1"/>
    <x v="0"/>
    <x v="0"/>
    <x v="0"/>
    <x v="0"/>
  </r>
  <r>
    <x v="1"/>
    <x v="0"/>
    <x v="0"/>
    <x v="0"/>
    <x v="0"/>
  </r>
  <r>
    <x v="0"/>
    <x v="0"/>
    <x v="0"/>
    <x v="0"/>
    <x v="0"/>
  </r>
</pivotCacheRecords>
</file>

<file path=xl/pivotCache/pivotCacheRecords14.xml><?xml version="1.0" encoding="utf-8"?>
<pivotCacheRecords xmlns="http://schemas.openxmlformats.org/spreadsheetml/2006/main" xmlns:r="http://schemas.openxmlformats.org/officeDocument/2006/relationships" count="63">
  <r>
    <x v="0"/>
    <x v="0"/>
    <x v="0"/>
    <x v="0"/>
    <x v="0"/>
  </r>
  <r>
    <x v="0"/>
    <x v="0"/>
    <x v="0"/>
    <x v="0"/>
    <x v="0"/>
  </r>
  <r>
    <x v="1"/>
    <x v="0"/>
    <x v="1"/>
    <x v="0"/>
    <x v="1"/>
  </r>
  <r>
    <x v="0"/>
    <x v="0"/>
    <x v="0"/>
    <x v="0"/>
    <x v="0"/>
  </r>
  <r>
    <x v="1"/>
    <x v="1"/>
    <x v="0"/>
    <x v="0"/>
    <x v="1"/>
  </r>
  <r>
    <x v="1"/>
    <x v="1"/>
    <x v="0"/>
    <x v="0"/>
    <x v="1"/>
  </r>
  <r>
    <x v="1"/>
    <x v="0"/>
    <x v="0"/>
    <x v="0"/>
    <x v="1"/>
  </r>
  <r>
    <x v="0"/>
    <x v="1"/>
    <x v="0"/>
    <x v="0"/>
    <x v="0"/>
  </r>
  <r>
    <x v="0"/>
    <x v="0"/>
    <x v="0"/>
    <x v="0"/>
    <x v="0"/>
  </r>
  <r>
    <x v="1"/>
    <x v="0"/>
    <x v="1"/>
    <x v="0"/>
    <x v="1"/>
  </r>
  <r>
    <x v="0"/>
    <x v="0"/>
    <x v="0"/>
    <x v="0"/>
    <x v="0"/>
  </r>
  <r>
    <x v="0"/>
    <x v="0"/>
    <x v="0"/>
    <x v="0"/>
    <x v="0"/>
  </r>
  <r>
    <x v="0"/>
    <x v="0"/>
    <x v="0"/>
    <x v="0"/>
    <x v="0"/>
  </r>
  <r>
    <x v="1"/>
    <x v="1"/>
    <x v="0"/>
    <x v="0"/>
    <x v="1"/>
  </r>
  <r>
    <x v="1"/>
    <x v="0"/>
    <x v="0"/>
    <x v="0"/>
    <x v="1"/>
  </r>
  <r>
    <x v="1"/>
    <x v="1"/>
    <x v="0"/>
    <x v="0"/>
    <x v="1"/>
  </r>
  <r>
    <x v="1"/>
    <x v="1"/>
    <x v="0"/>
    <x v="0"/>
    <x v="1"/>
  </r>
  <r>
    <x v="1"/>
    <x v="1"/>
    <x v="0"/>
    <x v="0"/>
    <x v="1"/>
  </r>
  <r>
    <x v="1"/>
    <x v="1"/>
    <x v="0"/>
    <x v="0"/>
    <x v="1"/>
  </r>
  <r>
    <x v="1"/>
    <x v="0"/>
    <x v="1"/>
    <x v="0"/>
    <x v="1"/>
  </r>
  <r>
    <x v="0"/>
    <x v="0"/>
    <x v="0"/>
    <x v="0"/>
    <x v="0"/>
  </r>
  <r>
    <x v="1"/>
    <x v="1"/>
    <x v="0"/>
    <x v="0"/>
    <x v="1"/>
  </r>
  <r>
    <x v="1"/>
    <x v="0"/>
    <x v="0"/>
    <x v="0"/>
    <x v="1"/>
  </r>
  <r>
    <x v="1"/>
    <x v="0"/>
    <x v="0"/>
    <x v="0"/>
    <x v="1"/>
  </r>
  <r>
    <x v="0"/>
    <x v="0"/>
    <x v="0"/>
    <x v="0"/>
    <x v="0"/>
  </r>
  <r>
    <x v="0"/>
    <x v="0"/>
    <x v="0"/>
    <x v="0"/>
    <x v="0"/>
  </r>
  <r>
    <x v="1"/>
    <x v="0"/>
    <x v="0"/>
    <x v="1"/>
    <x v="1"/>
  </r>
  <r>
    <x v="0"/>
    <x v="0"/>
    <x v="0"/>
    <x v="0"/>
    <x v="0"/>
  </r>
  <r>
    <x v="0"/>
    <x v="0"/>
    <x v="0"/>
    <x v="0"/>
    <x v="0"/>
  </r>
  <r>
    <x v="0"/>
    <x v="0"/>
    <x v="0"/>
    <x v="0"/>
    <x v="0"/>
  </r>
  <r>
    <x v="0"/>
    <x v="1"/>
    <x v="0"/>
    <x v="0"/>
    <x v="0"/>
  </r>
  <r>
    <x v="0"/>
    <x v="0"/>
    <x v="0"/>
    <x v="0"/>
    <x v="0"/>
  </r>
  <r>
    <x v="1"/>
    <x v="0"/>
    <x v="0"/>
    <x v="0"/>
    <x v="1"/>
  </r>
  <r>
    <x v="0"/>
    <x v="0"/>
    <x v="0"/>
    <x v="0"/>
    <x v="0"/>
  </r>
  <r>
    <x v="1"/>
    <x v="1"/>
    <x v="0"/>
    <x v="0"/>
    <x v="1"/>
  </r>
  <r>
    <x v="1"/>
    <x v="1"/>
    <x v="0"/>
    <x v="0"/>
    <x v="1"/>
  </r>
  <r>
    <x v="1"/>
    <x v="0"/>
    <x v="0"/>
    <x v="0"/>
    <x v="1"/>
  </r>
  <r>
    <x v="1"/>
    <x v="0"/>
    <x v="0"/>
    <x v="0"/>
    <x v="1"/>
  </r>
  <r>
    <x v="1"/>
    <x v="1"/>
    <x v="0"/>
    <x v="0"/>
    <x v="1"/>
  </r>
  <r>
    <x v="0"/>
    <x v="0"/>
    <x v="0"/>
    <x v="0"/>
    <x v="0"/>
  </r>
  <r>
    <x v="1"/>
    <x v="1"/>
    <x v="0"/>
    <x v="0"/>
    <x v="1"/>
  </r>
  <r>
    <x v="0"/>
    <x v="0"/>
    <x v="0"/>
    <x v="0"/>
    <x v="0"/>
  </r>
  <r>
    <x v="1"/>
    <x v="1"/>
    <x v="0"/>
    <x v="0"/>
    <x v="1"/>
  </r>
  <r>
    <x v="0"/>
    <x v="0"/>
    <x v="0"/>
    <x v="0"/>
    <x v="0"/>
  </r>
  <r>
    <x v="0"/>
    <x v="0"/>
    <x v="0"/>
    <x v="0"/>
    <x v="0"/>
  </r>
  <r>
    <x v="0"/>
    <x v="0"/>
    <x v="0"/>
    <x v="0"/>
    <x v="0"/>
  </r>
  <r>
    <x v="1"/>
    <x v="1"/>
    <x v="0"/>
    <x v="0"/>
    <x v="1"/>
  </r>
  <r>
    <x v="1"/>
    <x v="1"/>
    <x v="0"/>
    <x v="0"/>
    <x v="1"/>
  </r>
  <r>
    <x v="1"/>
    <x v="0"/>
    <x v="0"/>
    <x v="0"/>
    <x v="1"/>
  </r>
  <r>
    <x v="1"/>
    <x v="1"/>
    <x v="0"/>
    <x v="0"/>
    <x v="1"/>
  </r>
  <r>
    <x v="1"/>
    <x v="1"/>
    <x v="0"/>
    <x v="0"/>
    <x v="1"/>
  </r>
  <r>
    <x v="1"/>
    <x v="0"/>
    <x v="0"/>
    <x v="0"/>
    <x v="1"/>
  </r>
  <r>
    <x v="1"/>
    <x v="1"/>
    <x v="0"/>
    <x v="0"/>
    <x v="1"/>
  </r>
  <r>
    <x v="0"/>
    <x v="0"/>
    <x v="0"/>
    <x v="0"/>
    <x v="0"/>
  </r>
  <r>
    <x v="1"/>
    <x v="1"/>
    <x v="0"/>
    <x v="0"/>
    <x v="1"/>
  </r>
  <r>
    <x v="1"/>
    <x v="1"/>
    <x v="0"/>
    <x v="0"/>
    <x v="1"/>
  </r>
  <r>
    <x v="1"/>
    <x v="1"/>
    <x v="0"/>
    <x v="0"/>
    <x v="1"/>
  </r>
  <r>
    <x v="0"/>
    <x v="0"/>
    <x v="0"/>
    <x v="0"/>
    <x v="0"/>
  </r>
  <r>
    <x v="1"/>
    <x v="0"/>
    <x v="0"/>
    <x v="0"/>
    <x v="1"/>
  </r>
  <r>
    <x v="1"/>
    <x v="0"/>
    <x v="0"/>
    <x v="0"/>
    <x v="1"/>
  </r>
  <r>
    <x v="1"/>
    <x v="0"/>
    <x v="0"/>
    <x v="0"/>
    <x v="1"/>
  </r>
  <r>
    <x v="1"/>
    <x v="0"/>
    <x v="0"/>
    <x v="0"/>
    <x v="1"/>
  </r>
  <r>
    <x v="1"/>
    <x v="1"/>
    <x v="0"/>
    <x v="0"/>
    <x v="1"/>
  </r>
</pivotCacheRecords>
</file>

<file path=xl/pivotCache/pivotCacheRecords15.xml><?xml version="1.0" encoding="utf-8"?>
<pivotCacheRecords xmlns="http://schemas.openxmlformats.org/spreadsheetml/2006/main" xmlns:r="http://schemas.openxmlformats.org/officeDocument/2006/relationships" count="63">
  <r>
    <x v="0"/>
    <x v="0"/>
    <x v="0"/>
    <x v="0"/>
    <x v="0"/>
  </r>
  <r>
    <x v="1"/>
    <x v="0"/>
    <x v="0"/>
    <x v="0"/>
    <x v="0"/>
  </r>
  <r>
    <x v="1"/>
    <x v="0"/>
    <x v="0"/>
    <x v="0"/>
    <x v="0"/>
  </r>
  <r>
    <x v="0"/>
    <x v="0"/>
    <x v="0"/>
    <x v="0"/>
    <x v="0"/>
  </r>
  <r>
    <x v="1"/>
    <x v="0"/>
    <x v="0"/>
    <x v="0"/>
    <x v="0"/>
  </r>
  <r>
    <x v="1"/>
    <x v="0"/>
    <x v="0"/>
    <x v="0"/>
    <x v="0"/>
  </r>
  <r>
    <x v="0"/>
    <x v="0"/>
    <x v="0"/>
    <x v="0"/>
    <x v="0"/>
  </r>
  <r>
    <x v="0"/>
    <x v="0"/>
    <x v="0"/>
    <x v="0"/>
    <x v="1"/>
  </r>
  <r>
    <x v="0"/>
    <x v="0"/>
    <x v="0"/>
    <x v="0"/>
    <x v="0"/>
  </r>
  <r>
    <x v="0"/>
    <x v="0"/>
    <x v="1"/>
    <x v="0"/>
    <x v="0"/>
  </r>
  <r>
    <x v="1"/>
    <x v="0"/>
    <x v="0"/>
    <x v="0"/>
    <x v="0"/>
  </r>
  <r>
    <x v="0"/>
    <x v="0"/>
    <x v="0"/>
    <x v="0"/>
    <x v="0"/>
  </r>
  <r>
    <x v="0"/>
    <x v="0"/>
    <x v="0"/>
    <x v="0"/>
    <x v="0"/>
  </r>
  <r>
    <x v="1"/>
    <x v="0"/>
    <x v="0"/>
    <x v="0"/>
    <x v="0"/>
  </r>
  <r>
    <x v="0"/>
    <x v="0"/>
    <x v="0"/>
    <x v="0"/>
    <x v="0"/>
  </r>
  <r>
    <x v="0"/>
    <x v="1"/>
    <x v="0"/>
    <x v="0"/>
    <x v="0"/>
  </r>
  <r>
    <x v="1"/>
    <x v="0"/>
    <x v="0"/>
    <x v="0"/>
    <x v="0"/>
  </r>
  <r>
    <x v="0"/>
    <x v="0"/>
    <x v="0"/>
    <x v="0"/>
    <x v="0"/>
  </r>
  <r>
    <x v="1"/>
    <x v="0"/>
    <x v="0"/>
    <x v="0"/>
    <x v="0"/>
  </r>
  <r>
    <x v="0"/>
    <x v="0"/>
    <x v="1"/>
    <x v="0"/>
    <x v="0"/>
  </r>
  <r>
    <x v="1"/>
    <x v="0"/>
    <x v="0"/>
    <x v="0"/>
    <x v="0"/>
  </r>
  <r>
    <x v="1"/>
    <x v="0"/>
    <x v="0"/>
    <x v="0"/>
    <x v="0"/>
  </r>
  <r>
    <x v="0"/>
    <x v="0"/>
    <x v="0"/>
    <x v="0"/>
    <x v="0"/>
  </r>
  <r>
    <x v="0"/>
    <x v="0"/>
    <x v="0"/>
    <x v="0"/>
    <x v="0"/>
  </r>
  <r>
    <x v="0"/>
    <x v="0"/>
    <x v="0"/>
    <x v="0"/>
    <x v="0"/>
  </r>
  <r>
    <x v="1"/>
    <x v="0"/>
    <x v="0"/>
    <x v="0"/>
    <x v="0"/>
  </r>
  <r>
    <x v="0"/>
    <x v="0"/>
    <x v="0"/>
    <x v="1"/>
    <x v="0"/>
  </r>
  <r>
    <x v="0"/>
    <x v="1"/>
    <x v="0"/>
    <x v="0"/>
    <x v="0"/>
  </r>
  <r>
    <x v="0"/>
    <x v="0"/>
    <x v="0"/>
    <x v="0"/>
    <x v="0"/>
  </r>
  <r>
    <x v="1"/>
    <x v="0"/>
    <x v="0"/>
    <x v="0"/>
    <x v="0"/>
  </r>
  <r>
    <x v="0"/>
    <x v="0"/>
    <x v="0"/>
    <x v="0"/>
    <x v="1"/>
  </r>
  <r>
    <x v="0"/>
    <x v="1"/>
    <x v="0"/>
    <x v="0"/>
    <x v="0"/>
  </r>
  <r>
    <x v="0"/>
    <x v="0"/>
    <x v="0"/>
    <x v="0"/>
    <x v="0"/>
  </r>
  <r>
    <x v="1"/>
    <x v="0"/>
    <x v="0"/>
    <x v="0"/>
    <x v="0"/>
  </r>
  <r>
    <x v="1"/>
    <x v="0"/>
    <x v="0"/>
    <x v="0"/>
    <x v="0"/>
  </r>
  <r>
    <x v="1"/>
    <x v="0"/>
    <x v="0"/>
    <x v="0"/>
    <x v="0"/>
  </r>
  <r>
    <x v="0"/>
    <x v="0"/>
    <x v="0"/>
    <x v="0"/>
    <x v="0"/>
  </r>
  <r>
    <x v="0"/>
    <x v="0"/>
    <x v="0"/>
    <x v="0"/>
    <x v="0"/>
  </r>
  <r>
    <x v="0"/>
    <x v="1"/>
    <x v="0"/>
    <x v="0"/>
    <x v="0"/>
  </r>
  <r>
    <x v="1"/>
    <x v="0"/>
    <x v="0"/>
    <x v="0"/>
    <x v="0"/>
  </r>
  <r>
    <x v="1"/>
    <x v="0"/>
    <x v="0"/>
    <x v="0"/>
    <x v="0"/>
  </r>
  <r>
    <x v="0"/>
    <x v="0"/>
    <x v="0"/>
    <x v="0"/>
    <x v="0"/>
  </r>
  <r>
    <x v="1"/>
    <x v="0"/>
    <x v="0"/>
    <x v="0"/>
    <x v="0"/>
  </r>
  <r>
    <x v="0"/>
    <x v="0"/>
    <x v="0"/>
    <x v="0"/>
    <x v="0"/>
  </r>
  <r>
    <x v="1"/>
    <x v="0"/>
    <x v="0"/>
    <x v="0"/>
    <x v="0"/>
  </r>
  <r>
    <x v="1"/>
    <x v="0"/>
    <x v="0"/>
    <x v="0"/>
    <x v="0"/>
  </r>
  <r>
    <x v="0"/>
    <x v="0"/>
    <x v="0"/>
    <x v="0"/>
    <x v="0"/>
  </r>
  <r>
    <x v="0"/>
    <x v="0"/>
    <x v="0"/>
    <x v="0"/>
    <x v="0"/>
  </r>
  <r>
    <x v="0"/>
    <x v="0"/>
    <x v="0"/>
    <x v="0"/>
    <x v="0"/>
  </r>
  <r>
    <x v="1"/>
    <x v="0"/>
    <x v="0"/>
    <x v="0"/>
    <x v="0"/>
  </r>
  <r>
    <x v="0"/>
    <x v="0"/>
    <x v="0"/>
    <x v="0"/>
    <x v="0"/>
  </r>
  <r>
    <x v="0"/>
    <x v="0"/>
    <x v="0"/>
    <x v="0"/>
    <x v="0"/>
  </r>
  <r>
    <x v="1"/>
    <x v="1"/>
    <x v="0"/>
    <x v="0"/>
    <x v="0"/>
  </r>
  <r>
    <x v="1"/>
    <x v="0"/>
    <x v="0"/>
    <x v="0"/>
    <x v="0"/>
  </r>
  <r>
    <x v="0"/>
    <x v="0"/>
    <x v="0"/>
    <x v="0"/>
    <x v="0"/>
  </r>
  <r>
    <x v="0"/>
    <x v="0"/>
    <x v="0"/>
    <x v="0"/>
    <x v="0"/>
  </r>
  <r>
    <x v="0"/>
    <x v="1"/>
    <x v="0"/>
    <x v="0"/>
    <x v="0"/>
  </r>
  <r>
    <x v="0"/>
    <x v="0"/>
    <x v="0"/>
    <x v="0"/>
    <x v="0"/>
  </r>
  <r>
    <x v="0"/>
    <x v="0"/>
    <x v="0"/>
    <x v="0"/>
    <x v="0"/>
  </r>
  <r>
    <x v="0"/>
    <x v="0"/>
    <x v="0"/>
    <x v="0"/>
    <x v="0"/>
  </r>
  <r>
    <x v="0"/>
    <x v="0"/>
    <x v="0"/>
    <x v="0"/>
    <x v="0"/>
  </r>
  <r>
    <x v="0"/>
    <x v="0"/>
    <x v="0"/>
    <x v="0"/>
    <x v="0"/>
  </r>
  <r>
    <x v="0"/>
    <x v="1"/>
    <x v="0"/>
    <x v="0"/>
    <x v="0"/>
  </r>
</pivotCacheRecords>
</file>

<file path=xl/pivotCache/pivotCacheRecords16.xml><?xml version="1.0" encoding="utf-8"?>
<pivotCacheRecords xmlns="http://schemas.openxmlformats.org/spreadsheetml/2006/main" xmlns:r="http://schemas.openxmlformats.org/officeDocument/2006/relationships" count="63">
  <r>
    <x v="0"/>
    <x v="0"/>
    <x v="0"/>
    <x v="0"/>
    <x v="0"/>
  </r>
  <r>
    <x v="0"/>
    <x v="0"/>
    <x v="0"/>
    <x v="0"/>
    <x v="1"/>
  </r>
  <r>
    <x v="0"/>
    <x v="0"/>
    <x v="0"/>
    <x v="0"/>
    <x v="0"/>
  </r>
  <r>
    <x v="0"/>
    <x v="0"/>
    <x v="0"/>
    <x v="0"/>
    <x v="0"/>
  </r>
  <r>
    <x v="0"/>
    <x v="0"/>
    <x v="0"/>
    <x v="0"/>
    <x v="0"/>
  </r>
  <r>
    <x v="0"/>
    <x v="0"/>
    <x v="0"/>
    <x v="0"/>
    <x v="0"/>
  </r>
  <r>
    <x v="0"/>
    <x v="0"/>
    <x v="0"/>
    <x v="0"/>
    <x v="0"/>
  </r>
  <r>
    <x v="0"/>
    <x v="0"/>
    <x v="0"/>
    <x v="0"/>
    <x v="1"/>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1"/>
    <x v="0"/>
  </r>
  <r>
    <x v="0"/>
    <x v="0"/>
    <x v="0"/>
    <x v="0"/>
    <x v="0"/>
  </r>
  <r>
    <x v="0"/>
    <x v="0"/>
    <x v="0"/>
    <x v="0"/>
    <x v="0"/>
  </r>
  <r>
    <x v="1"/>
    <x v="0"/>
    <x v="0"/>
    <x v="0"/>
    <x v="0"/>
  </r>
  <r>
    <x v="0"/>
    <x v="0"/>
    <x v="0"/>
    <x v="0"/>
    <x v="1"/>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r>
    <x v="0"/>
    <x v="0"/>
    <x v="0"/>
    <x v="0"/>
    <x v="0"/>
  </r>
</pivotCacheRecords>
</file>

<file path=xl/pivotCache/pivotCacheRecords17.xml><?xml version="1.0" encoding="utf-8"?>
<pivotCacheRecords xmlns="http://schemas.openxmlformats.org/spreadsheetml/2006/main" xmlns:r="http://schemas.openxmlformats.org/officeDocument/2006/relationships" count="63">
  <r>
    <x v="0"/>
    <x v="0"/>
    <x v="0"/>
    <x v="0"/>
    <x v="0"/>
  </r>
  <r>
    <x v="0"/>
    <x v="0"/>
    <x v="0"/>
    <x v="0"/>
    <x v="0"/>
  </r>
  <r>
    <x v="0"/>
    <x v="0"/>
    <x v="0"/>
    <x v="0"/>
    <x v="0"/>
  </r>
  <r>
    <x v="1"/>
    <x v="0"/>
    <x v="0"/>
    <x v="0"/>
    <x v="0"/>
  </r>
  <r>
    <x v="0"/>
    <x v="0"/>
    <x v="0"/>
    <x v="0"/>
    <x v="0"/>
  </r>
  <r>
    <x v="1"/>
    <x v="0"/>
    <x v="0"/>
    <x v="0"/>
    <x v="0"/>
  </r>
  <r>
    <x v="1"/>
    <x v="0"/>
    <x v="0"/>
    <x v="0"/>
    <x v="0"/>
  </r>
  <r>
    <x v="1"/>
    <x v="0"/>
    <x v="0"/>
    <x v="0"/>
    <x v="1"/>
  </r>
  <r>
    <x v="0"/>
    <x v="0"/>
    <x v="0"/>
    <x v="0"/>
    <x v="0"/>
  </r>
  <r>
    <x v="1"/>
    <x v="0"/>
    <x v="1"/>
    <x v="0"/>
    <x v="0"/>
  </r>
  <r>
    <x v="1"/>
    <x v="0"/>
    <x v="0"/>
    <x v="0"/>
    <x v="0"/>
  </r>
  <r>
    <x v="0"/>
    <x v="0"/>
    <x v="0"/>
    <x v="0"/>
    <x v="0"/>
  </r>
  <r>
    <x v="1"/>
    <x v="0"/>
    <x v="0"/>
    <x v="0"/>
    <x v="0"/>
  </r>
  <r>
    <x v="0"/>
    <x v="0"/>
    <x v="0"/>
    <x v="0"/>
    <x v="0"/>
  </r>
  <r>
    <x v="0"/>
    <x v="0"/>
    <x v="0"/>
    <x v="0"/>
    <x v="0"/>
  </r>
  <r>
    <x v="1"/>
    <x v="0"/>
    <x v="0"/>
    <x v="0"/>
    <x v="0"/>
  </r>
  <r>
    <x v="0"/>
    <x v="0"/>
    <x v="0"/>
    <x v="0"/>
    <x v="0"/>
  </r>
  <r>
    <x v="1"/>
    <x v="0"/>
    <x v="0"/>
    <x v="0"/>
    <x v="0"/>
  </r>
  <r>
    <x v="1"/>
    <x v="0"/>
    <x v="0"/>
    <x v="0"/>
    <x v="0"/>
  </r>
  <r>
    <x v="1"/>
    <x v="0"/>
    <x v="1"/>
    <x v="0"/>
    <x v="0"/>
  </r>
  <r>
    <x v="0"/>
    <x v="0"/>
    <x v="0"/>
    <x v="0"/>
    <x v="0"/>
  </r>
  <r>
    <x v="1"/>
    <x v="0"/>
    <x v="0"/>
    <x v="0"/>
    <x v="0"/>
  </r>
  <r>
    <x v="0"/>
    <x v="0"/>
    <x v="0"/>
    <x v="0"/>
    <x v="0"/>
  </r>
  <r>
    <x v="1"/>
    <x v="0"/>
    <x v="0"/>
    <x v="0"/>
    <x v="0"/>
  </r>
  <r>
    <x v="1"/>
    <x v="0"/>
    <x v="0"/>
    <x v="0"/>
    <x v="0"/>
  </r>
  <r>
    <x v="0"/>
    <x v="0"/>
    <x v="0"/>
    <x v="0"/>
    <x v="0"/>
  </r>
  <r>
    <x v="1"/>
    <x v="0"/>
    <x v="0"/>
    <x v="1"/>
    <x v="0"/>
  </r>
  <r>
    <x v="0"/>
    <x v="0"/>
    <x v="0"/>
    <x v="0"/>
    <x v="0"/>
  </r>
  <r>
    <x v="1"/>
    <x v="0"/>
    <x v="0"/>
    <x v="0"/>
    <x v="0"/>
  </r>
  <r>
    <x v="1"/>
    <x v="0"/>
    <x v="0"/>
    <x v="0"/>
    <x v="0"/>
  </r>
  <r>
    <x v="1"/>
    <x v="1"/>
    <x v="0"/>
    <x v="0"/>
    <x v="0"/>
  </r>
  <r>
    <x v="0"/>
    <x v="0"/>
    <x v="0"/>
    <x v="0"/>
    <x v="0"/>
  </r>
  <r>
    <x v="1"/>
    <x v="0"/>
    <x v="0"/>
    <x v="0"/>
    <x v="0"/>
  </r>
  <r>
    <x v="1"/>
    <x v="0"/>
    <x v="0"/>
    <x v="0"/>
    <x v="0"/>
  </r>
  <r>
    <x v="0"/>
    <x v="0"/>
    <x v="0"/>
    <x v="0"/>
    <x v="0"/>
  </r>
  <r>
    <x v="0"/>
    <x v="0"/>
    <x v="0"/>
    <x v="0"/>
    <x v="0"/>
  </r>
  <r>
    <x v="1"/>
    <x v="0"/>
    <x v="0"/>
    <x v="0"/>
    <x v="0"/>
  </r>
  <r>
    <x v="1"/>
    <x v="0"/>
    <x v="0"/>
    <x v="0"/>
    <x v="0"/>
  </r>
  <r>
    <x v="1"/>
    <x v="1"/>
    <x v="0"/>
    <x v="0"/>
    <x v="0"/>
  </r>
  <r>
    <x v="1"/>
    <x v="0"/>
    <x v="0"/>
    <x v="0"/>
    <x v="0"/>
  </r>
  <r>
    <x v="1"/>
    <x v="0"/>
    <x v="1"/>
    <x v="0"/>
    <x v="0"/>
  </r>
  <r>
    <x v="1"/>
    <x v="0"/>
    <x v="0"/>
    <x v="0"/>
    <x v="0"/>
  </r>
  <r>
    <x v="0"/>
    <x v="0"/>
    <x v="0"/>
    <x v="0"/>
    <x v="0"/>
  </r>
  <r>
    <x v="0"/>
    <x v="0"/>
    <x v="0"/>
    <x v="0"/>
    <x v="0"/>
  </r>
  <r>
    <x v="1"/>
    <x v="0"/>
    <x v="0"/>
    <x v="0"/>
    <x v="0"/>
  </r>
  <r>
    <x v="1"/>
    <x v="0"/>
    <x v="0"/>
    <x v="0"/>
    <x v="0"/>
  </r>
  <r>
    <x v="0"/>
    <x v="0"/>
    <x v="0"/>
    <x v="0"/>
    <x v="0"/>
  </r>
  <r>
    <x v="1"/>
    <x v="0"/>
    <x v="0"/>
    <x v="0"/>
    <x v="0"/>
  </r>
  <r>
    <x v="1"/>
    <x v="0"/>
    <x v="0"/>
    <x v="0"/>
    <x v="0"/>
  </r>
  <r>
    <x v="1"/>
    <x v="0"/>
    <x v="0"/>
    <x v="0"/>
    <x v="0"/>
  </r>
  <r>
    <x v="1"/>
    <x v="0"/>
    <x v="0"/>
    <x v="0"/>
    <x v="0"/>
  </r>
  <r>
    <x v="1"/>
    <x v="0"/>
    <x v="0"/>
    <x v="0"/>
    <x v="0"/>
  </r>
  <r>
    <x v="1"/>
    <x v="0"/>
    <x v="0"/>
    <x v="0"/>
    <x v="0"/>
  </r>
  <r>
    <x v="0"/>
    <x v="0"/>
    <x v="0"/>
    <x v="0"/>
    <x v="0"/>
  </r>
  <r>
    <x v="1"/>
    <x v="0"/>
    <x v="0"/>
    <x v="0"/>
    <x v="0"/>
  </r>
  <r>
    <x v="0"/>
    <x v="0"/>
    <x v="0"/>
    <x v="0"/>
    <x v="0"/>
  </r>
  <r>
    <x v="1"/>
    <x v="0"/>
    <x v="0"/>
    <x v="0"/>
    <x v="0"/>
  </r>
  <r>
    <x v="0"/>
    <x v="0"/>
    <x v="0"/>
    <x v="0"/>
    <x v="0"/>
  </r>
  <r>
    <x v="0"/>
    <x v="0"/>
    <x v="0"/>
    <x v="0"/>
    <x v="0"/>
  </r>
  <r>
    <x v="1"/>
    <x v="0"/>
    <x v="0"/>
    <x v="0"/>
    <x v="0"/>
  </r>
  <r>
    <x v="1"/>
    <x v="0"/>
    <x v="0"/>
    <x v="0"/>
    <x v="0"/>
  </r>
  <r>
    <x v="1"/>
    <x v="0"/>
    <x v="0"/>
    <x v="0"/>
    <x v="0"/>
  </r>
  <r>
    <x v="0"/>
    <x v="0"/>
    <x v="0"/>
    <x v="0"/>
    <x v="0"/>
  </r>
</pivotCacheRecords>
</file>

<file path=xl/pivotCache/pivotCacheRecords18.xml><?xml version="1.0" encoding="utf-8"?>
<pivotCacheRecords xmlns="http://schemas.openxmlformats.org/spreadsheetml/2006/main" xmlns:r="http://schemas.openxmlformats.org/officeDocument/2006/relationships" count="62">
  <r>
    <x v="0"/>
  </r>
  <r>
    <x v="1"/>
  </r>
  <r>
    <x v="0"/>
  </r>
  <r>
    <x v="2"/>
  </r>
  <r>
    <x v="1"/>
  </r>
  <r>
    <x v="1"/>
  </r>
  <r>
    <x v="3"/>
  </r>
  <r>
    <x v="0"/>
  </r>
  <r>
    <x v="1"/>
  </r>
  <r>
    <x v="0"/>
  </r>
  <r>
    <x v="0"/>
  </r>
  <r>
    <x v="0"/>
  </r>
  <r>
    <x v="0"/>
  </r>
  <r>
    <x v="0"/>
  </r>
  <r>
    <x v="4"/>
  </r>
  <r>
    <x v="3"/>
  </r>
  <r>
    <x v="2"/>
  </r>
  <r>
    <x v="2"/>
  </r>
  <r>
    <x v="0"/>
  </r>
  <r>
    <x v="2"/>
  </r>
  <r>
    <x v="3"/>
  </r>
  <r>
    <x v="1"/>
  </r>
  <r>
    <x v="5"/>
  </r>
  <r>
    <x v="1"/>
  </r>
  <r>
    <x v="0"/>
  </r>
  <r>
    <x v="0"/>
  </r>
  <r>
    <x v="2"/>
  </r>
  <r>
    <x v="5"/>
  </r>
  <r>
    <x v="0"/>
  </r>
  <r>
    <x v="1"/>
  </r>
  <r>
    <x v="1"/>
  </r>
  <r>
    <x v="5"/>
  </r>
  <r>
    <x v="5"/>
  </r>
  <r>
    <x v="2"/>
  </r>
  <r>
    <x v="5"/>
  </r>
  <r>
    <x v="2"/>
  </r>
  <r>
    <x v="5"/>
  </r>
  <r>
    <x v="1"/>
  </r>
  <r>
    <x v="0"/>
  </r>
  <r>
    <x v="0"/>
  </r>
  <r>
    <x v="1"/>
  </r>
  <r>
    <x v="0"/>
  </r>
  <r>
    <x v="1"/>
  </r>
  <r>
    <x v="1"/>
  </r>
  <r>
    <x v="3"/>
  </r>
  <r>
    <x v="0"/>
  </r>
  <r>
    <x v="0"/>
  </r>
  <r>
    <x v="0"/>
  </r>
  <r>
    <x v="1"/>
  </r>
  <r>
    <x v="1"/>
  </r>
  <r>
    <x v="0"/>
  </r>
  <r>
    <x v="1"/>
  </r>
  <r>
    <x v="1"/>
  </r>
  <r>
    <x v="1"/>
  </r>
  <r>
    <x v="0"/>
  </r>
  <r>
    <x v="1"/>
  </r>
  <r>
    <x v="1"/>
  </r>
  <r>
    <x v="1"/>
  </r>
  <r>
    <x v="1"/>
  </r>
  <r>
    <x v="5"/>
  </r>
  <r>
    <x v="4"/>
  </r>
  <r>
    <x v="0"/>
  </r>
</pivotCacheRecords>
</file>

<file path=xl/pivotCache/pivotCacheRecords19.xml><?xml version="1.0" encoding="utf-8"?>
<pivotCacheRecords xmlns="http://schemas.openxmlformats.org/spreadsheetml/2006/main" xmlns:r="http://schemas.openxmlformats.org/officeDocument/2006/relationships" count="62">
  <r>
    <x v="0"/>
  </r>
  <r>
    <x v="0"/>
  </r>
  <r>
    <x v="1"/>
  </r>
  <r>
    <x v="1"/>
  </r>
  <r>
    <x v="2"/>
  </r>
  <r>
    <x v="1"/>
  </r>
  <r>
    <x v="2"/>
  </r>
  <r>
    <x v="0"/>
  </r>
  <r>
    <x v="0"/>
  </r>
  <r>
    <x v="1"/>
  </r>
  <r>
    <x v="1"/>
  </r>
  <r>
    <x v="3"/>
  </r>
  <r>
    <x v="1"/>
  </r>
  <r>
    <x v="4"/>
  </r>
  <r>
    <x v="5"/>
  </r>
  <r>
    <x v="1"/>
  </r>
  <r>
    <x v="0"/>
  </r>
  <r>
    <x v="1"/>
  </r>
  <r>
    <x v="1"/>
  </r>
  <r>
    <x v="2"/>
  </r>
  <r>
    <x v="1"/>
  </r>
  <r>
    <x v="4"/>
  </r>
  <r>
    <x v="3"/>
  </r>
  <r>
    <x v="1"/>
  </r>
  <r>
    <x v="1"/>
  </r>
  <r>
    <x v="4"/>
  </r>
  <r>
    <x v="0"/>
  </r>
  <r>
    <x v="3"/>
  </r>
  <r>
    <x v="4"/>
  </r>
  <r>
    <x v="1"/>
  </r>
  <r>
    <x v="4"/>
  </r>
  <r>
    <x v="3"/>
  </r>
  <r>
    <x v="1"/>
  </r>
  <r>
    <x v="1"/>
  </r>
  <r>
    <x v="0"/>
  </r>
  <r>
    <x v="1"/>
  </r>
  <r>
    <x v="3"/>
  </r>
  <r>
    <x v="4"/>
  </r>
  <r>
    <x v="0"/>
  </r>
  <r>
    <x v="1"/>
  </r>
  <r>
    <x v="4"/>
  </r>
  <r>
    <x v="4"/>
  </r>
  <r>
    <x v="1"/>
  </r>
  <r>
    <x v="4"/>
  </r>
  <r>
    <x v="4"/>
  </r>
  <r>
    <x v="1"/>
  </r>
  <r>
    <x v="1"/>
  </r>
  <r>
    <x v="0"/>
  </r>
  <r>
    <x v="4"/>
  </r>
  <r>
    <x v="4"/>
  </r>
  <r>
    <x v="1"/>
  </r>
  <r>
    <x v="4"/>
  </r>
  <r>
    <x v="4"/>
  </r>
  <r>
    <x v="1"/>
  </r>
  <r>
    <x v="0"/>
  </r>
  <r>
    <x v="4"/>
  </r>
  <r>
    <x v="1"/>
  </r>
  <r>
    <x v="3"/>
  </r>
  <r>
    <x v="4"/>
  </r>
  <r>
    <x v="3"/>
  </r>
  <r>
    <x v="5"/>
  </r>
  <r>
    <x v="1"/>
  </r>
</pivotCacheRecords>
</file>

<file path=xl/pivotCache/pivotCacheRecords2.xml><?xml version="1.0" encoding="utf-8"?>
<pivotCacheRecords xmlns="http://schemas.openxmlformats.org/spreadsheetml/2006/main" xmlns:r="http://schemas.openxmlformats.org/officeDocument/2006/relationships" count="63">
  <r>
    <x v="0"/>
    <x v="0"/>
    <x v="0"/>
    <x v="0"/>
    <x v="0"/>
    <s v="Yes"/>
  </r>
  <r>
    <x v="0"/>
    <x v="0"/>
    <x v="0"/>
    <x v="0"/>
    <x v="1"/>
    <s v="No"/>
  </r>
  <r>
    <x v="0"/>
    <x v="0"/>
    <x v="0"/>
    <x v="1"/>
    <x v="0"/>
    <s v="No"/>
  </r>
  <r>
    <x v="1"/>
    <x v="0"/>
    <x v="0"/>
    <x v="0"/>
    <x v="0"/>
    <s v="No"/>
  </r>
  <r>
    <x v="0"/>
    <x v="0"/>
    <x v="0"/>
    <x v="0"/>
    <x v="0"/>
    <s v="Yes"/>
  </r>
  <r>
    <x v="0"/>
    <x v="0"/>
    <x v="0"/>
    <x v="0"/>
    <x v="0"/>
    <s v="Yes"/>
  </r>
  <r>
    <x v="0"/>
    <x v="0"/>
    <x v="0"/>
    <x v="0"/>
    <x v="0"/>
    <s v="Yes"/>
  </r>
  <r>
    <x v="0"/>
    <x v="0"/>
    <x v="0"/>
    <x v="0"/>
    <x v="1"/>
    <s v="No"/>
  </r>
  <r>
    <x v="0"/>
    <x v="0"/>
    <x v="0"/>
    <x v="0"/>
    <x v="0"/>
    <s v="No"/>
  </r>
  <r>
    <x v="1"/>
    <x v="0"/>
    <x v="0"/>
    <x v="0"/>
    <x v="0"/>
    <s v="No"/>
  </r>
  <r>
    <x v="0"/>
    <x v="0"/>
    <x v="0"/>
    <x v="0"/>
    <x v="0"/>
    <s v="Yes"/>
  </r>
  <r>
    <x v="0"/>
    <x v="0"/>
    <x v="0"/>
    <x v="0"/>
    <x v="0"/>
    <s v="Yes"/>
  </r>
  <r>
    <x v="0"/>
    <x v="0"/>
    <x v="0"/>
    <x v="0"/>
    <x v="0"/>
    <s v="Yes"/>
  </r>
  <r>
    <x v="1"/>
    <x v="1"/>
    <x v="0"/>
    <x v="0"/>
    <x v="0"/>
    <s v="No"/>
  </r>
  <r>
    <x v="0"/>
    <x v="0"/>
    <x v="0"/>
    <x v="0"/>
    <x v="0"/>
    <s v="Yes"/>
  </r>
  <r>
    <x v="0"/>
    <x v="0"/>
    <x v="0"/>
    <x v="1"/>
    <x v="0"/>
    <s v="No"/>
  </r>
  <r>
    <x v="0"/>
    <x v="0"/>
    <x v="0"/>
    <x v="0"/>
    <x v="0"/>
    <s v="Yes"/>
  </r>
  <r>
    <x v="0"/>
    <x v="1"/>
    <x v="0"/>
    <x v="0"/>
    <x v="0"/>
    <s v="No"/>
  </r>
  <r>
    <x v="0"/>
    <x v="1"/>
    <x v="0"/>
    <x v="0"/>
    <x v="0"/>
    <s v="No"/>
  </r>
  <r>
    <x v="0"/>
    <x v="0"/>
    <x v="1"/>
    <x v="0"/>
    <x v="0"/>
    <s v="No"/>
  </r>
  <r>
    <x v="0"/>
    <x v="0"/>
    <x v="0"/>
    <x v="0"/>
    <x v="0"/>
    <s v="Yes"/>
  </r>
  <r>
    <x v="0"/>
    <x v="0"/>
    <x v="0"/>
    <x v="1"/>
    <x v="0"/>
    <s v="No"/>
  </r>
  <r>
    <x v="0"/>
    <x v="0"/>
    <x v="0"/>
    <x v="0"/>
    <x v="0"/>
    <s v="Yes"/>
  </r>
  <r>
    <x v="0"/>
    <x v="0"/>
    <x v="0"/>
    <x v="0"/>
    <x v="0"/>
    <s v="Yes"/>
  </r>
  <r>
    <x v="0"/>
    <x v="0"/>
    <x v="0"/>
    <x v="0"/>
    <x v="0"/>
    <s v="No"/>
  </r>
  <r>
    <x v="0"/>
    <x v="1"/>
    <x v="0"/>
    <x v="0"/>
    <x v="0"/>
    <s v="No"/>
  </r>
  <r>
    <x v="0"/>
    <x v="1"/>
    <x v="0"/>
    <x v="0"/>
    <x v="0"/>
    <s v="No"/>
  </r>
  <r>
    <x v="0"/>
    <x v="1"/>
    <x v="0"/>
    <x v="0"/>
    <x v="0"/>
    <s v="No"/>
  </r>
  <r>
    <x v="0"/>
    <x v="0"/>
    <x v="0"/>
    <x v="0"/>
    <x v="0"/>
    <s v="Yes"/>
  </r>
  <r>
    <x v="0"/>
    <x v="0"/>
    <x v="0"/>
    <x v="0"/>
    <x v="0"/>
    <s v="Yes"/>
  </r>
  <r>
    <x v="0"/>
    <x v="0"/>
    <x v="0"/>
    <x v="0"/>
    <x v="1"/>
    <s v="No"/>
  </r>
  <r>
    <x v="0"/>
    <x v="1"/>
    <x v="0"/>
    <x v="0"/>
    <x v="0"/>
    <s v="No"/>
  </r>
  <r>
    <x v="0"/>
    <x v="0"/>
    <x v="0"/>
    <x v="0"/>
    <x v="0"/>
    <s v="Yes"/>
  </r>
  <r>
    <x v="0"/>
    <x v="0"/>
    <x v="0"/>
    <x v="0"/>
    <x v="0"/>
    <s v="Yes"/>
  </r>
  <r>
    <x v="0"/>
    <x v="0"/>
    <x v="0"/>
    <x v="0"/>
    <x v="0"/>
    <s v="Yes"/>
  </r>
  <r>
    <x v="0"/>
    <x v="1"/>
    <x v="0"/>
    <x v="0"/>
    <x v="0"/>
    <s v="No"/>
  </r>
  <r>
    <x v="0"/>
    <x v="0"/>
    <x v="0"/>
    <x v="0"/>
    <x v="0"/>
    <s v="Yes"/>
  </r>
  <r>
    <x v="0"/>
    <x v="0"/>
    <x v="0"/>
    <x v="0"/>
    <x v="0"/>
    <s v="Yes"/>
  </r>
  <r>
    <x v="0"/>
    <x v="1"/>
    <x v="0"/>
    <x v="0"/>
    <x v="0"/>
    <s v="No"/>
  </r>
  <r>
    <x v="0"/>
    <x v="1"/>
    <x v="0"/>
    <x v="0"/>
    <x v="0"/>
    <s v="No"/>
  </r>
  <r>
    <x v="0"/>
    <x v="0"/>
    <x v="1"/>
    <x v="0"/>
    <x v="0"/>
    <s v="No"/>
  </r>
  <r>
    <x v="0"/>
    <x v="1"/>
    <x v="0"/>
    <x v="0"/>
    <x v="0"/>
    <s v="No"/>
  </r>
  <r>
    <x v="0"/>
    <x v="0"/>
    <x v="0"/>
    <x v="0"/>
    <x v="0"/>
    <s v="Yes"/>
  </r>
  <r>
    <x v="0"/>
    <x v="1"/>
    <x v="0"/>
    <x v="0"/>
    <x v="0"/>
    <s v="No"/>
  </r>
  <r>
    <x v="0"/>
    <x v="1"/>
    <x v="0"/>
    <x v="0"/>
    <x v="0"/>
    <s v="No"/>
  </r>
  <r>
    <x v="0"/>
    <x v="0"/>
    <x v="0"/>
    <x v="0"/>
    <x v="0"/>
    <s v="No"/>
  </r>
  <r>
    <x v="0"/>
    <x v="0"/>
    <x v="1"/>
    <x v="0"/>
    <x v="0"/>
    <s v="No"/>
  </r>
  <r>
    <x v="0"/>
    <x v="0"/>
    <x v="0"/>
    <x v="0"/>
    <x v="1"/>
    <s v="No"/>
  </r>
  <r>
    <x v="0"/>
    <x v="0"/>
    <x v="0"/>
    <x v="0"/>
    <x v="0"/>
    <s v="Yes"/>
  </r>
  <r>
    <x v="0"/>
    <x v="0"/>
    <x v="0"/>
    <x v="0"/>
    <x v="0"/>
    <s v="Yes"/>
  </r>
  <r>
    <x v="0"/>
    <x v="0"/>
    <x v="0"/>
    <x v="0"/>
    <x v="0"/>
    <s v="No"/>
  </r>
  <r>
    <x v="0"/>
    <x v="1"/>
    <x v="0"/>
    <x v="0"/>
    <x v="0"/>
    <s v="No"/>
  </r>
  <r>
    <x v="0"/>
    <x v="0"/>
    <x v="0"/>
    <x v="0"/>
    <x v="0"/>
    <s v="No"/>
  </r>
  <r>
    <x v="0"/>
    <x v="0"/>
    <x v="0"/>
    <x v="0"/>
    <x v="0"/>
    <s v="Yes"/>
  </r>
  <r>
    <x v="0"/>
    <x v="0"/>
    <x v="0"/>
    <x v="0"/>
    <x v="1"/>
    <s v="No"/>
  </r>
  <r>
    <x v="0"/>
    <x v="1"/>
    <x v="0"/>
    <x v="0"/>
    <x v="0"/>
    <s v="No"/>
  </r>
  <r>
    <x v="0"/>
    <x v="1"/>
    <x v="0"/>
    <x v="0"/>
    <x v="0"/>
    <s v="No"/>
  </r>
  <r>
    <x v="0"/>
    <x v="1"/>
    <x v="0"/>
    <x v="0"/>
    <x v="0"/>
    <s v="No"/>
  </r>
  <r>
    <x v="0"/>
    <x v="0"/>
    <x v="0"/>
    <x v="0"/>
    <x v="1"/>
    <s v="No"/>
  </r>
  <r>
    <x v="0"/>
    <x v="0"/>
    <x v="0"/>
    <x v="0"/>
    <x v="0"/>
    <s v="Yes"/>
  </r>
  <r>
    <x v="0"/>
    <x v="0"/>
    <x v="0"/>
    <x v="0"/>
    <x v="0"/>
    <s v="Yes"/>
  </r>
  <r>
    <x v="0"/>
    <x v="0"/>
    <x v="0"/>
    <x v="0"/>
    <x v="0"/>
    <s v="No"/>
  </r>
  <r>
    <x v="0"/>
    <x v="1"/>
    <x v="0"/>
    <x v="0"/>
    <x v="0"/>
    <s v="No"/>
  </r>
</pivotCacheRecords>
</file>

<file path=xl/pivotCache/pivotCacheRecords20.xml><?xml version="1.0" encoding="utf-8"?>
<pivotCacheRecords xmlns="http://schemas.openxmlformats.org/spreadsheetml/2006/main" xmlns:r="http://schemas.openxmlformats.org/officeDocument/2006/relationships" count="62">
  <r>
    <x v="0"/>
  </r>
  <r>
    <x v="1"/>
  </r>
  <r>
    <x v="2"/>
  </r>
  <r>
    <x v="2"/>
  </r>
  <r>
    <x v="3"/>
  </r>
  <r>
    <x v="2"/>
  </r>
  <r>
    <x v="0"/>
  </r>
  <r>
    <x v="3"/>
  </r>
  <r>
    <x v="3"/>
  </r>
  <r>
    <x v="4"/>
  </r>
  <r>
    <x v="2"/>
  </r>
  <r>
    <x v="0"/>
  </r>
  <r>
    <x v="3"/>
  </r>
  <r>
    <x v="4"/>
  </r>
  <r>
    <x v="5"/>
  </r>
  <r>
    <x v="4"/>
  </r>
  <r>
    <x v="4"/>
  </r>
  <r>
    <x v="4"/>
  </r>
  <r>
    <x v="2"/>
  </r>
  <r>
    <x v="0"/>
  </r>
  <r>
    <x v="2"/>
  </r>
  <r>
    <x v="4"/>
  </r>
  <r>
    <x v="4"/>
  </r>
  <r>
    <x v="2"/>
  </r>
  <r>
    <x v="2"/>
  </r>
  <r>
    <x v="3"/>
  </r>
  <r>
    <x v="2"/>
  </r>
  <r>
    <x v="4"/>
  </r>
  <r>
    <x v="3"/>
  </r>
  <r>
    <x v="1"/>
  </r>
  <r>
    <x v="1"/>
  </r>
  <r>
    <x v="4"/>
  </r>
  <r>
    <x v="1"/>
  </r>
  <r>
    <x v="4"/>
  </r>
  <r>
    <x v="2"/>
  </r>
  <r>
    <x v="1"/>
  </r>
  <r>
    <x v="4"/>
  </r>
  <r>
    <x v="1"/>
  </r>
  <r>
    <x v="2"/>
  </r>
  <r>
    <x v="2"/>
  </r>
  <r>
    <x v="0"/>
  </r>
  <r>
    <x v="3"/>
  </r>
  <r>
    <x v="1"/>
  </r>
  <r>
    <x v="1"/>
  </r>
  <r>
    <x v="4"/>
  </r>
  <r>
    <x v="3"/>
  </r>
  <r>
    <x v="2"/>
  </r>
  <r>
    <x v="4"/>
  </r>
  <r>
    <x v="3"/>
  </r>
  <r>
    <x v="2"/>
  </r>
  <r>
    <x v="2"/>
  </r>
  <r>
    <x v="1"/>
  </r>
  <r>
    <x v="4"/>
  </r>
  <r>
    <x v="2"/>
  </r>
  <r>
    <x v="3"/>
  </r>
  <r>
    <x v="4"/>
  </r>
  <r>
    <x v="2"/>
  </r>
  <r>
    <x v="4"/>
  </r>
  <r>
    <x v="1"/>
  </r>
  <r>
    <x v="4"/>
  </r>
  <r>
    <x v="5"/>
  </r>
  <r>
    <x v="2"/>
  </r>
</pivotCacheRecords>
</file>

<file path=xl/pivotCache/pivotCacheRecords21.xml><?xml version="1.0" encoding="utf-8"?>
<pivotCacheRecords xmlns="http://schemas.openxmlformats.org/spreadsheetml/2006/main" xmlns:r="http://schemas.openxmlformats.org/officeDocument/2006/relationships" count="62">
  <r>
    <x v="0"/>
  </r>
  <r>
    <x v="1"/>
  </r>
  <r>
    <x v="1"/>
  </r>
  <r>
    <x v="1"/>
  </r>
  <r>
    <x v="2"/>
  </r>
  <r>
    <x v="3"/>
  </r>
  <r>
    <x v="0"/>
  </r>
  <r>
    <x v="1"/>
  </r>
  <r>
    <x v="2"/>
  </r>
  <r>
    <x v="1"/>
  </r>
  <r>
    <x v="3"/>
  </r>
  <r>
    <x v="1"/>
  </r>
  <r>
    <x v="0"/>
  </r>
  <r>
    <x v="3"/>
  </r>
  <r>
    <x v="4"/>
  </r>
  <r>
    <x v="5"/>
  </r>
  <r>
    <x v="2"/>
  </r>
  <r>
    <x v="0"/>
  </r>
  <r>
    <x v="1"/>
  </r>
  <r>
    <x v="0"/>
  </r>
  <r>
    <x v="2"/>
  </r>
  <r>
    <x v="3"/>
  </r>
  <r>
    <x v="5"/>
  </r>
  <r>
    <x v="0"/>
  </r>
  <r>
    <x v="1"/>
  </r>
  <r>
    <x v="1"/>
  </r>
  <r>
    <x v="1"/>
  </r>
  <r>
    <x v="5"/>
  </r>
  <r>
    <x v="3"/>
  </r>
  <r>
    <x v="3"/>
  </r>
  <r>
    <x v="3"/>
  </r>
  <r>
    <x v="1"/>
  </r>
  <r>
    <x v="1"/>
  </r>
  <r>
    <x v="2"/>
  </r>
  <r>
    <x v="2"/>
  </r>
  <r>
    <x v="3"/>
  </r>
  <r>
    <x v="5"/>
  </r>
  <r>
    <x v="2"/>
  </r>
  <r>
    <x v="0"/>
  </r>
  <r>
    <x v="1"/>
  </r>
  <r>
    <x v="1"/>
  </r>
  <r>
    <x v="1"/>
  </r>
  <r>
    <x v="1"/>
  </r>
  <r>
    <x v="5"/>
  </r>
  <r>
    <x v="3"/>
  </r>
  <r>
    <x v="0"/>
  </r>
  <r>
    <x v="3"/>
  </r>
  <r>
    <x v="1"/>
  </r>
  <r>
    <x v="1"/>
  </r>
  <r>
    <x v="1"/>
  </r>
  <r>
    <x v="1"/>
  </r>
  <r>
    <x v="3"/>
  </r>
  <r>
    <x v="1"/>
  </r>
  <r>
    <x v="3"/>
  </r>
  <r>
    <x v="1"/>
  </r>
  <r>
    <x v="3"/>
  </r>
  <r>
    <x v="3"/>
  </r>
  <r>
    <x v="3"/>
  </r>
  <r>
    <x v="3"/>
  </r>
  <r>
    <x v="5"/>
  </r>
  <r>
    <x v="4"/>
  </r>
  <r>
    <x v="3"/>
  </r>
</pivotCacheRecords>
</file>

<file path=xl/pivotCache/pivotCacheRecords22.xml><?xml version="1.0" encoding="utf-8"?>
<pivotCacheRecords xmlns="http://schemas.openxmlformats.org/spreadsheetml/2006/main" xmlns:r="http://schemas.openxmlformats.org/officeDocument/2006/relationships" count="62">
  <r>
    <x v="0"/>
  </r>
  <r>
    <x v="1"/>
  </r>
  <r>
    <x v="1"/>
  </r>
  <r>
    <x v="0"/>
  </r>
  <r>
    <x v="1"/>
  </r>
  <r>
    <x v="1"/>
  </r>
  <r>
    <x v="1"/>
  </r>
  <r>
    <x v="0"/>
  </r>
  <r>
    <x v="0"/>
  </r>
  <r>
    <x v="2"/>
  </r>
  <r>
    <x v="1"/>
  </r>
  <r>
    <x v="0"/>
  </r>
  <r>
    <x v="2"/>
  </r>
  <r>
    <x v="0"/>
  </r>
  <r>
    <x v="3"/>
  </r>
  <r>
    <x v="0"/>
  </r>
  <r>
    <x v="0"/>
  </r>
  <r>
    <x v="2"/>
  </r>
  <r>
    <x v="1"/>
  </r>
  <r>
    <x v="0"/>
  </r>
  <r>
    <x v="0"/>
  </r>
  <r>
    <x v="2"/>
  </r>
  <r>
    <x v="4"/>
  </r>
  <r>
    <x v="2"/>
  </r>
  <r>
    <x v="1"/>
  </r>
  <r>
    <x v="5"/>
  </r>
  <r>
    <x v="0"/>
  </r>
  <r>
    <x v="4"/>
  </r>
  <r>
    <x v="1"/>
  </r>
  <r>
    <x v="0"/>
  </r>
  <r>
    <x v="1"/>
  </r>
  <r>
    <x v="4"/>
  </r>
  <r>
    <x v="1"/>
  </r>
  <r>
    <x v="1"/>
  </r>
  <r>
    <x v="2"/>
  </r>
  <r>
    <x v="0"/>
  </r>
  <r>
    <x v="4"/>
  </r>
  <r>
    <x v="1"/>
  </r>
  <r>
    <x v="0"/>
  </r>
  <r>
    <x v="1"/>
  </r>
  <r>
    <x v="0"/>
  </r>
  <r>
    <x v="0"/>
  </r>
  <r>
    <x v="0"/>
  </r>
  <r>
    <x v="4"/>
  </r>
  <r>
    <x v="4"/>
  </r>
  <r>
    <x v="1"/>
  </r>
  <r>
    <x v="5"/>
  </r>
  <r>
    <x v="2"/>
  </r>
  <r>
    <x v="0"/>
  </r>
  <r>
    <x v="1"/>
  </r>
  <r>
    <x v="1"/>
  </r>
  <r>
    <x v="1"/>
  </r>
  <r>
    <x v="5"/>
  </r>
  <r>
    <x v="5"/>
  </r>
  <r>
    <x v="0"/>
  </r>
  <r>
    <x v="5"/>
  </r>
  <r>
    <x v="2"/>
  </r>
  <r>
    <x v="4"/>
  </r>
  <r>
    <x v="5"/>
  </r>
  <r>
    <x v="4"/>
  </r>
  <r>
    <x v="3"/>
  </r>
  <r>
    <x v="2"/>
  </r>
</pivotCacheRecords>
</file>

<file path=xl/pivotCache/pivotCacheRecords23.xml><?xml version="1.0" encoding="utf-8"?>
<pivotCacheRecords xmlns="http://schemas.openxmlformats.org/spreadsheetml/2006/main" xmlns:r="http://schemas.openxmlformats.org/officeDocument/2006/relationships" count="93">
  <r>
    <x v="0"/>
  </r>
  <r>
    <x v="1"/>
  </r>
  <r>
    <x v="1"/>
  </r>
  <r>
    <x v="1"/>
  </r>
  <r>
    <x v="1"/>
  </r>
  <r>
    <x v="1"/>
  </r>
  <r>
    <x v="1"/>
  </r>
  <r>
    <x v="1"/>
  </r>
  <r>
    <x v="1"/>
  </r>
  <r>
    <x v="1"/>
  </r>
  <r>
    <x v="1"/>
  </r>
  <r>
    <x v="1"/>
  </r>
  <r>
    <x v="1"/>
  </r>
  <r>
    <x v="1"/>
  </r>
  <r>
    <x v="1"/>
  </r>
  <r>
    <x v="1"/>
  </r>
  <r>
    <x v="1"/>
  </r>
  <r>
    <x v="1"/>
  </r>
  <r>
    <x v="1"/>
  </r>
  <r>
    <x v="1"/>
  </r>
  <r>
    <x v="1"/>
  </r>
  <r>
    <x v="1"/>
  </r>
  <r>
    <x v="1"/>
  </r>
  <r>
    <x v="1"/>
  </r>
  <r>
    <x v="1"/>
  </r>
  <r>
    <x v="1"/>
  </r>
  <r>
    <x v="1"/>
  </r>
  <r>
    <x v="1"/>
  </r>
  <r>
    <x v="1"/>
  </r>
  <r>
    <x v="1"/>
  </r>
  <r>
    <x v="0"/>
  </r>
  <r>
    <x v="0"/>
  </r>
  <r>
    <x v="0"/>
  </r>
  <r>
    <x v="0"/>
  </r>
  <r>
    <x v="0"/>
  </r>
  <r>
    <x v="0"/>
  </r>
  <r>
    <x v="2"/>
  </r>
  <r>
    <x v="0"/>
  </r>
  <r>
    <x v="0"/>
  </r>
  <r>
    <x v="0"/>
  </r>
  <r>
    <x v="0"/>
  </r>
  <r>
    <x v="0"/>
  </r>
  <r>
    <x v="0"/>
  </r>
  <r>
    <x v="0"/>
  </r>
  <r>
    <x v="2"/>
  </r>
  <r>
    <x v="0"/>
  </r>
  <r>
    <x v="0"/>
  </r>
  <r>
    <x v="0"/>
  </r>
  <r>
    <x v="0"/>
  </r>
  <r>
    <x v="0"/>
  </r>
  <r>
    <x v="0"/>
  </r>
  <r>
    <x v="0"/>
  </r>
  <r>
    <x v="0"/>
  </r>
  <r>
    <x v="0"/>
  </r>
  <r>
    <x v="0"/>
  </r>
  <r>
    <x v="0"/>
  </r>
  <r>
    <x v="0"/>
  </r>
  <r>
    <x v="0"/>
  </r>
  <r>
    <x v="0"/>
  </r>
  <r>
    <x v="2"/>
  </r>
  <r>
    <x v="2"/>
  </r>
  <r>
    <x v="2"/>
  </r>
  <r>
    <x v="0"/>
  </r>
  <r>
    <x v="0"/>
  </r>
  <r>
    <x v="0"/>
  </r>
  <r>
    <x v="0"/>
  </r>
  <r>
    <x v="2"/>
  </r>
  <r>
    <x v="2"/>
  </r>
  <r>
    <x v="2"/>
  </r>
  <r>
    <x v="2"/>
  </r>
  <r>
    <x v="2"/>
  </r>
  <r>
    <x v="0"/>
  </r>
  <r>
    <x v="2"/>
  </r>
  <r>
    <x v="0"/>
  </r>
  <r>
    <x v="0"/>
  </r>
  <r>
    <x v="2"/>
  </r>
  <r>
    <x v="0"/>
  </r>
  <r>
    <x v="2"/>
  </r>
  <r>
    <x v="0"/>
  </r>
  <r>
    <x v="0"/>
  </r>
  <r>
    <x v="0"/>
  </r>
  <r>
    <x v="2"/>
  </r>
  <r>
    <x v="0"/>
  </r>
  <r>
    <x v="2"/>
  </r>
  <r>
    <x v="2"/>
  </r>
  <r>
    <x v="0"/>
  </r>
  <r>
    <x v="2"/>
  </r>
  <r>
    <x v="0"/>
  </r>
  <r>
    <x v="2"/>
  </r>
  <r>
    <x v="0"/>
  </r>
  <r>
    <x v="2"/>
  </r>
  <r>
    <x v="2"/>
  </r>
  <r>
    <x v="0"/>
  </r>
</pivotCacheRecords>
</file>

<file path=xl/pivotCache/pivotCacheRecords24.xml><?xml version="1.0" encoding="utf-8"?>
<pivotCacheRecords xmlns="http://schemas.openxmlformats.org/spreadsheetml/2006/main" xmlns:r="http://schemas.openxmlformats.org/officeDocument/2006/relationships" count="93">
  <r>
    <x v="0"/>
  </r>
  <r>
    <x v="1"/>
  </r>
  <r>
    <x v="1"/>
  </r>
  <r>
    <x v="1"/>
  </r>
  <r>
    <x v="1"/>
  </r>
  <r>
    <x v="1"/>
  </r>
  <r>
    <x v="1"/>
  </r>
  <r>
    <x v="1"/>
  </r>
  <r>
    <x v="1"/>
  </r>
  <r>
    <x v="1"/>
  </r>
  <r>
    <x v="1"/>
  </r>
  <r>
    <x v="1"/>
  </r>
  <r>
    <x v="1"/>
  </r>
  <r>
    <x v="1"/>
  </r>
  <r>
    <x v="1"/>
  </r>
  <r>
    <x v="1"/>
  </r>
  <r>
    <x v="1"/>
  </r>
  <r>
    <x v="1"/>
  </r>
  <r>
    <x v="1"/>
  </r>
  <r>
    <x v="1"/>
  </r>
  <r>
    <x v="1"/>
  </r>
  <r>
    <x v="1"/>
  </r>
  <r>
    <x v="1"/>
  </r>
  <r>
    <x v="1"/>
  </r>
  <r>
    <x v="1"/>
  </r>
  <r>
    <x v="1"/>
  </r>
  <r>
    <x v="1"/>
  </r>
  <r>
    <x v="1"/>
  </r>
  <r>
    <x v="1"/>
  </r>
  <r>
    <x v="1"/>
  </r>
  <r>
    <x v="0"/>
  </r>
  <r>
    <x v="0"/>
  </r>
  <r>
    <x v="0"/>
  </r>
  <r>
    <x v="2"/>
  </r>
  <r>
    <x v="0"/>
  </r>
  <r>
    <x v="0"/>
  </r>
  <r>
    <x v="2"/>
  </r>
  <r>
    <x v="0"/>
  </r>
  <r>
    <x v="0"/>
  </r>
  <r>
    <x v="0"/>
  </r>
  <r>
    <x v="0"/>
  </r>
  <r>
    <x v="0"/>
  </r>
  <r>
    <x v="0"/>
  </r>
  <r>
    <x v="0"/>
  </r>
  <r>
    <x v="2"/>
  </r>
  <r>
    <x v="0"/>
  </r>
  <r>
    <x v="0"/>
  </r>
  <r>
    <x v="0"/>
  </r>
  <r>
    <x v="2"/>
  </r>
  <r>
    <x v="0"/>
  </r>
  <r>
    <x v="0"/>
  </r>
  <r>
    <x v="0"/>
  </r>
  <r>
    <x v="0"/>
  </r>
  <r>
    <x v="2"/>
  </r>
  <r>
    <x v="0"/>
  </r>
  <r>
    <x v="0"/>
  </r>
  <r>
    <x v="0"/>
  </r>
  <r>
    <x v="0"/>
  </r>
  <r>
    <x v="2"/>
  </r>
  <r>
    <x v="2"/>
  </r>
  <r>
    <x v="2"/>
  </r>
  <r>
    <x v="2"/>
  </r>
  <r>
    <x v="2"/>
  </r>
  <r>
    <x v="0"/>
  </r>
  <r>
    <x v="0"/>
  </r>
  <r>
    <x v="0"/>
  </r>
  <r>
    <x v="2"/>
  </r>
  <r>
    <x v="2"/>
  </r>
  <r>
    <x v="0"/>
  </r>
  <r>
    <x v="0"/>
  </r>
  <r>
    <x v="2"/>
  </r>
  <r>
    <x v="0"/>
  </r>
  <r>
    <x v="0"/>
  </r>
  <r>
    <x v="0"/>
  </r>
  <r>
    <x v="2"/>
  </r>
  <r>
    <x v="2"/>
  </r>
  <r>
    <x v="0"/>
  </r>
  <r>
    <x v="0"/>
  </r>
  <r>
    <x v="0"/>
  </r>
  <r>
    <x v="0"/>
  </r>
  <r>
    <x v="0"/>
  </r>
  <r>
    <x v="2"/>
  </r>
  <r>
    <x v="0"/>
  </r>
  <r>
    <x v="2"/>
  </r>
  <r>
    <x v="2"/>
  </r>
  <r>
    <x v="0"/>
  </r>
  <r>
    <x v="2"/>
  </r>
  <r>
    <x v="0"/>
  </r>
  <r>
    <x v="2"/>
  </r>
  <r>
    <x v="2"/>
  </r>
  <r>
    <x v="2"/>
  </r>
  <r>
    <x v="2"/>
  </r>
  <r>
    <x v="0"/>
  </r>
</pivotCacheRecords>
</file>

<file path=xl/pivotCache/pivotCacheRecords25.xml><?xml version="1.0" encoding="utf-8"?>
<pivotCacheRecords xmlns="http://schemas.openxmlformats.org/spreadsheetml/2006/main" xmlns:r="http://schemas.openxmlformats.org/officeDocument/2006/relationships" count="93">
  <r>
    <x v="0"/>
  </r>
  <r>
    <x v="1"/>
  </r>
  <r>
    <x v="1"/>
  </r>
  <r>
    <x v="1"/>
  </r>
  <r>
    <x v="1"/>
  </r>
  <r>
    <x v="1"/>
  </r>
  <r>
    <x v="1"/>
  </r>
  <r>
    <x v="1"/>
  </r>
  <r>
    <x v="1"/>
  </r>
  <r>
    <x v="1"/>
  </r>
  <r>
    <x v="1"/>
  </r>
  <r>
    <x v="1"/>
  </r>
  <r>
    <x v="1"/>
  </r>
  <r>
    <x v="1"/>
  </r>
  <r>
    <x v="1"/>
  </r>
  <r>
    <x v="1"/>
  </r>
  <r>
    <x v="1"/>
  </r>
  <r>
    <x v="1"/>
  </r>
  <r>
    <x v="1"/>
  </r>
  <r>
    <x v="1"/>
  </r>
  <r>
    <x v="1"/>
  </r>
  <r>
    <x v="1"/>
  </r>
  <r>
    <x v="1"/>
  </r>
  <r>
    <x v="1"/>
  </r>
  <r>
    <x v="1"/>
  </r>
  <r>
    <x v="1"/>
  </r>
  <r>
    <x v="1"/>
  </r>
  <r>
    <x v="1"/>
  </r>
  <r>
    <x v="1"/>
  </r>
  <r>
    <x v="1"/>
  </r>
  <r>
    <x v="0"/>
  </r>
  <r>
    <x v="0"/>
  </r>
  <r>
    <x v="0"/>
  </r>
  <r>
    <x v="0"/>
  </r>
  <r>
    <x v="2"/>
  </r>
  <r>
    <x v="0"/>
  </r>
  <r>
    <x v="2"/>
  </r>
  <r>
    <x v="0"/>
  </r>
  <r>
    <x v="0"/>
  </r>
  <r>
    <x v="0"/>
  </r>
  <r>
    <x v="0"/>
  </r>
  <r>
    <x v="0"/>
  </r>
  <r>
    <x v="0"/>
  </r>
  <r>
    <x v="0"/>
  </r>
  <r>
    <x v="2"/>
  </r>
  <r>
    <x v="0"/>
  </r>
  <r>
    <x v="0"/>
  </r>
  <r>
    <x v="0"/>
  </r>
  <r>
    <x v="0"/>
  </r>
  <r>
    <x v="0"/>
  </r>
  <r>
    <x v="0"/>
  </r>
  <r>
    <x v="0"/>
  </r>
  <r>
    <x v="0"/>
  </r>
  <r>
    <x v="0"/>
  </r>
  <r>
    <x v="0"/>
  </r>
  <r>
    <x v="0"/>
  </r>
  <r>
    <x v="0"/>
  </r>
  <r>
    <x v="0"/>
  </r>
  <r>
    <x v="0"/>
  </r>
  <r>
    <x v="2"/>
  </r>
  <r>
    <x v="2"/>
  </r>
  <r>
    <x v="2"/>
  </r>
  <r>
    <x v="2"/>
  </r>
  <r>
    <x v="2"/>
  </r>
  <r>
    <x v="2"/>
  </r>
  <r>
    <x v="0"/>
  </r>
  <r>
    <x v="2"/>
  </r>
  <r>
    <x v="2"/>
  </r>
  <r>
    <x v="2"/>
  </r>
  <r>
    <x v="0"/>
  </r>
  <r>
    <x v="2"/>
  </r>
  <r>
    <x v="2"/>
  </r>
  <r>
    <x v="2"/>
  </r>
  <r>
    <x v="2"/>
  </r>
  <r>
    <x v="2"/>
  </r>
  <r>
    <x v="2"/>
  </r>
  <r>
    <x v="2"/>
  </r>
  <r>
    <x v="2"/>
  </r>
  <r>
    <x v="0"/>
  </r>
  <r>
    <x v="2"/>
  </r>
  <r>
    <x v="0"/>
  </r>
  <r>
    <x v="2"/>
  </r>
  <r>
    <x v="2"/>
  </r>
  <r>
    <x v="2"/>
  </r>
  <r>
    <x v="2"/>
  </r>
  <r>
    <x v="2"/>
  </r>
  <r>
    <x v="2"/>
  </r>
  <r>
    <x v="2"/>
  </r>
  <r>
    <x v="2"/>
  </r>
  <r>
    <x v="2"/>
  </r>
  <r>
    <x v="2"/>
  </r>
  <r>
    <x v="2"/>
  </r>
  <r>
    <x v="0"/>
  </r>
</pivotCacheRecords>
</file>

<file path=xl/pivotCache/pivotCacheRecords26.xml><?xml version="1.0" encoding="utf-8"?>
<pivotCacheRecords xmlns="http://schemas.openxmlformats.org/spreadsheetml/2006/main" xmlns:r="http://schemas.openxmlformats.org/officeDocument/2006/relationships" count="93">
  <r>
    <x v="0"/>
  </r>
  <r>
    <x v="1"/>
  </r>
  <r>
    <x v="1"/>
  </r>
  <r>
    <x v="1"/>
  </r>
  <r>
    <x v="1"/>
  </r>
  <r>
    <x v="1"/>
  </r>
  <r>
    <x v="1"/>
  </r>
  <r>
    <x v="1"/>
  </r>
  <r>
    <x v="1"/>
  </r>
  <r>
    <x v="1"/>
  </r>
  <r>
    <x v="1"/>
  </r>
  <r>
    <x v="1"/>
  </r>
  <r>
    <x v="1"/>
  </r>
  <r>
    <x v="1"/>
  </r>
  <r>
    <x v="1"/>
  </r>
  <r>
    <x v="1"/>
  </r>
  <r>
    <x v="1"/>
  </r>
  <r>
    <x v="1"/>
  </r>
  <r>
    <x v="1"/>
  </r>
  <r>
    <x v="1"/>
  </r>
  <r>
    <x v="1"/>
  </r>
  <r>
    <x v="1"/>
  </r>
  <r>
    <x v="1"/>
  </r>
  <r>
    <x v="1"/>
  </r>
  <r>
    <x v="1"/>
  </r>
  <r>
    <x v="1"/>
  </r>
  <r>
    <x v="1"/>
  </r>
  <r>
    <x v="1"/>
  </r>
  <r>
    <x v="1"/>
  </r>
  <r>
    <x v="1"/>
  </r>
  <r>
    <x v="0"/>
  </r>
  <r>
    <x v="0"/>
  </r>
  <r>
    <x v="0"/>
  </r>
  <r>
    <x v="0"/>
  </r>
  <r>
    <x v="0"/>
  </r>
  <r>
    <x v="0"/>
  </r>
  <r>
    <x v="0"/>
  </r>
  <r>
    <x v="0"/>
  </r>
  <r>
    <x v="0"/>
  </r>
  <r>
    <x v="0"/>
  </r>
  <r>
    <x v="0"/>
  </r>
  <r>
    <x v="0"/>
  </r>
  <r>
    <x v="0"/>
  </r>
  <r>
    <x v="0"/>
  </r>
  <r>
    <x v="2"/>
  </r>
  <r>
    <x v="0"/>
  </r>
  <r>
    <x v="0"/>
  </r>
  <r>
    <x v="0"/>
  </r>
  <r>
    <x v="0"/>
  </r>
  <r>
    <x v="0"/>
  </r>
  <r>
    <x v="0"/>
  </r>
  <r>
    <x v="0"/>
  </r>
  <r>
    <x v="0"/>
  </r>
  <r>
    <x v="0"/>
  </r>
  <r>
    <x v="0"/>
  </r>
  <r>
    <x v="0"/>
  </r>
  <r>
    <x v="0"/>
  </r>
  <r>
    <x v="0"/>
  </r>
  <r>
    <x v="0"/>
  </r>
  <r>
    <x v="2"/>
  </r>
  <r>
    <x v="2"/>
  </r>
  <r>
    <x v="2"/>
  </r>
  <r>
    <x v="2"/>
  </r>
  <r>
    <x v="0"/>
  </r>
  <r>
    <x v="0"/>
  </r>
  <r>
    <x v="0"/>
  </r>
  <r>
    <x v="2"/>
  </r>
  <r>
    <x v="0"/>
  </r>
  <r>
    <x v="2"/>
  </r>
  <r>
    <x v="0"/>
  </r>
  <r>
    <x v="0"/>
  </r>
  <r>
    <x v="0"/>
  </r>
  <r>
    <x v="2"/>
  </r>
  <r>
    <x v="2"/>
  </r>
  <r>
    <x v="2"/>
  </r>
  <r>
    <x v="0"/>
  </r>
  <r>
    <x v="0"/>
  </r>
  <r>
    <x v="0"/>
  </r>
  <r>
    <x v="0"/>
  </r>
  <r>
    <x v="0"/>
  </r>
  <r>
    <x v="0"/>
  </r>
  <r>
    <x v="2"/>
  </r>
  <r>
    <x v="2"/>
  </r>
  <r>
    <x v="2"/>
  </r>
  <r>
    <x v="2"/>
  </r>
  <r>
    <x v="2"/>
  </r>
  <r>
    <x v="0"/>
  </r>
  <r>
    <x v="0"/>
  </r>
  <r>
    <x v="2"/>
  </r>
  <r>
    <x v="0"/>
  </r>
  <r>
    <x v="2"/>
  </r>
  <r>
    <x v="2"/>
  </r>
  <r>
    <x v="0"/>
  </r>
</pivotCacheRecords>
</file>

<file path=xl/pivotCache/pivotCacheRecords27.xml><?xml version="1.0" encoding="utf-8"?>
<pivotCacheRecords xmlns="http://schemas.openxmlformats.org/spreadsheetml/2006/main" xmlns:r="http://schemas.openxmlformats.org/officeDocument/2006/relationships" count="96">
  <r>
    <x v="0"/>
  </r>
  <r>
    <x v="1"/>
  </r>
  <r>
    <x v="1"/>
  </r>
  <r>
    <x v="1"/>
  </r>
  <r>
    <x v="1"/>
  </r>
  <r>
    <x v="1"/>
  </r>
  <r>
    <x v="1"/>
  </r>
  <r>
    <x v="1"/>
  </r>
  <r>
    <x v="1"/>
  </r>
  <r>
    <x v="1"/>
  </r>
  <r>
    <x v="1"/>
  </r>
  <r>
    <x v="1"/>
  </r>
  <r>
    <x v="1"/>
  </r>
  <r>
    <x v="1"/>
  </r>
  <r>
    <x v="1"/>
  </r>
  <r>
    <x v="1"/>
  </r>
  <r>
    <x v="1"/>
  </r>
  <r>
    <x v="1"/>
  </r>
  <r>
    <x v="1"/>
  </r>
  <r>
    <x v="1"/>
  </r>
  <r>
    <x v="1"/>
  </r>
  <r>
    <x v="1"/>
  </r>
  <r>
    <x v="1"/>
  </r>
  <r>
    <x v="1"/>
  </r>
  <r>
    <x v="1"/>
  </r>
  <r>
    <x v="1"/>
  </r>
  <r>
    <x v="1"/>
  </r>
  <r>
    <x v="1"/>
  </r>
  <r>
    <x v="1"/>
  </r>
  <r>
    <x v="1"/>
  </r>
  <r>
    <x v="0"/>
  </r>
  <r>
    <x v="0"/>
  </r>
  <r>
    <x v="0"/>
  </r>
  <r>
    <x v="0"/>
  </r>
  <r>
    <x v="2"/>
  </r>
  <r>
    <x v="0"/>
  </r>
  <r>
    <x v="0"/>
  </r>
  <r>
    <x v="0"/>
  </r>
  <r>
    <x v="0"/>
  </r>
  <r>
    <x v="0"/>
  </r>
  <r>
    <x v="0"/>
  </r>
  <r>
    <x v="0"/>
  </r>
  <r>
    <x v="0"/>
  </r>
  <r>
    <x v="0"/>
  </r>
  <r>
    <x v="2"/>
  </r>
  <r>
    <x v="0"/>
  </r>
  <r>
    <x v="0"/>
  </r>
  <r>
    <x v="2"/>
  </r>
  <r>
    <x v="2"/>
  </r>
  <r>
    <x v="0"/>
  </r>
  <r>
    <x v="0"/>
  </r>
  <r>
    <x v="0"/>
  </r>
  <r>
    <x v="2"/>
  </r>
  <r>
    <x v="0"/>
  </r>
  <r>
    <x v="0"/>
  </r>
  <r>
    <x v="2"/>
  </r>
  <r>
    <x v="0"/>
  </r>
  <r>
    <x v="0"/>
  </r>
  <r>
    <x v="0"/>
  </r>
  <r>
    <x v="0"/>
  </r>
  <r>
    <x v="2"/>
  </r>
  <r>
    <x v="2"/>
  </r>
  <r>
    <x v="0"/>
  </r>
  <r>
    <x v="0"/>
  </r>
  <r>
    <x v="0"/>
  </r>
  <r>
    <x v="0"/>
  </r>
  <r>
    <x v="0"/>
  </r>
  <r>
    <x v="0"/>
  </r>
  <r>
    <x v="2"/>
  </r>
  <r>
    <x v="0"/>
  </r>
  <r>
    <x v="2"/>
  </r>
  <r>
    <x v="0"/>
  </r>
  <r>
    <x v="2"/>
  </r>
  <r>
    <x v="2"/>
  </r>
  <r>
    <x v="2"/>
  </r>
  <r>
    <x v="0"/>
  </r>
  <r>
    <x v="2"/>
  </r>
  <r>
    <x v="0"/>
  </r>
  <r>
    <x v="2"/>
  </r>
  <r>
    <x v="0"/>
  </r>
  <r>
    <x v="0"/>
  </r>
  <r>
    <x v="2"/>
  </r>
  <r>
    <x v="0"/>
  </r>
  <r>
    <x v="2"/>
  </r>
  <r>
    <x v="2"/>
  </r>
  <r>
    <x v="2"/>
  </r>
  <r>
    <x v="0"/>
  </r>
  <r>
    <x v="0"/>
  </r>
  <r>
    <x v="2"/>
  </r>
  <r>
    <x v="0"/>
  </r>
  <r>
    <x v="2"/>
  </r>
  <r>
    <x v="0"/>
  </r>
  <r>
    <x v="0"/>
  </r>
  <r>
    <x v="1"/>
  </r>
  <r>
    <x v="1"/>
  </r>
  <r>
    <x v="1"/>
  </r>
</pivotCacheRecords>
</file>

<file path=xl/pivotCache/pivotCacheRecords28.xml><?xml version="1.0" encoding="utf-8"?>
<pivotCacheRecords xmlns="http://schemas.openxmlformats.org/spreadsheetml/2006/main" xmlns:r="http://schemas.openxmlformats.org/officeDocument/2006/relationships" count="96">
  <r>
    <x v="0"/>
  </r>
  <r>
    <x v="1"/>
  </r>
  <r>
    <x v="1"/>
  </r>
  <r>
    <x v="1"/>
  </r>
  <r>
    <x v="1"/>
  </r>
  <r>
    <x v="1"/>
  </r>
  <r>
    <x v="1"/>
  </r>
  <r>
    <x v="1"/>
  </r>
  <r>
    <x v="1"/>
  </r>
  <r>
    <x v="1"/>
  </r>
  <r>
    <x v="1"/>
  </r>
  <r>
    <x v="1"/>
  </r>
  <r>
    <x v="1"/>
  </r>
  <r>
    <x v="1"/>
  </r>
  <r>
    <x v="1"/>
  </r>
  <r>
    <x v="1"/>
  </r>
  <r>
    <x v="1"/>
  </r>
  <r>
    <x v="1"/>
  </r>
  <r>
    <x v="1"/>
  </r>
  <r>
    <x v="1"/>
  </r>
  <r>
    <x v="1"/>
  </r>
  <r>
    <x v="1"/>
  </r>
  <r>
    <x v="1"/>
  </r>
  <r>
    <x v="1"/>
  </r>
  <r>
    <x v="1"/>
  </r>
  <r>
    <x v="1"/>
  </r>
  <r>
    <x v="1"/>
  </r>
  <r>
    <x v="1"/>
  </r>
  <r>
    <x v="1"/>
  </r>
  <r>
    <x v="1"/>
  </r>
  <r>
    <x v="2"/>
  </r>
  <r>
    <x v="0"/>
  </r>
  <r>
    <x v="0"/>
  </r>
  <r>
    <x v="0"/>
  </r>
  <r>
    <x v="2"/>
  </r>
  <r>
    <x v="2"/>
  </r>
  <r>
    <x v="0"/>
  </r>
  <r>
    <x v="0"/>
  </r>
  <r>
    <x v="0"/>
  </r>
  <r>
    <x v="0"/>
  </r>
  <r>
    <x v="0"/>
  </r>
  <r>
    <x v="0"/>
  </r>
  <r>
    <x v="0"/>
  </r>
  <r>
    <x v="0"/>
  </r>
  <r>
    <x v="2"/>
  </r>
  <r>
    <x v="0"/>
  </r>
  <r>
    <x v="0"/>
  </r>
  <r>
    <x v="0"/>
  </r>
  <r>
    <x v="0"/>
  </r>
  <r>
    <x v="0"/>
  </r>
  <r>
    <x v="0"/>
  </r>
  <r>
    <x v="0"/>
  </r>
  <r>
    <x v="0"/>
  </r>
  <r>
    <x v="0"/>
  </r>
  <r>
    <x v="0"/>
  </r>
  <r>
    <x v="0"/>
  </r>
  <r>
    <x v="0"/>
  </r>
  <r>
    <x v="0"/>
  </r>
  <r>
    <x v="2"/>
  </r>
  <r>
    <x v="0"/>
  </r>
  <r>
    <x v="2"/>
  </r>
  <r>
    <x v="2"/>
  </r>
  <r>
    <x v="0"/>
  </r>
  <r>
    <x v="2"/>
  </r>
  <r>
    <x v="2"/>
  </r>
  <r>
    <x v="0"/>
  </r>
  <r>
    <x v="2"/>
  </r>
  <r>
    <x v="2"/>
  </r>
  <r>
    <x v="2"/>
  </r>
  <r>
    <x v="2"/>
  </r>
  <r>
    <x v="2"/>
  </r>
  <r>
    <x v="2"/>
  </r>
  <r>
    <x v="2"/>
  </r>
  <r>
    <x v="2"/>
  </r>
  <r>
    <x v="2"/>
  </r>
  <r>
    <x v="2"/>
  </r>
  <r>
    <x v="2"/>
  </r>
  <r>
    <x v="0"/>
  </r>
  <r>
    <x v="2"/>
  </r>
  <r>
    <x v="2"/>
  </r>
  <r>
    <x v="0"/>
  </r>
  <r>
    <x v="2"/>
  </r>
  <r>
    <x v="0"/>
  </r>
  <r>
    <x v="2"/>
  </r>
  <r>
    <x v="2"/>
  </r>
  <r>
    <x v="2"/>
  </r>
  <r>
    <x v="2"/>
  </r>
  <r>
    <x v="2"/>
  </r>
  <r>
    <x v="2"/>
  </r>
  <r>
    <x v="2"/>
  </r>
  <r>
    <x v="2"/>
  </r>
  <r>
    <x v="2"/>
  </r>
  <r>
    <x v="0"/>
  </r>
  <r>
    <x v="1"/>
  </r>
  <r>
    <x v="1"/>
  </r>
  <r>
    <x v="1"/>
  </r>
</pivotCacheRecords>
</file>

<file path=xl/pivotCache/pivotCacheRecords29.xml><?xml version="1.0" encoding="utf-8"?>
<pivotCacheRecords xmlns="http://schemas.openxmlformats.org/spreadsheetml/2006/main" xmlns:r="http://schemas.openxmlformats.org/officeDocument/2006/relationships" count="96">
  <r>
    <x v="0"/>
  </r>
  <r>
    <x v="1"/>
  </r>
  <r>
    <x v="1"/>
  </r>
  <r>
    <x v="1"/>
  </r>
  <r>
    <x v="1"/>
  </r>
  <r>
    <x v="1"/>
  </r>
  <r>
    <x v="1"/>
  </r>
  <r>
    <x v="1"/>
  </r>
  <r>
    <x v="1"/>
  </r>
  <r>
    <x v="1"/>
  </r>
  <r>
    <x v="1"/>
  </r>
  <r>
    <x v="1"/>
  </r>
  <r>
    <x v="1"/>
  </r>
  <r>
    <x v="1"/>
  </r>
  <r>
    <x v="1"/>
  </r>
  <r>
    <x v="1"/>
  </r>
  <r>
    <x v="1"/>
  </r>
  <r>
    <x v="1"/>
  </r>
  <r>
    <x v="1"/>
  </r>
  <r>
    <x v="1"/>
  </r>
  <r>
    <x v="1"/>
  </r>
  <r>
    <x v="1"/>
  </r>
  <r>
    <x v="1"/>
  </r>
  <r>
    <x v="1"/>
  </r>
  <r>
    <x v="1"/>
  </r>
  <r>
    <x v="1"/>
  </r>
  <r>
    <x v="1"/>
  </r>
  <r>
    <x v="1"/>
  </r>
  <r>
    <x v="1"/>
  </r>
  <r>
    <x v="1"/>
  </r>
  <r>
    <x v="0"/>
  </r>
  <r>
    <x v="2"/>
  </r>
  <r>
    <x v="3"/>
  </r>
  <r>
    <x v="2"/>
  </r>
  <r>
    <x v="2"/>
  </r>
  <r>
    <x v="3"/>
  </r>
  <r>
    <x v="3"/>
  </r>
  <r>
    <x v="3"/>
  </r>
  <r>
    <x v="2"/>
  </r>
  <r>
    <x v="2"/>
  </r>
  <r>
    <x v="3"/>
  </r>
  <r>
    <x v="0"/>
  </r>
  <r>
    <x v="4"/>
  </r>
  <r>
    <x v="3"/>
  </r>
  <r>
    <x v="3"/>
  </r>
  <r>
    <x v="0"/>
  </r>
  <r>
    <x v="0"/>
  </r>
  <r>
    <x v="0"/>
  </r>
  <r>
    <x v="3"/>
  </r>
  <r>
    <x v="4"/>
  </r>
  <r>
    <x v="2"/>
  </r>
  <r>
    <x v="2"/>
  </r>
  <r>
    <x v="3"/>
  </r>
  <r>
    <x v="0"/>
  </r>
  <r>
    <x v="3"/>
  </r>
  <r>
    <x v="0"/>
  </r>
  <r>
    <x v="0"/>
  </r>
  <r>
    <x v="0"/>
  </r>
  <r>
    <x v="0"/>
  </r>
  <r>
    <x v="3"/>
  </r>
  <r>
    <x v="5"/>
  </r>
  <r>
    <x v="0"/>
  </r>
  <r>
    <x v="3"/>
  </r>
  <r>
    <x v="3"/>
  </r>
  <r>
    <x v="0"/>
  </r>
  <r>
    <x v="3"/>
  </r>
  <r>
    <x v="0"/>
  </r>
  <r>
    <x v="3"/>
  </r>
  <r>
    <x v="0"/>
  </r>
  <r>
    <x v="0"/>
  </r>
  <r>
    <x v="3"/>
  </r>
  <r>
    <x v="0"/>
  </r>
  <r>
    <x v="0"/>
  </r>
  <r>
    <x v="3"/>
  </r>
  <r>
    <x v="0"/>
  </r>
  <r>
    <x v="4"/>
  </r>
  <r>
    <x v="3"/>
  </r>
  <r>
    <x v="0"/>
  </r>
  <r>
    <x v="0"/>
  </r>
  <r>
    <x v="0"/>
  </r>
  <r>
    <x v="3"/>
  </r>
  <r>
    <x v="4"/>
  </r>
  <r>
    <x v="0"/>
  </r>
  <r>
    <x v="6"/>
  </r>
  <r>
    <x v="0"/>
  </r>
  <r>
    <x v="0"/>
  </r>
  <r>
    <x v="2"/>
  </r>
  <r>
    <x v="0"/>
  </r>
  <r>
    <x v="2"/>
  </r>
  <r>
    <x v="2"/>
  </r>
  <r>
    <x v="3"/>
  </r>
  <r>
    <x v="3"/>
  </r>
  <r>
    <x v="3"/>
  </r>
  <r>
    <x v="1"/>
  </r>
  <r>
    <x v="1"/>
  </r>
  <r>
    <x v="1"/>
  </r>
</pivotCacheRecords>
</file>

<file path=xl/pivotCache/pivotCacheRecords3.xml><?xml version="1.0" encoding="utf-8"?>
<pivotCacheRecords xmlns="http://schemas.openxmlformats.org/spreadsheetml/2006/main" xmlns:r="http://schemas.openxmlformats.org/officeDocument/2006/relationships" count="63">
  <r>
    <x v="0"/>
    <x v="0"/>
    <x v="0"/>
    <x v="0"/>
    <x v="0"/>
    <s v="Yes"/>
  </r>
  <r>
    <x v="0"/>
    <x v="0"/>
    <x v="0"/>
    <x v="0"/>
    <x v="1"/>
    <s v="No"/>
  </r>
  <r>
    <x v="0"/>
    <x v="1"/>
    <x v="0"/>
    <x v="0"/>
    <x v="0"/>
    <s v="No"/>
  </r>
  <r>
    <x v="0"/>
    <x v="0"/>
    <x v="0"/>
    <x v="0"/>
    <x v="1"/>
    <s v="No"/>
  </r>
  <r>
    <x v="0"/>
    <x v="1"/>
    <x v="0"/>
    <x v="0"/>
    <x v="0"/>
    <s v="No"/>
  </r>
  <r>
    <x v="0"/>
    <x v="0"/>
    <x v="0"/>
    <x v="1"/>
    <x v="0"/>
    <s v="No"/>
  </r>
  <r>
    <x v="0"/>
    <x v="0"/>
    <x v="0"/>
    <x v="0"/>
    <x v="0"/>
    <s v="Yes"/>
  </r>
  <r>
    <x v="0"/>
    <x v="0"/>
    <x v="0"/>
    <x v="0"/>
    <x v="1"/>
    <s v="No"/>
  </r>
  <r>
    <x v="1"/>
    <x v="0"/>
    <x v="0"/>
    <x v="0"/>
    <x v="0"/>
    <s v="No"/>
  </r>
  <r>
    <x v="1"/>
    <x v="0"/>
    <x v="0"/>
    <x v="0"/>
    <x v="0"/>
    <s v="No"/>
  </r>
  <r>
    <x v="0"/>
    <x v="0"/>
    <x v="0"/>
    <x v="0"/>
    <x v="0"/>
    <s v="Yes"/>
  </r>
  <r>
    <x v="0"/>
    <x v="0"/>
    <x v="0"/>
    <x v="0"/>
    <x v="0"/>
    <s v="Yes"/>
  </r>
  <r>
    <x v="0"/>
    <x v="1"/>
    <x v="0"/>
    <x v="0"/>
    <x v="0"/>
    <s v="No"/>
  </r>
  <r>
    <x v="0"/>
    <x v="0"/>
    <x v="0"/>
    <x v="0"/>
    <x v="1"/>
    <s v="No"/>
  </r>
  <r>
    <x v="0"/>
    <x v="0"/>
    <x v="0"/>
    <x v="0"/>
    <x v="0"/>
    <s v="Yes"/>
  </r>
  <r>
    <x v="0"/>
    <x v="0"/>
    <x v="0"/>
    <x v="1"/>
    <x v="0"/>
    <s v="No"/>
  </r>
  <r>
    <x v="0"/>
    <x v="0"/>
    <x v="0"/>
    <x v="1"/>
    <x v="0"/>
    <s v="No"/>
  </r>
  <r>
    <x v="0"/>
    <x v="0"/>
    <x v="0"/>
    <x v="0"/>
    <x v="0"/>
    <s v="Yes"/>
  </r>
  <r>
    <x v="0"/>
    <x v="1"/>
    <x v="0"/>
    <x v="0"/>
    <x v="0"/>
    <s v="No"/>
  </r>
  <r>
    <x v="0"/>
    <x v="0"/>
    <x v="1"/>
    <x v="0"/>
    <x v="0"/>
    <s v="No"/>
  </r>
  <r>
    <x v="0"/>
    <x v="0"/>
    <x v="0"/>
    <x v="0"/>
    <x v="0"/>
    <s v="Yes"/>
  </r>
  <r>
    <x v="0"/>
    <x v="0"/>
    <x v="0"/>
    <x v="1"/>
    <x v="0"/>
    <s v="No"/>
  </r>
  <r>
    <x v="0"/>
    <x v="0"/>
    <x v="0"/>
    <x v="0"/>
    <x v="0"/>
    <s v="Yes"/>
  </r>
  <r>
    <x v="0"/>
    <x v="0"/>
    <x v="0"/>
    <x v="0"/>
    <x v="0"/>
    <s v="Yes"/>
  </r>
  <r>
    <x v="0"/>
    <x v="0"/>
    <x v="0"/>
    <x v="0"/>
    <x v="0"/>
    <s v="No"/>
  </r>
  <r>
    <x v="0"/>
    <x v="1"/>
    <x v="0"/>
    <x v="0"/>
    <x v="0"/>
    <s v="No"/>
  </r>
  <r>
    <x v="0"/>
    <x v="0"/>
    <x v="0"/>
    <x v="1"/>
    <x v="0"/>
    <s v="No"/>
  </r>
  <r>
    <x v="0"/>
    <x v="0"/>
    <x v="0"/>
    <x v="1"/>
    <x v="0"/>
    <s v="No"/>
  </r>
  <r>
    <x v="0"/>
    <x v="0"/>
    <x v="0"/>
    <x v="0"/>
    <x v="0"/>
    <s v="Yes"/>
  </r>
  <r>
    <x v="1"/>
    <x v="1"/>
    <x v="0"/>
    <x v="0"/>
    <x v="0"/>
    <s v="No"/>
  </r>
  <r>
    <x v="0"/>
    <x v="1"/>
    <x v="0"/>
    <x v="0"/>
    <x v="0"/>
    <s v="No"/>
  </r>
  <r>
    <x v="0"/>
    <x v="0"/>
    <x v="0"/>
    <x v="0"/>
    <x v="0"/>
    <s v="Yes"/>
  </r>
  <r>
    <x v="0"/>
    <x v="0"/>
    <x v="0"/>
    <x v="0"/>
    <x v="0"/>
    <s v="Yes"/>
  </r>
  <r>
    <x v="0"/>
    <x v="0"/>
    <x v="0"/>
    <x v="0"/>
    <x v="0"/>
    <s v="Yes"/>
  </r>
  <r>
    <x v="0"/>
    <x v="0"/>
    <x v="0"/>
    <x v="0"/>
    <x v="0"/>
    <s v="Yes"/>
  </r>
  <r>
    <x v="1"/>
    <x v="0"/>
    <x v="0"/>
    <x v="0"/>
    <x v="0"/>
    <s v="No"/>
  </r>
  <r>
    <x v="0"/>
    <x v="1"/>
    <x v="0"/>
    <x v="0"/>
    <x v="0"/>
    <s v="No"/>
  </r>
  <r>
    <x v="0"/>
    <x v="0"/>
    <x v="0"/>
    <x v="0"/>
    <x v="0"/>
    <s v="Yes"/>
  </r>
  <r>
    <x v="0"/>
    <x v="1"/>
    <x v="0"/>
    <x v="0"/>
    <x v="0"/>
    <s v="No"/>
  </r>
  <r>
    <x v="0"/>
    <x v="0"/>
    <x v="0"/>
    <x v="1"/>
    <x v="0"/>
    <s v="No"/>
  </r>
  <r>
    <x v="0"/>
    <x v="0"/>
    <x v="0"/>
    <x v="1"/>
    <x v="0"/>
    <s v="No"/>
  </r>
  <r>
    <x v="0"/>
    <x v="0"/>
    <x v="0"/>
    <x v="1"/>
    <x v="0"/>
    <s v="No"/>
  </r>
  <r>
    <x v="0"/>
    <x v="0"/>
    <x v="0"/>
    <x v="0"/>
    <x v="0"/>
    <s v="Yes"/>
  </r>
  <r>
    <x v="0"/>
    <x v="1"/>
    <x v="0"/>
    <x v="0"/>
    <x v="0"/>
    <s v="No"/>
  </r>
  <r>
    <x v="0"/>
    <x v="0"/>
    <x v="0"/>
    <x v="0"/>
    <x v="0"/>
    <s v="Yes"/>
  </r>
  <r>
    <x v="0"/>
    <x v="1"/>
    <x v="0"/>
    <x v="0"/>
    <x v="0"/>
    <s v="No"/>
  </r>
  <r>
    <x v="0"/>
    <x v="0"/>
    <x v="0"/>
    <x v="0"/>
    <x v="0"/>
    <s v="Yes"/>
  </r>
  <r>
    <x v="0"/>
    <x v="0"/>
    <x v="1"/>
    <x v="0"/>
    <x v="0"/>
    <s v="No"/>
  </r>
  <r>
    <x v="0"/>
    <x v="0"/>
    <x v="0"/>
    <x v="0"/>
    <x v="0"/>
    <s v="Yes"/>
  </r>
  <r>
    <x v="0"/>
    <x v="1"/>
    <x v="0"/>
    <x v="0"/>
    <x v="0"/>
    <s v="No"/>
  </r>
  <r>
    <x v="0"/>
    <x v="0"/>
    <x v="0"/>
    <x v="0"/>
    <x v="0"/>
    <s v="No"/>
  </r>
  <r>
    <x v="0"/>
    <x v="0"/>
    <x v="0"/>
    <x v="0"/>
    <x v="0"/>
    <s v="Yes"/>
  </r>
  <r>
    <x v="0"/>
    <x v="0"/>
    <x v="0"/>
    <x v="0"/>
    <x v="0"/>
    <s v="Yes"/>
  </r>
  <r>
    <x v="0"/>
    <x v="0"/>
    <x v="0"/>
    <x v="0"/>
    <x v="0"/>
    <s v="Yes"/>
  </r>
  <r>
    <x v="0"/>
    <x v="1"/>
    <x v="0"/>
    <x v="0"/>
    <x v="0"/>
    <s v="No"/>
  </r>
  <r>
    <x v="0"/>
    <x v="1"/>
    <x v="0"/>
    <x v="0"/>
    <x v="0"/>
    <s v="No"/>
  </r>
  <r>
    <x v="0"/>
    <x v="0"/>
    <x v="0"/>
    <x v="0"/>
    <x v="1"/>
    <s v="No"/>
  </r>
  <r>
    <x v="0"/>
    <x v="1"/>
    <x v="0"/>
    <x v="0"/>
    <x v="0"/>
    <s v="No"/>
  </r>
  <r>
    <x v="0"/>
    <x v="0"/>
    <x v="0"/>
    <x v="0"/>
    <x v="1"/>
    <s v="No"/>
  </r>
  <r>
    <x v="0"/>
    <x v="0"/>
    <x v="0"/>
    <x v="0"/>
    <x v="0"/>
    <s v="Yes"/>
  </r>
  <r>
    <x v="0"/>
    <x v="0"/>
    <x v="0"/>
    <x v="0"/>
    <x v="0"/>
    <s v="Yes"/>
  </r>
  <r>
    <x v="0"/>
    <x v="0"/>
    <x v="0"/>
    <x v="0"/>
    <x v="0"/>
    <s v="No"/>
  </r>
  <r>
    <x v="0"/>
    <x v="1"/>
    <x v="0"/>
    <x v="0"/>
    <x v="0"/>
    <s v="No"/>
  </r>
</pivotCacheRecords>
</file>

<file path=xl/pivotCache/pivotCacheRecords30.xml><?xml version="1.0" encoding="utf-8"?>
<pivotCacheRecords xmlns="http://schemas.openxmlformats.org/spreadsheetml/2006/main" xmlns:r="http://schemas.openxmlformats.org/officeDocument/2006/relationships" count="96">
  <r>
    <x v="0"/>
  </r>
  <r>
    <x v="1"/>
  </r>
  <r>
    <x v="1"/>
  </r>
  <r>
    <x v="1"/>
  </r>
  <r>
    <x v="1"/>
  </r>
  <r>
    <x v="1"/>
  </r>
  <r>
    <x v="1"/>
  </r>
  <r>
    <x v="1"/>
  </r>
  <r>
    <x v="1"/>
  </r>
  <r>
    <x v="1"/>
  </r>
  <r>
    <x v="1"/>
  </r>
  <r>
    <x v="1"/>
  </r>
  <r>
    <x v="1"/>
  </r>
  <r>
    <x v="1"/>
  </r>
  <r>
    <x v="1"/>
  </r>
  <r>
    <x v="1"/>
  </r>
  <r>
    <x v="1"/>
  </r>
  <r>
    <x v="1"/>
  </r>
  <r>
    <x v="1"/>
  </r>
  <r>
    <x v="1"/>
  </r>
  <r>
    <x v="1"/>
  </r>
  <r>
    <x v="1"/>
  </r>
  <r>
    <x v="1"/>
  </r>
  <r>
    <x v="1"/>
  </r>
  <r>
    <x v="1"/>
  </r>
  <r>
    <x v="1"/>
  </r>
  <r>
    <x v="1"/>
  </r>
  <r>
    <x v="1"/>
  </r>
  <r>
    <x v="1"/>
  </r>
  <r>
    <x v="1"/>
  </r>
  <r>
    <x v="0"/>
  </r>
  <r>
    <x v="2"/>
  </r>
  <r>
    <x v="3"/>
  </r>
  <r>
    <x v="2"/>
  </r>
  <r>
    <x v="3"/>
  </r>
  <r>
    <x v="3"/>
  </r>
  <r>
    <x v="0"/>
  </r>
  <r>
    <x v="3"/>
  </r>
  <r>
    <x v="3"/>
  </r>
  <r>
    <x v="2"/>
  </r>
  <r>
    <x v="3"/>
  </r>
  <r>
    <x v="2"/>
  </r>
  <r>
    <x v="0"/>
  </r>
  <r>
    <x v="3"/>
  </r>
  <r>
    <x v="2"/>
  </r>
  <r>
    <x v="3"/>
  </r>
  <r>
    <x v="0"/>
  </r>
  <r>
    <x v="2"/>
  </r>
  <r>
    <x v="0"/>
  </r>
  <r>
    <x v="2"/>
  </r>
  <r>
    <x v="2"/>
  </r>
  <r>
    <x v="2"/>
  </r>
  <r>
    <x v="3"/>
  </r>
  <r>
    <x v="3"/>
  </r>
  <r>
    <x v="3"/>
  </r>
  <r>
    <x v="2"/>
  </r>
  <r>
    <x v="0"/>
  </r>
  <r>
    <x v="3"/>
  </r>
  <r>
    <x v="3"/>
  </r>
  <r>
    <x v="3"/>
  </r>
  <r>
    <x v="4"/>
  </r>
  <r>
    <x v="0"/>
  </r>
  <r>
    <x v="4"/>
  </r>
  <r>
    <x v="3"/>
  </r>
  <r>
    <x v="0"/>
  </r>
  <r>
    <x v="0"/>
  </r>
  <r>
    <x v="3"/>
  </r>
  <r>
    <x v="3"/>
  </r>
  <r>
    <x v="0"/>
  </r>
  <r>
    <x v="0"/>
  </r>
  <r>
    <x v="4"/>
  </r>
  <r>
    <x v="2"/>
  </r>
  <r>
    <x v="0"/>
  </r>
  <r>
    <x v="3"/>
  </r>
  <r>
    <x v="2"/>
  </r>
  <r>
    <x v="3"/>
  </r>
  <r>
    <x v="2"/>
  </r>
  <r>
    <x v="0"/>
  </r>
  <r>
    <x v="0"/>
  </r>
  <r>
    <x v="2"/>
  </r>
  <r>
    <x v="3"/>
  </r>
  <r>
    <x v="3"/>
  </r>
  <r>
    <x v="0"/>
  </r>
  <r>
    <x v="2"/>
  </r>
  <r>
    <x v="3"/>
  </r>
  <r>
    <x v="3"/>
  </r>
  <r>
    <x v="2"/>
  </r>
  <r>
    <x v="0"/>
  </r>
  <r>
    <x v="2"/>
  </r>
  <r>
    <x v="0"/>
  </r>
  <r>
    <x v="0"/>
  </r>
  <r>
    <x v="0"/>
  </r>
  <r>
    <x v="3"/>
  </r>
  <r>
    <x v="1"/>
  </r>
  <r>
    <x v="1"/>
  </r>
  <r>
    <x v="1"/>
  </r>
</pivotCacheRecords>
</file>

<file path=xl/pivotCache/pivotCacheRecords31.xml><?xml version="1.0" encoding="utf-8"?>
<pivotCacheRecords xmlns="http://schemas.openxmlformats.org/spreadsheetml/2006/main" xmlns:r="http://schemas.openxmlformats.org/officeDocument/2006/relationships" count="96">
  <r>
    <x v="0"/>
  </r>
  <r>
    <x v="1"/>
  </r>
  <r>
    <x v="1"/>
  </r>
  <r>
    <x v="1"/>
  </r>
  <r>
    <x v="1"/>
  </r>
  <r>
    <x v="1"/>
  </r>
  <r>
    <x v="1"/>
  </r>
  <r>
    <x v="1"/>
  </r>
  <r>
    <x v="1"/>
  </r>
  <r>
    <x v="1"/>
  </r>
  <r>
    <x v="1"/>
  </r>
  <r>
    <x v="1"/>
  </r>
  <r>
    <x v="1"/>
  </r>
  <r>
    <x v="1"/>
  </r>
  <r>
    <x v="1"/>
  </r>
  <r>
    <x v="1"/>
  </r>
  <r>
    <x v="1"/>
  </r>
  <r>
    <x v="1"/>
  </r>
  <r>
    <x v="1"/>
  </r>
  <r>
    <x v="1"/>
  </r>
  <r>
    <x v="1"/>
  </r>
  <r>
    <x v="1"/>
  </r>
  <r>
    <x v="1"/>
  </r>
  <r>
    <x v="1"/>
  </r>
  <r>
    <x v="1"/>
  </r>
  <r>
    <x v="1"/>
  </r>
  <r>
    <x v="1"/>
  </r>
  <r>
    <x v="1"/>
  </r>
  <r>
    <x v="1"/>
  </r>
  <r>
    <x v="1"/>
  </r>
  <r>
    <x v="2"/>
  </r>
  <r>
    <x v="2"/>
  </r>
  <r>
    <x v="3"/>
  </r>
  <r>
    <x v="2"/>
  </r>
  <r>
    <x v="0"/>
  </r>
  <r>
    <x v="2"/>
  </r>
  <r>
    <x v="3"/>
  </r>
  <r>
    <x v="3"/>
  </r>
  <r>
    <x v="3"/>
  </r>
  <r>
    <x v="0"/>
  </r>
  <r>
    <x v="3"/>
  </r>
  <r>
    <x v="2"/>
  </r>
  <r>
    <x v="3"/>
  </r>
  <r>
    <x v="2"/>
  </r>
  <r>
    <x v="1"/>
  </r>
  <r>
    <x v="3"/>
  </r>
  <r>
    <x v="4"/>
  </r>
  <r>
    <x v="5"/>
  </r>
  <r>
    <x v="3"/>
  </r>
  <r>
    <x v="2"/>
  </r>
  <r>
    <x v="3"/>
  </r>
  <r>
    <x v="2"/>
  </r>
  <r>
    <x v="2"/>
  </r>
  <r>
    <x v="2"/>
  </r>
  <r>
    <x v="5"/>
  </r>
  <r>
    <x v="3"/>
  </r>
  <r>
    <x v="0"/>
  </r>
  <r>
    <x v="0"/>
  </r>
  <r>
    <x v="2"/>
  </r>
  <r>
    <x v="2"/>
  </r>
  <r>
    <x v="3"/>
  </r>
  <r>
    <x v="3"/>
  </r>
  <r>
    <x v="3"/>
  </r>
  <r>
    <x v="2"/>
  </r>
  <r>
    <x v="3"/>
  </r>
  <r>
    <x v="2"/>
  </r>
  <r>
    <x v="3"/>
  </r>
  <r>
    <x v="3"/>
  </r>
  <r>
    <x v="2"/>
  </r>
  <r>
    <x v="0"/>
  </r>
  <r>
    <x v="3"/>
  </r>
  <r>
    <x v="2"/>
  </r>
  <r>
    <x v="2"/>
  </r>
  <r>
    <x v="2"/>
  </r>
  <r>
    <x v="3"/>
  </r>
  <r>
    <x v="2"/>
  </r>
  <r>
    <x v="2"/>
  </r>
  <r>
    <x v="0"/>
  </r>
  <r>
    <x v="3"/>
  </r>
  <r>
    <x v="2"/>
  </r>
  <r>
    <x v="3"/>
  </r>
  <r>
    <x v="0"/>
  </r>
  <r>
    <x v="3"/>
  </r>
  <r>
    <x v="3"/>
  </r>
  <r>
    <x v="5"/>
  </r>
  <r>
    <x v="5"/>
  </r>
  <r>
    <x v="3"/>
  </r>
  <r>
    <x v="3"/>
  </r>
  <r>
    <x v="3"/>
  </r>
  <r>
    <x v="3"/>
  </r>
  <r>
    <x v="0"/>
  </r>
  <r>
    <x v="4"/>
  </r>
  <r>
    <x v="3"/>
  </r>
  <r>
    <x v="1"/>
  </r>
  <r>
    <x v="1"/>
  </r>
  <r>
    <x v="1"/>
  </r>
</pivotCacheRecords>
</file>

<file path=xl/pivotCache/pivotCacheRecords32.xml><?xml version="1.0" encoding="utf-8"?>
<pivotCacheRecords xmlns="http://schemas.openxmlformats.org/spreadsheetml/2006/main" xmlns:r="http://schemas.openxmlformats.org/officeDocument/2006/relationships" count="96">
  <r>
    <x v="0"/>
  </r>
  <r>
    <x v="1"/>
  </r>
  <r>
    <x v="1"/>
  </r>
  <r>
    <x v="1"/>
  </r>
  <r>
    <x v="1"/>
  </r>
  <r>
    <x v="1"/>
  </r>
  <r>
    <x v="1"/>
  </r>
  <r>
    <x v="1"/>
  </r>
  <r>
    <x v="1"/>
  </r>
  <r>
    <x v="1"/>
  </r>
  <r>
    <x v="1"/>
  </r>
  <r>
    <x v="1"/>
  </r>
  <r>
    <x v="1"/>
  </r>
  <r>
    <x v="1"/>
  </r>
  <r>
    <x v="1"/>
  </r>
  <r>
    <x v="1"/>
  </r>
  <r>
    <x v="1"/>
  </r>
  <r>
    <x v="1"/>
  </r>
  <r>
    <x v="1"/>
  </r>
  <r>
    <x v="1"/>
  </r>
  <r>
    <x v="1"/>
  </r>
  <r>
    <x v="1"/>
  </r>
  <r>
    <x v="1"/>
  </r>
  <r>
    <x v="1"/>
  </r>
  <r>
    <x v="1"/>
  </r>
  <r>
    <x v="1"/>
  </r>
  <r>
    <x v="1"/>
  </r>
  <r>
    <x v="1"/>
  </r>
  <r>
    <x v="1"/>
  </r>
  <r>
    <x v="1"/>
  </r>
  <r>
    <x v="2"/>
  </r>
  <r>
    <x v="3"/>
  </r>
  <r>
    <x v="0"/>
  </r>
  <r>
    <x v="3"/>
  </r>
  <r>
    <x v="3"/>
  </r>
  <r>
    <x v="3"/>
  </r>
  <r>
    <x v="3"/>
  </r>
  <r>
    <x v="2"/>
  </r>
  <r>
    <x v="0"/>
  </r>
  <r>
    <x v="3"/>
  </r>
  <r>
    <x v="3"/>
  </r>
  <r>
    <x v="3"/>
  </r>
  <r>
    <x v="2"/>
  </r>
  <r>
    <x v="2"/>
  </r>
  <r>
    <x v="1"/>
  </r>
  <r>
    <x v="3"/>
  </r>
  <r>
    <x v="3"/>
  </r>
  <r>
    <x v="3"/>
  </r>
  <r>
    <x v="3"/>
  </r>
  <r>
    <x v="2"/>
  </r>
  <r>
    <x v="3"/>
  </r>
  <r>
    <x v="3"/>
  </r>
  <r>
    <x v="3"/>
  </r>
  <r>
    <x v="3"/>
  </r>
  <r>
    <x v="3"/>
  </r>
  <r>
    <x v="0"/>
  </r>
  <r>
    <x v="0"/>
  </r>
  <r>
    <x v="3"/>
  </r>
  <r>
    <x v="3"/>
  </r>
  <r>
    <x v="3"/>
  </r>
  <r>
    <x v="3"/>
  </r>
  <r>
    <x v="2"/>
  </r>
  <r>
    <x v="3"/>
  </r>
  <r>
    <x v="3"/>
  </r>
  <r>
    <x v="3"/>
  </r>
  <r>
    <x v="2"/>
  </r>
  <r>
    <x v="2"/>
  </r>
  <r>
    <x v="3"/>
  </r>
  <r>
    <x v="3"/>
  </r>
  <r>
    <x v="3"/>
  </r>
  <r>
    <x v="3"/>
  </r>
  <r>
    <x v="3"/>
  </r>
  <r>
    <x v="3"/>
  </r>
  <r>
    <x v="2"/>
  </r>
  <r>
    <x v="4"/>
  </r>
  <r>
    <x v="3"/>
  </r>
  <r>
    <x v="3"/>
  </r>
  <r>
    <x v="3"/>
  </r>
  <r>
    <x v="3"/>
  </r>
  <r>
    <x v="3"/>
  </r>
  <r>
    <x v="0"/>
  </r>
  <r>
    <x v="0"/>
  </r>
  <r>
    <x v="3"/>
  </r>
  <r>
    <x v="3"/>
  </r>
  <r>
    <x v="2"/>
  </r>
  <r>
    <x v="2"/>
  </r>
  <r>
    <x v="3"/>
  </r>
  <r>
    <x v="3"/>
  </r>
  <r>
    <x v="3"/>
  </r>
  <r>
    <x v="3"/>
  </r>
  <r>
    <x v="3"/>
  </r>
  <r>
    <x v="3"/>
  </r>
  <r>
    <x v="2"/>
  </r>
  <r>
    <x v="1"/>
  </r>
  <r>
    <x v="1"/>
  </r>
  <r>
    <x v="1"/>
  </r>
</pivotCacheRecords>
</file>

<file path=xl/pivotCache/pivotCacheRecords33.xml><?xml version="1.0" encoding="utf-8"?>
<pivotCacheRecords xmlns="http://schemas.openxmlformats.org/spreadsheetml/2006/main" xmlns:r="http://schemas.openxmlformats.org/officeDocument/2006/relationships" count="96">
  <r>
    <x v="0"/>
  </r>
  <r>
    <x v="1"/>
  </r>
  <r>
    <x v="1"/>
  </r>
  <r>
    <x v="1"/>
  </r>
  <r>
    <x v="1"/>
  </r>
  <r>
    <x v="1"/>
  </r>
  <r>
    <x v="1"/>
  </r>
  <r>
    <x v="1"/>
  </r>
  <r>
    <x v="1"/>
  </r>
  <r>
    <x v="1"/>
  </r>
  <r>
    <x v="1"/>
  </r>
  <r>
    <x v="1"/>
  </r>
  <r>
    <x v="1"/>
  </r>
  <r>
    <x v="1"/>
  </r>
  <r>
    <x v="1"/>
  </r>
  <r>
    <x v="1"/>
  </r>
  <r>
    <x v="1"/>
  </r>
  <r>
    <x v="1"/>
  </r>
  <r>
    <x v="1"/>
  </r>
  <r>
    <x v="1"/>
  </r>
  <r>
    <x v="1"/>
  </r>
  <r>
    <x v="1"/>
  </r>
  <r>
    <x v="1"/>
  </r>
  <r>
    <x v="1"/>
  </r>
  <r>
    <x v="1"/>
  </r>
  <r>
    <x v="1"/>
  </r>
  <r>
    <x v="1"/>
  </r>
  <r>
    <x v="1"/>
  </r>
  <r>
    <x v="1"/>
  </r>
  <r>
    <x v="1"/>
  </r>
  <r>
    <x v="2"/>
  </r>
  <r>
    <x v="3"/>
  </r>
  <r>
    <x v="0"/>
  </r>
  <r>
    <x v="3"/>
  </r>
  <r>
    <x v="4"/>
  </r>
  <r>
    <x v="3"/>
  </r>
  <r>
    <x v="3"/>
  </r>
  <r>
    <x v="0"/>
  </r>
  <r>
    <x v="3"/>
  </r>
  <r>
    <x v="4"/>
  </r>
  <r>
    <x v="3"/>
  </r>
  <r>
    <x v="4"/>
  </r>
  <r>
    <x v="3"/>
  </r>
  <r>
    <x v="0"/>
  </r>
  <r>
    <x v="1"/>
  </r>
  <r>
    <x v="3"/>
  </r>
  <r>
    <x v="4"/>
  </r>
  <r>
    <x v="0"/>
  </r>
  <r>
    <x v="3"/>
  </r>
  <r>
    <x v="4"/>
  </r>
  <r>
    <x v="3"/>
  </r>
  <r>
    <x v="3"/>
  </r>
  <r>
    <x v="3"/>
  </r>
  <r>
    <x v="4"/>
  </r>
  <r>
    <x v="3"/>
  </r>
  <r>
    <x v="3"/>
  </r>
  <r>
    <x v="5"/>
  </r>
  <r>
    <x v="3"/>
  </r>
  <r>
    <x v="3"/>
  </r>
  <r>
    <x v="3"/>
  </r>
  <r>
    <x v="0"/>
  </r>
  <r>
    <x v="3"/>
  </r>
  <r>
    <x v="3"/>
  </r>
  <r>
    <x v="3"/>
  </r>
  <r>
    <x v="4"/>
  </r>
  <r>
    <x v="3"/>
  </r>
  <r>
    <x v="3"/>
  </r>
  <r>
    <x v="3"/>
  </r>
  <r>
    <x v="3"/>
  </r>
  <r>
    <x v="0"/>
  </r>
  <r>
    <x v="3"/>
  </r>
  <r>
    <x v="4"/>
  </r>
  <r>
    <x v="0"/>
  </r>
  <r>
    <x v="0"/>
  </r>
  <r>
    <x v="6"/>
  </r>
  <r>
    <x v="4"/>
  </r>
  <r>
    <x v="4"/>
  </r>
  <r>
    <x v="3"/>
  </r>
  <r>
    <x v="4"/>
  </r>
  <r>
    <x v="4"/>
  </r>
  <r>
    <x v="3"/>
  </r>
  <r>
    <x v="0"/>
  </r>
  <r>
    <x v="3"/>
  </r>
  <r>
    <x v="3"/>
  </r>
  <r>
    <x v="5"/>
  </r>
  <r>
    <x v="4"/>
  </r>
  <r>
    <x v="3"/>
  </r>
  <r>
    <x v="3"/>
  </r>
  <r>
    <x v="3"/>
  </r>
  <r>
    <x v="3"/>
  </r>
  <r>
    <x v="4"/>
  </r>
  <r>
    <x v="6"/>
  </r>
  <r>
    <x v="3"/>
  </r>
  <r>
    <x v="1"/>
  </r>
  <r>
    <x v="1"/>
  </r>
  <r>
    <x v="1"/>
  </r>
</pivotCacheRecords>
</file>

<file path=xl/pivotCache/pivotCacheRecords34.xml><?xml version="1.0" encoding="utf-8"?>
<pivotCacheRecords xmlns="http://schemas.openxmlformats.org/spreadsheetml/2006/main" xmlns:r="http://schemas.openxmlformats.org/officeDocument/2006/relationships" count="96">
  <r>
    <x v="0"/>
  </r>
  <r>
    <x v="1"/>
  </r>
  <r>
    <x v="1"/>
  </r>
  <r>
    <x v="1"/>
  </r>
  <r>
    <x v="1"/>
  </r>
  <r>
    <x v="1"/>
  </r>
  <r>
    <x v="1"/>
  </r>
  <r>
    <x v="1"/>
  </r>
  <r>
    <x v="1"/>
  </r>
  <r>
    <x v="1"/>
  </r>
  <r>
    <x v="1"/>
  </r>
  <r>
    <x v="1"/>
  </r>
  <r>
    <x v="1"/>
  </r>
  <r>
    <x v="1"/>
  </r>
  <r>
    <x v="1"/>
  </r>
  <r>
    <x v="1"/>
  </r>
  <r>
    <x v="1"/>
  </r>
  <r>
    <x v="1"/>
  </r>
  <r>
    <x v="1"/>
  </r>
  <r>
    <x v="1"/>
  </r>
  <r>
    <x v="1"/>
  </r>
  <r>
    <x v="1"/>
  </r>
  <r>
    <x v="1"/>
  </r>
  <r>
    <x v="1"/>
  </r>
  <r>
    <x v="1"/>
  </r>
  <r>
    <x v="1"/>
  </r>
  <r>
    <x v="1"/>
  </r>
  <r>
    <x v="1"/>
  </r>
  <r>
    <x v="1"/>
  </r>
  <r>
    <x v="1"/>
  </r>
  <r>
    <x v="2"/>
  </r>
  <r>
    <x v="3"/>
  </r>
  <r>
    <x v="4"/>
  </r>
  <r>
    <x v="2"/>
  </r>
  <r>
    <x v="3"/>
  </r>
  <r>
    <x v="4"/>
  </r>
  <r>
    <x v="4"/>
  </r>
  <r>
    <x v="4"/>
  </r>
  <r>
    <x v="4"/>
  </r>
  <r>
    <x v="3"/>
  </r>
  <r>
    <x v="4"/>
  </r>
  <r>
    <x v="2"/>
  </r>
  <r>
    <x v="4"/>
  </r>
  <r>
    <x v="2"/>
  </r>
  <r>
    <x v="1"/>
  </r>
  <r>
    <x v="4"/>
  </r>
  <r>
    <x v="3"/>
  </r>
  <r>
    <x v="3"/>
  </r>
  <r>
    <x v="4"/>
  </r>
  <r>
    <x v="2"/>
  </r>
  <r>
    <x v="4"/>
  </r>
  <r>
    <x v="3"/>
  </r>
  <r>
    <x v="2"/>
  </r>
  <r>
    <x v="2"/>
  </r>
  <r>
    <x v="2"/>
  </r>
  <r>
    <x v="4"/>
  </r>
  <r>
    <x v="0"/>
  </r>
  <r>
    <x v="2"/>
  </r>
  <r>
    <x v="2"/>
  </r>
  <r>
    <x v="4"/>
  </r>
  <r>
    <x v="4"/>
  </r>
  <r>
    <x v="4"/>
  </r>
  <r>
    <x v="4"/>
  </r>
  <r>
    <x v="4"/>
  </r>
  <r>
    <x v="4"/>
  </r>
  <r>
    <x v="4"/>
  </r>
  <r>
    <x v="4"/>
  </r>
  <r>
    <x v="4"/>
  </r>
  <r>
    <x v="2"/>
  </r>
  <r>
    <x v="0"/>
  </r>
  <r>
    <x v="2"/>
  </r>
  <r>
    <x v="4"/>
  </r>
  <r>
    <x v="3"/>
  </r>
  <r>
    <x v="3"/>
  </r>
  <r>
    <x v="4"/>
  </r>
  <r>
    <x v="3"/>
  </r>
  <r>
    <x v="2"/>
  </r>
  <r>
    <x v="2"/>
  </r>
  <r>
    <x v="2"/>
  </r>
  <r>
    <x v="0"/>
  </r>
  <r>
    <x v="4"/>
  </r>
  <r>
    <x v="3"/>
  </r>
  <r>
    <x v="4"/>
  </r>
  <r>
    <x v="4"/>
  </r>
  <r>
    <x v="5"/>
  </r>
  <r>
    <x v="2"/>
  </r>
  <r>
    <x v="3"/>
  </r>
  <r>
    <x v="3"/>
  </r>
  <r>
    <x v="4"/>
  </r>
  <r>
    <x v="4"/>
  </r>
  <r>
    <x v="2"/>
  </r>
  <r>
    <x v="6"/>
  </r>
  <r>
    <x v="4"/>
  </r>
  <r>
    <x v="1"/>
  </r>
  <r>
    <x v="1"/>
  </r>
  <r>
    <x v="1"/>
  </r>
</pivotCacheRecords>
</file>

<file path=xl/pivotCache/pivotCacheRecords35.xml><?xml version="1.0" encoding="utf-8"?>
<pivotCacheRecords xmlns="http://schemas.openxmlformats.org/spreadsheetml/2006/main" xmlns:r="http://schemas.openxmlformats.org/officeDocument/2006/relationships" count="96">
  <r>
    <x v="0"/>
  </r>
  <r>
    <x v="1"/>
  </r>
  <r>
    <x v="1"/>
  </r>
  <r>
    <x v="1"/>
  </r>
  <r>
    <x v="1"/>
  </r>
  <r>
    <x v="1"/>
  </r>
  <r>
    <x v="1"/>
  </r>
  <r>
    <x v="1"/>
  </r>
  <r>
    <x v="1"/>
  </r>
  <r>
    <x v="1"/>
  </r>
  <r>
    <x v="1"/>
  </r>
  <r>
    <x v="1"/>
  </r>
  <r>
    <x v="1"/>
  </r>
  <r>
    <x v="1"/>
  </r>
  <r>
    <x v="1"/>
  </r>
  <r>
    <x v="1"/>
  </r>
  <r>
    <x v="1"/>
  </r>
  <r>
    <x v="1"/>
  </r>
  <r>
    <x v="1"/>
  </r>
  <r>
    <x v="1"/>
  </r>
  <r>
    <x v="1"/>
  </r>
  <r>
    <x v="1"/>
  </r>
  <r>
    <x v="1"/>
  </r>
  <r>
    <x v="1"/>
  </r>
  <r>
    <x v="1"/>
  </r>
  <r>
    <x v="1"/>
  </r>
  <r>
    <x v="1"/>
  </r>
  <r>
    <x v="1"/>
  </r>
  <r>
    <x v="1"/>
  </r>
  <r>
    <x v="1"/>
  </r>
  <r>
    <x v="2"/>
  </r>
  <r>
    <x v="3"/>
  </r>
  <r>
    <x v="0"/>
  </r>
  <r>
    <x v="2"/>
  </r>
  <r>
    <x v="2"/>
  </r>
  <r>
    <x v="2"/>
  </r>
  <r>
    <x v="2"/>
  </r>
  <r>
    <x v="2"/>
  </r>
  <r>
    <x v="0"/>
  </r>
  <r>
    <x v="2"/>
  </r>
  <r>
    <x v="2"/>
  </r>
  <r>
    <x v="2"/>
  </r>
  <r>
    <x v="0"/>
  </r>
  <r>
    <x v="2"/>
  </r>
  <r>
    <x v="1"/>
  </r>
  <r>
    <x v="2"/>
  </r>
  <r>
    <x v="2"/>
  </r>
  <r>
    <x v="0"/>
  </r>
  <r>
    <x v="2"/>
  </r>
  <r>
    <x v="0"/>
  </r>
  <r>
    <x v="2"/>
  </r>
  <r>
    <x v="2"/>
  </r>
  <r>
    <x v="2"/>
  </r>
  <r>
    <x v="0"/>
  </r>
  <r>
    <x v="2"/>
  </r>
  <r>
    <x v="3"/>
  </r>
  <r>
    <x v="4"/>
  </r>
  <r>
    <x v="2"/>
  </r>
  <r>
    <x v="0"/>
  </r>
  <r>
    <x v="2"/>
  </r>
  <r>
    <x v="3"/>
  </r>
  <r>
    <x v="2"/>
  </r>
  <r>
    <x v="0"/>
  </r>
  <r>
    <x v="2"/>
  </r>
  <r>
    <x v="2"/>
  </r>
  <r>
    <x v="2"/>
  </r>
  <r>
    <x v="2"/>
  </r>
  <r>
    <x v="5"/>
  </r>
  <r>
    <x v="2"/>
  </r>
  <r>
    <x v="2"/>
  </r>
  <r>
    <x v="2"/>
  </r>
  <r>
    <x v="2"/>
  </r>
  <r>
    <x v="3"/>
  </r>
  <r>
    <x v="2"/>
  </r>
  <r>
    <x v="6"/>
  </r>
  <r>
    <x v="0"/>
  </r>
  <r>
    <x v="2"/>
  </r>
  <r>
    <x v="4"/>
  </r>
  <r>
    <x v="2"/>
  </r>
  <r>
    <x v="0"/>
  </r>
  <r>
    <x v="2"/>
  </r>
  <r>
    <x v="3"/>
  </r>
  <r>
    <x v="2"/>
  </r>
  <r>
    <x v="2"/>
  </r>
  <r>
    <x v="2"/>
  </r>
  <r>
    <x v="0"/>
  </r>
  <r>
    <x v="0"/>
  </r>
  <r>
    <x v="2"/>
  </r>
  <r>
    <x v="2"/>
  </r>
  <r>
    <x v="2"/>
  </r>
  <r>
    <x v="2"/>
  </r>
  <r>
    <x v="6"/>
  </r>
  <r>
    <x v="4"/>
  </r>
  <r>
    <x v="1"/>
  </r>
  <r>
    <x v="1"/>
  </r>
  <r>
    <x v="1"/>
  </r>
</pivotCacheRecords>
</file>

<file path=xl/pivotCache/pivotCacheRecords36.xml><?xml version="1.0" encoding="utf-8"?>
<pivotCacheRecords xmlns="http://schemas.openxmlformats.org/spreadsheetml/2006/main" xmlns:r="http://schemas.openxmlformats.org/officeDocument/2006/relationships" count="96">
  <r>
    <x v="0"/>
  </r>
  <r>
    <x v="1"/>
  </r>
  <r>
    <x v="1"/>
  </r>
  <r>
    <x v="1"/>
  </r>
  <r>
    <x v="1"/>
  </r>
  <r>
    <x v="1"/>
  </r>
  <r>
    <x v="1"/>
  </r>
  <r>
    <x v="1"/>
  </r>
  <r>
    <x v="1"/>
  </r>
  <r>
    <x v="1"/>
  </r>
  <r>
    <x v="1"/>
  </r>
  <r>
    <x v="1"/>
  </r>
  <r>
    <x v="1"/>
  </r>
  <r>
    <x v="1"/>
  </r>
  <r>
    <x v="1"/>
  </r>
  <r>
    <x v="1"/>
  </r>
  <r>
    <x v="1"/>
  </r>
  <r>
    <x v="1"/>
  </r>
  <r>
    <x v="1"/>
  </r>
  <r>
    <x v="1"/>
  </r>
  <r>
    <x v="1"/>
  </r>
  <r>
    <x v="1"/>
  </r>
  <r>
    <x v="1"/>
  </r>
  <r>
    <x v="1"/>
  </r>
  <r>
    <x v="1"/>
  </r>
  <r>
    <x v="1"/>
  </r>
  <r>
    <x v="1"/>
  </r>
  <r>
    <x v="1"/>
  </r>
  <r>
    <x v="1"/>
  </r>
  <r>
    <x v="1"/>
  </r>
  <r>
    <x v="0"/>
  </r>
  <r>
    <x v="0"/>
  </r>
  <r>
    <x v="0"/>
  </r>
  <r>
    <x v="2"/>
  </r>
  <r>
    <x v="0"/>
  </r>
  <r>
    <x v="0"/>
  </r>
  <r>
    <x v="2"/>
  </r>
  <r>
    <x v="2"/>
  </r>
  <r>
    <x v="2"/>
  </r>
  <r>
    <x v="2"/>
  </r>
  <r>
    <x v="2"/>
  </r>
  <r>
    <x v="2"/>
  </r>
  <r>
    <x v="2"/>
  </r>
  <r>
    <x v="2"/>
  </r>
  <r>
    <x v="1"/>
  </r>
  <r>
    <x v="2"/>
  </r>
  <r>
    <x v="3"/>
  </r>
  <r>
    <x v="0"/>
  </r>
  <r>
    <x v="2"/>
  </r>
  <r>
    <x v="2"/>
  </r>
  <r>
    <x v="2"/>
  </r>
  <r>
    <x v="0"/>
  </r>
  <r>
    <x v="2"/>
  </r>
  <r>
    <x v="2"/>
  </r>
  <r>
    <x v="2"/>
  </r>
  <r>
    <x v="0"/>
  </r>
  <r>
    <x v="2"/>
  </r>
  <r>
    <x v="2"/>
  </r>
  <r>
    <x v="2"/>
  </r>
  <r>
    <x v="0"/>
  </r>
  <r>
    <x v="0"/>
  </r>
  <r>
    <x v="2"/>
  </r>
  <r>
    <x v="0"/>
  </r>
  <r>
    <x v="2"/>
  </r>
  <r>
    <x v="2"/>
  </r>
  <r>
    <x v="2"/>
  </r>
  <r>
    <x v="0"/>
  </r>
  <r>
    <x v="2"/>
  </r>
  <r>
    <x v="4"/>
  </r>
  <r>
    <x v="0"/>
  </r>
  <r>
    <x v="2"/>
  </r>
  <r>
    <x v="2"/>
  </r>
  <r>
    <x v="2"/>
  </r>
  <r>
    <x v="0"/>
  </r>
  <r>
    <x v="5"/>
  </r>
  <r>
    <x v="2"/>
  </r>
  <r>
    <x v="2"/>
  </r>
  <r>
    <x v="2"/>
  </r>
  <r>
    <x v="2"/>
  </r>
  <r>
    <x v="2"/>
  </r>
  <r>
    <x v="2"/>
  </r>
  <r>
    <x v="3"/>
  </r>
  <r>
    <x v="0"/>
  </r>
  <r>
    <x v="2"/>
  </r>
  <r>
    <x v="0"/>
  </r>
  <r>
    <x v="3"/>
  </r>
  <r>
    <x v="2"/>
  </r>
  <r>
    <x v="0"/>
  </r>
  <r>
    <x v="2"/>
  </r>
  <r>
    <x v="2"/>
  </r>
  <r>
    <x v="2"/>
  </r>
  <r>
    <x v="5"/>
  </r>
  <r>
    <x v="0"/>
  </r>
  <r>
    <x v="1"/>
  </r>
  <r>
    <x v="1"/>
  </r>
  <r>
    <x v="1"/>
  </r>
</pivotCacheRecords>
</file>

<file path=xl/pivotCache/pivotCacheRecords37.xml><?xml version="1.0" encoding="utf-8"?>
<pivotCacheRecords xmlns="http://schemas.openxmlformats.org/spreadsheetml/2006/main" xmlns:r="http://schemas.openxmlformats.org/officeDocument/2006/relationships" count="96">
  <r>
    <x v="0"/>
  </r>
  <r>
    <x v="1"/>
  </r>
  <r>
    <x v="1"/>
  </r>
  <r>
    <x v="1"/>
  </r>
  <r>
    <x v="1"/>
  </r>
  <r>
    <x v="1"/>
  </r>
  <r>
    <x v="1"/>
  </r>
  <r>
    <x v="1"/>
  </r>
  <r>
    <x v="1"/>
  </r>
  <r>
    <x v="1"/>
  </r>
  <r>
    <x v="1"/>
  </r>
  <r>
    <x v="1"/>
  </r>
  <r>
    <x v="1"/>
  </r>
  <r>
    <x v="1"/>
  </r>
  <r>
    <x v="1"/>
  </r>
  <r>
    <x v="1"/>
  </r>
  <r>
    <x v="1"/>
  </r>
  <r>
    <x v="1"/>
  </r>
  <r>
    <x v="1"/>
  </r>
  <r>
    <x v="1"/>
  </r>
  <r>
    <x v="1"/>
  </r>
  <r>
    <x v="1"/>
  </r>
  <r>
    <x v="1"/>
  </r>
  <r>
    <x v="1"/>
  </r>
  <r>
    <x v="1"/>
  </r>
  <r>
    <x v="1"/>
  </r>
  <r>
    <x v="1"/>
  </r>
  <r>
    <x v="1"/>
  </r>
  <r>
    <x v="1"/>
  </r>
  <r>
    <x v="1"/>
  </r>
  <r>
    <x v="2"/>
  </r>
  <r>
    <x v="3"/>
  </r>
  <r>
    <x v="0"/>
  </r>
  <r>
    <x v="0"/>
  </r>
  <r>
    <x v="0"/>
  </r>
  <r>
    <x v="3"/>
  </r>
  <r>
    <x v="3"/>
  </r>
  <r>
    <x v="3"/>
  </r>
  <r>
    <x v="3"/>
  </r>
  <r>
    <x v="3"/>
  </r>
  <r>
    <x v="3"/>
  </r>
  <r>
    <x v="3"/>
  </r>
  <r>
    <x v="3"/>
  </r>
  <r>
    <x v="3"/>
  </r>
  <r>
    <x v="1"/>
  </r>
  <r>
    <x v="3"/>
  </r>
  <r>
    <x v="3"/>
  </r>
  <r>
    <x v="0"/>
  </r>
  <r>
    <x v="3"/>
  </r>
  <r>
    <x v="3"/>
  </r>
  <r>
    <x v="0"/>
  </r>
  <r>
    <x v="0"/>
  </r>
  <r>
    <x v="3"/>
  </r>
  <r>
    <x v="3"/>
  </r>
  <r>
    <x v="3"/>
  </r>
  <r>
    <x v="0"/>
  </r>
  <r>
    <x v="3"/>
  </r>
  <r>
    <x v="3"/>
  </r>
  <r>
    <x v="3"/>
  </r>
  <r>
    <x v="0"/>
  </r>
  <r>
    <x v="2"/>
  </r>
  <r>
    <x v="3"/>
  </r>
  <r>
    <x v="3"/>
  </r>
  <r>
    <x v="3"/>
  </r>
  <r>
    <x v="3"/>
  </r>
  <r>
    <x v="3"/>
  </r>
  <r>
    <x v="3"/>
  </r>
  <r>
    <x v="3"/>
  </r>
  <r>
    <x v="0"/>
  </r>
  <r>
    <x v="0"/>
  </r>
  <r>
    <x v="0"/>
  </r>
  <r>
    <x v="4"/>
  </r>
  <r>
    <x v="0"/>
  </r>
  <r>
    <x v="2"/>
  </r>
  <r>
    <x v="5"/>
  </r>
  <r>
    <x v="2"/>
  </r>
  <r>
    <x v="3"/>
  </r>
  <r>
    <x v="3"/>
  </r>
  <r>
    <x v="0"/>
  </r>
  <r>
    <x v="3"/>
  </r>
  <r>
    <x v="3"/>
  </r>
  <r>
    <x v="2"/>
  </r>
  <r>
    <x v="0"/>
  </r>
  <r>
    <x v="0"/>
  </r>
  <r>
    <x v="2"/>
  </r>
  <r>
    <x v="0"/>
  </r>
  <r>
    <x v="3"/>
  </r>
  <r>
    <x v="3"/>
  </r>
  <r>
    <x v="3"/>
  </r>
  <r>
    <x v="0"/>
  </r>
  <r>
    <x v="3"/>
  </r>
  <r>
    <x v="5"/>
  </r>
  <r>
    <x v="2"/>
  </r>
  <r>
    <x v="1"/>
  </r>
  <r>
    <x v="1"/>
  </r>
  <r>
    <x v="1"/>
  </r>
</pivotCacheRecords>
</file>

<file path=xl/pivotCache/pivotCacheRecords38.xml><?xml version="1.0" encoding="utf-8"?>
<pivotCacheRecords xmlns="http://schemas.openxmlformats.org/spreadsheetml/2006/main" xmlns:r="http://schemas.openxmlformats.org/officeDocument/2006/relationships" count="96">
  <r>
    <x v="0"/>
  </r>
  <r>
    <x v="1"/>
  </r>
  <r>
    <x v="1"/>
  </r>
  <r>
    <x v="1"/>
  </r>
  <r>
    <x v="1"/>
  </r>
  <r>
    <x v="1"/>
  </r>
  <r>
    <x v="1"/>
  </r>
  <r>
    <x v="1"/>
  </r>
  <r>
    <x v="1"/>
  </r>
  <r>
    <x v="1"/>
  </r>
  <r>
    <x v="1"/>
  </r>
  <r>
    <x v="1"/>
  </r>
  <r>
    <x v="1"/>
  </r>
  <r>
    <x v="1"/>
  </r>
  <r>
    <x v="1"/>
  </r>
  <r>
    <x v="1"/>
  </r>
  <r>
    <x v="1"/>
  </r>
  <r>
    <x v="1"/>
  </r>
  <r>
    <x v="1"/>
  </r>
  <r>
    <x v="1"/>
  </r>
  <r>
    <x v="1"/>
  </r>
  <r>
    <x v="1"/>
  </r>
  <r>
    <x v="1"/>
  </r>
  <r>
    <x v="1"/>
  </r>
  <r>
    <x v="1"/>
  </r>
  <r>
    <x v="1"/>
  </r>
  <r>
    <x v="1"/>
  </r>
  <r>
    <x v="1"/>
  </r>
  <r>
    <x v="1"/>
  </r>
  <r>
    <x v="1"/>
  </r>
  <r>
    <x v="0"/>
  </r>
  <r>
    <x v="2"/>
  </r>
  <r>
    <x v="0"/>
  </r>
  <r>
    <x v="0"/>
  </r>
  <r>
    <x v="2"/>
  </r>
  <r>
    <x v="2"/>
  </r>
  <r>
    <x v="2"/>
  </r>
  <r>
    <x v="2"/>
  </r>
  <r>
    <x v="2"/>
  </r>
  <r>
    <x v="0"/>
  </r>
  <r>
    <x v="2"/>
  </r>
  <r>
    <x v="0"/>
  </r>
  <r>
    <x v="2"/>
  </r>
  <r>
    <x v="3"/>
  </r>
  <r>
    <x v="1"/>
  </r>
  <r>
    <x v="2"/>
  </r>
  <r>
    <x v="4"/>
  </r>
  <r>
    <x v="3"/>
  </r>
  <r>
    <x v="2"/>
  </r>
  <r>
    <x v="0"/>
  </r>
  <r>
    <x v="0"/>
  </r>
  <r>
    <x v="0"/>
  </r>
  <r>
    <x v="0"/>
  </r>
  <r>
    <x v="2"/>
  </r>
  <r>
    <x v="2"/>
  </r>
  <r>
    <x v="0"/>
  </r>
  <r>
    <x v="0"/>
  </r>
  <r>
    <x v="2"/>
  </r>
  <r>
    <x v="2"/>
  </r>
  <r>
    <x v="2"/>
  </r>
  <r>
    <x v="4"/>
  </r>
  <r>
    <x v="2"/>
  </r>
  <r>
    <x v="2"/>
  </r>
  <r>
    <x v="2"/>
  </r>
  <r>
    <x v="0"/>
  </r>
  <r>
    <x v="0"/>
  </r>
  <r>
    <x v="3"/>
  </r>
  <r>
    <x v="2"/>
  </r>
  <r>
    <x v="0"/>
  </r>
  <r>
    <x v="3"/>
  </r>
  <r>
    <x v="2"/>
  </r>
  <r>
    <x v="0"/>
  </r>
  <r>
    <x v="2"/>
  </r>
  <r>
    <x v="3"/>
  </r>
  <r>
    <x v="5"/>
  </r>
  <r>
    <x v="2"/>
  </r>
  <r>
    <x v="0"/>
  </r>
  <r>
    <x v="2"/>
  </r>
  <r>
    <x v="2"/>
  </r>
  <r>
    <x v="0"/>
  </r>
  <r>
    <x v="2"/>
  </r>
  <r>
    <x v="3"/>
  </r>
  <r>
    <x v="3"/>
  </r>
  <r>
    <x v="4"/>
  </r>
  <r>
    <x v="3"/>
  </r>
  <r>
    <x v="0"/>
  </r>
  <r>
    <x v="2"/>
  </r>
  <r>
    <x v="2"/>
  </r>
  <r>
    <x v="2"/>
  </r>
  <r>
    <x v="0"/>
  </r>
  <r>
    <x v="2"/>
  </r>
  <r>
    <x v="5"/>
  </r>
  <r>
    <x v="3"/>
  </r>
  <r>
    <x v="1"/>
  </r>
  <r>
    <x v="1"/>
  </r>
  <r>
    <x v="1"/>
  </r>
</pivotCacheRecords>
</file>

<file path=xl/pivotCache/pivotCacheRecords39.xml><?xml version="1.0" encoding="utf-8"?>
<pivotCacheRecords xmlns="http://schemas.openxmlformats.org/spreadsheetml/2006/main" xmlns:r="http://schemas.openxmlformats.org/officeDocument/2006/relationships" count="96">
  <r>
    <x v="0"/>
  </r>
  <r>
    <x v="1"/>
  </r>
  <r>
    <x v="1"/>
  </r>
  <r>
    <x v="1"/>
  </r>
  <r>
    <x v="1"/>
  </r>
  <r>
    <x v="1"/>
  </r>
  <r>
    <x v="1"/>
  </r>
  <r>
    <x v="1"/>
  </r>
  <r>
    <x v="1"/>
  </r>
  <r>
    <x v="1"/>
  </r>
  <r>
    <x v="1"/>
  </r>
  <r>
    <x v="1"/>
  </r>
  <r>
    <x v="1"/>
  </r>
  <r>
    <x v="1"/>
  </r>
  <r>
    <x v="1"/>
  </r>
  <r>
    <x v="1"/>
  </r>
  <r>
    <x v="1"/>
  </r>
  <r>
    <x v="1"/>
  </r>
  <r>
    <x v="1"/>
  </r>
  <r>
    <x v="1"/>
  </r>
  <r>
    <x v="1"/>
  </r>
  <r>
    <x v="1"/>
  </r>
  <r>
    <x v="1"/>
  </r>
  <r>
    <x v="1"/>
  </r>
  <r>
    <x v="1"/>
  </r>
  <r>
    <x v="1"/>
  </r>
  <r>
    <x v="1"/>
  </r>
  <r>
    <x v="1"/>
  </r>
  <r>
    <x v="1"/>
  </r>
  <r>
    <x v="1"/>
  </r>
  <r>
    <x v="2"/>
  </r>
  <r>
    <x v="3"/>
  </r>
  <r>
    <x v="3"/>
  </r>
  <r>
    <x v="4"/>
  </r>
  <r>
    <x v="4"/>
  </r>
  <r>
    <x v="3"/>
  </r>
  <r>
    <x v="4"/>
  </r>
  <r>
    <x v="5"/>
  </r>
  <r>
    <x v="5"/>
  </r>
  <r>
    <x v="4"/>
  </r>
  <r>
    <x v="5"/>
  </r>
  <r>
    <x v="4"/>
  </r>
  <r>
    <x v="4"/>
  </r>
  <r>
    <x v="5"/>
  </r>
  <r>
    <x v="1"/>
  </r>
  <r>
    <x v="4"/>
  </r>
  <r>
    <x v="5"/>
  </r>
  <r>
    <x v="0"/>
  </r>
  <r>
    <x v="4"/>
  </r>
  <r>
    <x v="4"/>
  </r>
  <r>
    <x v="3"/>
  </r>
  <r>
    <x v="5"/>
  </r>
  <r>
    <x v="3"/>
  </r>
  <r>
    <x v="3"/>
  </r>
  <r>
    <x v="4"/>
  </r>
  <r>
    <x v="4"/>
  </r>
  <r>
    <x v="4"/>
  </r>
  <r>
    <x v="3"/>
  </r>
  <r>
    <x v="4"/>
  </r>
  <r>
    <x v="3"/>
  </r>
  <r>
    <x v="4"/>
  </r>
  <r>
    <x v="3"/>
  </r>
  <r>
    <x v="5"/>
  </r>
  <r>
    <x v="4"/>
  </r>
  <r>
    <x v="4"/>
  </r>
  <r>
    <x v="5"/>
  </r>
  <r>
    <x v="3"/>
  </r>
  <r>
    <x v="4"/>
  </r>
  <r>
    <x v="4"/>
  </r>
  <r>
    <x v="4"/>
  </r>
  <r>
    <x v="3"/>
  </r>
  <r>
    <x v="4"/>
  </r>
  <r>
    <x v="0"/>
  </r>
  <r>
    <x v="5"/>
  </r>
  <r>
    <x v="6"/>
  </r>
  <r>
    <x v="3"/>
  </r>
  <r>
    <x v="3"/>
  </r>
  <r>
    <x v="3"/>
  </r>
  <r>
    <x v="3"/>
  </r>
  <r>
    <x v="5"/>
  </r>
  <r>
    <x v="3"/>
  </r>
  <r>
    <x v="5"/>
  </r>
  <r>
    <x v="4"/>
  </r>
  <r>
    <x v="3"/>
  </r>
  <r>
    <x v="0"/>
  </r>
  <r>
    <x v="5"/>
  </r>
  <r>
    <x v="4"/>
  </r>
  <r>
    <x v="5"/>
  </r>
  <r>
    <x v="4"/>
  </r>
  <r>
    <x v="4"/>
  </r>
  <r>
    <x v="0"/>
  </r>
  <r>
    <x v="6"/>
  </r>
  <r>
    <x v="4"/>
  </r>
  <r>
    <x v="1"/>
  </r>
  <r>
    <x v="1"/>
  </r>
  <r>
    <x v="1"/>
  </r>
</pivotCacheRecords>
</file>

<file path=xl/pivotCache/pivotCacheRecords4.xml><?xml version="1.0" encoding="utf-8"?>
<pivotCacheRecords xmlns="http://schemas.openxmlformats.org/spreadsheetml/2006/main" xmlns:r="http://schemas.openxmlformats.org/officeDocument/2006/relationships" count="63">
  <r>
    <x v="0"/>
    <x v="0"/>
    <x v="0"/>
    <x v="0"/>
    <x v="0"/>
    <s v="No"/>
  </r>
  <r>
    <x v="0"/>
    <x v="1"/>
    <x v="0"/>
    <x v="0"/>
    <x v="1"/>
    <s v="No"/>
  </r>
  <r>
    <x v="0"/>
    <x v="0"/>
    <x v="1"/>
    <x v="0"/>
    <x v="0"/>
    <s v="No"/>
  </r>
  <r>
    <x v="0"/>
    <x v="0"/>
    <x v="0"/>
    <x v="0"/>
    <x v="0"/>
    <s v="No"/>
  </r>
  <r>
    <x v="0"/>
    <x v="0"/>
    <x v="0"/>
    <x v="0"/>
    <x v="0"/>
    <s v="No"/>
  </r>
  <r>
    <x v="0"/>
    <x v="1"/>
    <x v="1"/>
    <x v="0"/>
    <x v="0"/>
    <s v="No"/>
  </r>
  <r>
    <x v="0"/>
    <x v="1"/>
    <x v="0"/>
    <x v="0"/>
    <x v="0"/>
    <s v="Yes"/>
  </r>
  <r>
    <x v="1"/>
    <x v="0"/>
    <x v="0"/>
    <x v="0"/>
    <x v="0"/>
    <s v="No"/>
  </r>
  <r>
    <x v="0"/>
    <x v="1"/>
    <x v="0"/>
    <x v="0"/>
    <x v="0"/>
    <s v="No"/>
  </r>
  <r>
    <x v="0"/>
    <x v="0"/>
    <x v="1"/>
    <x v="0"/>
    <x v="0"/>
    <s v="No"/>
  </r>
  <r>
    <x v="0"/>
    <x v="1"/>
    <x v="0"/>
    <x v="0"/>
    <x v="0"/>
    <s v="Yes"/>
  </r>
  <r>
    <x v="0"/>
    <x v="0"/>
    <x v="0"/>
    <x v="0"/>
    <x v="0"/>
    <s v="No"/>
  </r>
  <r>
    <x v="0"/>
    <x v="0"/>
    <x v="0"/>
    <x v="0"/>
    <x v="0"/>
    <s v="No"/>
  </r>
  <r>
    <x v="0"/>
    <x v="1"/>
    <x v="0"/>
    <x v="0"/>
    <x v="0"/>
    <s v="Yes"/>
  </r>
  <r>
    <x v="0"/>
    <x v="1"/>
    <x v="1"/>
    <x v="0"/>
    <x v="0"/>
    <s v="No"/>
  </r>
  <r>
    <x v="0"/>
    <x v="0"/>
    <x v="0"/>
    <x v="0"/>
    <x v="0"/>
    <s v="No"/>
  </r>
  <r>
    <x v="0"/>
    <x v="0"/>
    <x v="0"/>
    <x v="0"/>
    <x v="0"/>
    <s v="No"/>
  </r>
  <r>
    <x v="0"/>
    <x v="1"/>
    <x v="0"/>
    <x v="0"/>
    <x v="0"/>
    <s v="Yes"/>
  </r>
  <r>
    <x v="1"/>
    <x v="1"/>
    <x v="0"/>
    <x v="0"/>
    <x v="0"/>
    <s v="No"/>
  </r>
  <r>
    <x v="0"/>
    <x v="1"/>
    <x v="1"/>
    <x v="0"/>
    <x v="0"/>
    <s v="No"/>
  </r>
  <r>
    <x v="0"/>
    <x v="1"/>
    <x v="0"/>
    <x v="0"/>
    <x v="0"/>
    <s v="Yes"/>
  </r>
  <r>
    <x v="0"/>
    <x v="1"/>
    <x v="0"/>
    <x v="0"/>
    <x v="0"/>
    <s v="Yes"/>
  </r>
  <r>
    <x v="0"/>
    <x v="1"/>
    <x v="0"/>
    <x v="0"/>
    <x v="0"/>
    <s v="Yes"/>
  </r>
  <r>
    <x v="1"/>
    <x v="1"/>
    <x v="0"/>
    <x v="0"/>
    <x v="0"/>
    <s v="No"/>
  </r>
  <r>
    <x v="0"/>
    <x v="1"/>
    <x v="0"/>
    <x v="0"/>
    <x v="0"/>
    <s v="No"/>
  </r>
  <r>
    <x v="1"/>
    <x v="1"/>
    <x v="0"/>
    <x v="0"/>
    <x v="0"/>
    <s v="No"/>
  </r>
  <r>
    <x v="0"/>
    <x v="0"/>
    <x v="0"/>
    <x v="0"/>
    <x v="0"/>
    <s v="No"/>
  </r>
  <r>
    <x v="0"/>
    <x v="0"/>
    <x v="0"/>
    <x v="0"/>
    <x v="0"/>
    <s v="No"/>
  </r>
  <r>
    <x v="1"/>
    <x v="1"/>
    <x v="0"/>
    <x v="0"/>
    <x v="0"/>
    <s v="No"/>
  </r>
  <r>
    <x v="1"/>
    <x v="0"/>
    <x v="0"/>
    <x v="0"/>
    <x v="0"/>
    <s v="No"/>
  </r>
  <r>
    <x v="0"/>
    <x v="0"/>
    <x v="0"/>
    <x v="0"/>
    <x v="0"/>
    <s v="No"/>
  </r>
  <r>
    <x v="0"/>
    <x v="0"/>
    <x v="0"/>
    <x v="0"/>
    <x v="0"/>
    <s v="No"/>
  </r>
  <r>
    <x v="0"/>
    <x v="1"/>
    <x v="0"/>
    <x v="0"/>
    <x v="0"/>
    <s v="Yes"/>
  </r>
  <r>
    <x v="1"/>
    <x v="1"/>
    <x v="0"/>
    <x v="0"/>
    <x v="0"/>
    <s v="No"/>
  </r>
  <r>
    <x v="0"/>
    <x v="1"/>
    <x v="0"/>
    <x v="0"/>
    <x v="0"/>
    <s v="Yes"/>
  </r>
  <r>
    <x v="1"/>
    <x v="1"/>
    <x v="0"/>
    <x v="0"/>
    <x v="0"/>
    <s v="No"/>
  </r>
  <r>
    <x v="0"/>
    <x v="1"/>
    <x v="1"/>
    <x v="0"/>
    <x v="0"/>
    <s v="No"/>
  </r>
  <r>
    <x v="0"/>
    <x v="1"/>
    <x v="0"/>
    <x v="0"/>
    <x v="0"/>
    <s v="Yes"/>
  </r>
  <r>
    <x v="0"/>
    <x v="0"/>
    <x v="0"/>
    <x v="0"/>
    <x v="0"/>
    <s v="No"/>
  </r>
  <r>
    <x v="0"/>
    <x v="0"/>
    <x v="0"/>
    <x v="0"/>
    <x v="0"/>
    <s v="No"/>
  </r>
  <r>
    <x v="0"/>
    <x v="1"/>
    <x v="0"/>
    <x v="0"/>
    <x v="0"/>
    <s v="Yes"/>
  </r>
  <r>
    <x v="0"/>
    <x v="0"/>
    <x v="0"/>
    <x v="0"/>
    <x v="0"/>
    <s v="No"/>
  </r>
  <r>
    <x v="0"/>
    <x v="1"/>
    <x v="0"/>
    <x v="1"/>
    <x v="0"/>
    <s v="No"/>
  </r>
  <r>
    <x v="0"/>
    <x v="0"/>
    <x v="0"/>
    <x v="0"/>
    <x v="0"/>
    <s v="No"/>
  </r>
  <r>
    <x v="0"/>
    <x v="1"/>
    <x v="0"/>
    <x v="0"/>
    <x v="0"/>
    <s v="Yes"/>
  </r>
  <r>
    <x v="0"/>
    <x v="0"/>
    <x v="0"/>
    <x v="0"/>
    <x v="0"/>
    <s v="No"/>
  </r>
  <r>
    <x v="0"/>
    <x v="0"/>
    <x v="0"/>
    <x v="0"/>
    <x v="0"/>
    <s v="No"/>
  </r>
  <r>
    <x v="0"/>
    <x v="0"/>
    <x v="0"/>
    <x v="0"/>
    <x v="0"/>
    <s v="No"/>
  </r>
  <r>
    <x v="0"/>
    <x v="1"/>
    <x v="0"/>
    <x v="0"/>
    <x v="0"/>
    <s v="Yes"/>
  </r>
  <r>
    <x v="0"/>
    <x v="0"/>
    <x v="0"/>
    <x v="0"/>
    <x v="0"/>
    <s v="No"/>
  </r>
  <r>
    <x v="0"/>
    <x v="1"/>
    <x v="0"/>
    <x v="0"/>
    <x v="0"/>
    <s v="No"/>
  </r>
  <r>
    <x v="0"/>
    <x v="1"/>
    <x v="0"/>
    <x v="0"/>
    <x v="0"/>
    <s v="Yes"/>
  </r>
  <r>
    <x v="0"/>
    <x v="1"/>
    <x v="0"/>
    <x v="0"/>
    <x v="0"/>
    <s v="Yes"/>
  </r>
  <r>
    <x v="0"/>
    <x v="1"/>
    <x v="0"/>
    <x v="0"/>
    <x v="1"/>
    <s v="No"/>
  </r>
  <r>
    <x v="0"/>
    <x v="0"/>
    <x v="0"/>
    <x v="0"/>
    <x v="0"/>
    <s v="No"/>
  </r>
  <r>
    <x v="0"/>
    <x v="0"/>
    <x v="0"/>
    <x v="0"/>
    <x v="0"/>
    <s v="No"/>
  </r>
  <r>
    <x v="0"/>
    <x v="0"/>
    <x v="0"/>
    <x v="0"/>
    <x v="0"/>
    <s v="No"/>
  </r>
  <r>
    <x v="0"/>
    <x v="1"/>
    <x v="0"/>
    <x v="1"/>
    <x v="0"/>
    <s v="No"/>
  </r>
  <r>
    <x v="0"/>
    <x v="1"/>
    <x v="0"/>
    <x v="0"/>
    <x v="1"/>
    <s v="No"/>
  </r>
  <r>
    <x v="0"/>
    <x v="1"/>
    <x v="0"/>
    <x v="0"/>
    <x v="0"/>
    <s v="Yes"/>
  </r>
  <r>
    <x v="0"/>
    <x v="1"/>
    <x v="0"/>
    <x v="0"/>
    <x v="0"/>
    <s v="Yes"/>
  </r>
  <r>
    <x v="0"/>
    <x v="1"/>
    <x v="0"/>
    <x v="0"/>
    <x v="0"/>
    <s v="No"/>
  </r>
  <r>
    <x v="0"/>
    <x v="1"/>
    <x v="0"/>
    <x v="0"/>
    <x v="0"/>
    <s v="Yes"/>
  </r>
</pivotCacheRecords>
</file>

<file path=xl/pivotCache/pivotCacheRecords40.xml><?xml version="1.0" encoding="utf-8"?>
<pivotCacheRecords xmlns="http://schemas.openxmlformats.org/spreadsheetml/2006/main" xmlns:r="http://schemas.openxmlformats.org/officeDocument/2006/relationships" count="96">
  <r>
    <x v="0"/>
  </r>
  <r>
    <x v="1"/>
  </r>
  <r>
    <x v="1"/>
  </r>
  <r>
    <x v="1"/>
  </r>
  <r>
    <x v="1"/>
  </r>
  <r>
    <x v="1"/>
  </r>
  <r>
    <x v="1"/>
  </r>
  <r>
    <x v="1"/>
  </r>
  <r>
    <x v="1"/>
  </r>
  <r>
    <x v="1"/>
  </r>
  <r>
    <x v="1"/>
  </r>
  <r>
    <x v="1"/>
  </r>
  <r>
    <x v="1"/>
  </r>
  <r>
    <x v="1"/>
  </r>
  <r>
    <x v="1"/>
  </r>
  <r>
    <x v="1"/>
  </r>
  <r>
    <x v="1"/>
  </r>
  <r>
    <x v="1"/>
  </r>
  <r>
    <x v="1"/>
  </r>
  <r>
    <x v="1"/>
  </r>
  <r>
    <x v="1"/>
  </r>
  <r>
    <x v="1"/>
  </r>
  <r>
    <x v="1"/>
  </r>
  <r>
    <x v="1"/>
  </r>
  <r>
    <x v="1"/>
  </r>
  <r>
    <x v="1"/>
  </r>
  <r>
    <x v="1"/>
  </r>
  <r>
    <x v="1"/>
  </r>
  <r>
    <x v="1"/>
  </r>
  <r>
    <x v="1"/>
  </r>
  <r>
    <x v="2"/>
  </r>
  <r>
    <x v="0"/>
  </r>
  <r>
    <x v="0"/>
  </r>
  <r>
    <x v="2"/>
  </r>
  <r>
    <x v="3"/>
  </r>
  <r>
    <x v="2"/>
  </r>
  <r>
    <x v="2"/>
  </r>
  <r>
    <x v="4"/>
  </r>
  <r>
    <x v="0"/>
  </r>
  <r>
    <x v="3"/>
  </r>
  <r>
    <x v="0"/>
  </r>
  <r>
    <x v="3"/>
  </r>
  <r>
    <x v="0"/>
  </r>
  <r>
    <x v="4"/>
  </r>
  <r>
    <x v="1"/>
  </r>
  <r>
    <x v="2"/>
  </r>
  <r>
    <x v="4"/>
  </r>
  <r>
    <x v="5"/>
  </r>
  <r>
    <x v="0"/>
  </r>
  <r>
    <x v="2"/>
  </r>
  <r>
    <x v="0"/>
  </r>
  <r>
    <x v="3"/>
  </r>
  <r>
    <x v="2"/>
  </r>
  <r>
    <x v="0"/>
  </r>
  <r>
    <x v="3"/>
  </r>
  <r>
    <x v="3"/>
  </r>
  <r>
    <x v="2"/>
  </r>
  <r>
    <x v="2"/>
  </r>
  <r>
    <x v="3"/>
  </r>
  <r>
    <x v="0"/>
  </r>
  <r>
    <x v="3"/>
  </r>
  <r>
    <x v="2"/>
  </r>
  <r>
    <x v="0"/>
  </r>
  <r>
    <x v="2"/>
  </r>
  <r>
    <x v="2"/>
  </r>
  <r>
    <x v="0"/>
  </r>
  <r>
    <x v="5"/>
  </r>
  <r>
    <x v="6"/>
  </r>
  <r>
    <x v="0"/>
  </r>
  <r>
    <x v="3"/>
  </r>
  <r>
    <x v="0"/>
  </r>
  <r>
    <x v="0"/>
  </r>
  <r>
    <x v="2"/>
  </r>
  <r>
    <x v="3"/>
  </r>
  <r>
    <x v="2"/>
  </r>
  <r>
    <x v="2"/>
  </r>
  <r>
    <x v="5"/>
  </r>
  <r>
    <x v="0"/>
  </r>
  <r>
    <x v="0"/>
  </r>
  <r>
    <x v="3"/>
  </r>
  <r>
    <x v="3"/>
  </r>
  <r>
    <x v="3"/>
  </r>
  <r>
    <x v="3"/>
  </r>
  <r>
    <x v="5"/>
  </r>
  <r>
    <x v="5"/>
  </r>
  <r>
    <x v="3"/>
  </r>
  <r>
    <x v="0"/>
  </r>
  <r>
    <x v="0"/>
  </r>
  <r>
    <x v="3"/>
  </r>
  <r>
    <x v="0"/>
  </r>
  <r>
    <x v="3"/>
  </r>
  <r>
    <x v="4"/>
  </r>
  <r>
    <x v="2"/>
  </r>
  <r>
    <x v="1"/>
  </r>
  <r>
    <x v="1"/>
  </r>
  <r>
    <x v="1"/>
  </r>
</pivotCacheRecords>
</file>

<file path=xl/pivotCache/pivotCacheRecords41.xml><?xml version="1.0" encoding="utf-8"?>
<pivotCacheRecords xmlns="http://schemas.openxmlformats.org/spreadsheetml/2006/main" xmlns:r="http://schemas.openxmlformats.org/officeDocument/2006/relationships" count="96">
  <r>
    <x v="0"/>
  </r>
  <r>
    <x v="1"/>
  </r>
  <r>
    <x v="1"/>
  </r>
  <r>
    <x v="1"/>
  </r>
  <r>
    <x v="1"/>
  </r>
  <r>
    <x v="1"/>
  </r>
  <r>
    <x v="1"/>
  </r>
  <r>
    <x v="1"/>
  </r>
  <r>
    <x v="1"/>
  </r>
  <r>
    <x v="1"/>
  </r>
  <r>
    <x v="1"/>
  </r>
  <r>
    <x v="1"/>
  </r>
  <r>
    <x v="1"/>
  </r>
  <r>
    <x v="1"/>
  </r>
  <r>
    <x v="1"/>
  </r>
  <r>
    <x v="1"/>
  </r>
  <r>
    <x v="1"/>
  </r>
  <r>
    <x v="1"/>
  </r>
  <r>
    <x v="1"/>
  </r>
  <r>
    <x v="1"/>
  </r>
  <r>
    <x v="1"/>
  </r>
  <r>
    <x v="1"/>
  </r>
  <r>
    <x v="1"/>
  </r>
  <r>
    <x v="1"/>
  </r>
  <r>
    <x v="1"/>
  </r>
  <r>
    <x v="1"/>
  </r>
  <r>
    <x v="1"/>
  </r>
  <r>
    <x v="1"/>
  </r>
  <r>
    <x v="1"/>
  </r>
  <r>
    <x v="1"/>
  </r>
  <r>
    <x v="2"/>
  </r>
  <r>
    <x v="2"/>
  </r>
  <r>
    <x v="3"/>
  </r>
  <r>
    <x v="2"/>
  </r>
  <r>
    <x v="0"/>
  </r>
  <r>
    <x v="0"/>
  </r>
  <r>
    <x v="3"/>
  </r>
  <r>
    <x v="3"/>
  </r>
  <r>
    <x v="4"/>
  </r>
  <r>
    <x v="0"/>
  </r>
  <r>
    <x v="0"/>
  </r>
  <r>
    <x v="0"/>
  </r>
  <r>
    <x v="2"/>
  </r>
  <r>
    <x v="5"/>
  </r>
  <r>
    <x v="1"/>
  </r>
  <r>
    <x v="3"/>
  </r>
  <r>
    <x v="5"/>
  </r>
  <r>
    <x v="0"/>
  </r>
  <r>
    <x v="2"/>
  </r>
  <r>
    <x v="3"/>
  </r>
  <r>
    <x v="0"/>
  </r>
  <r>
    <x v="2"/>
  </r>
  <r>
    <x v="3"/>
  </r>
  <r>
    <x v="4"/>
  </r>
  <r>
    <x v="6"/>
  </r>
  <r>
    <x v="2"/>
  </r>
  <r>
    <x v="0"/>
  </r>
  <r>
    <x v="2"/>
  </r>
  <r>
    <x v="4"/>
  </r>
  <r>
    <x v="0"/>
  </r>
  <r>
    <x v="0"/>
  </r>
  <r>
    <x v="2"/>
  </r>
  <r>
    <x v="2"/>
  </r>
  <r>
    <x v="3"/>
  </r>
  <r>
    <x v="3"/>
  </r>
  <r>
    <x v="0"/>
  </r>
  <r>
    <x v="4"/>
  </r>
  <r>
    <x v="6"/>
  </r>
  <r>
    <x v="6"/>
  </r>
  <r>
    <x v="4"/>
  </r>
  <r>
    <x v="3"/>
  </r>
  <r>
    <x v="6"/>
  </r>
  <r>
    <x v="2"/>
  </r>
  <r>
    <x v="0"/>
  </r>
  <r>
    <x v="5"/>
  </r>
  <r>
    <x v="3"/>
  </r>
  <r>
    <x v="0"/>
  </r>
  <r>
    <x v="0"/>
  </r>
  <r>
    <x v="2"/>
  </r>
  <r>
    <x v="0"/>
  </r>
  <r>
    <x v="0"/>
  </r>
  <r>
    <x v="0"/>
  </r>
  <r>
    <x v="0"/>
  </r>
  <r>
    <x v="0"/>
  </r>
  <r>
    <x v="2"/>
  </r>
  <r>
    <x v="0"/>
  </r>
  <r>
    <x v="3"/>
  </r>
  <r>
    <x v="0"/>
  </r>
  <r>
    <x v="2"/>
  </r>
  <r>
    <x v="2"/>
  </r>
  <r>
    <x v="2"/>
  </r>
  <r>
    <x v="5"/>
  </r>
  <r>
    <x v="2"/>
  </r>
  <r>
    <x v="1"/>
  </r>
  <r>
    <x v="1"/>
  </r>
  <r>
    <x v="1"/>
  </r>
</pivotCacheRecords>
</file>

<file path=xl/pivotCache/pivotCacheRecords42.xml><?xml version="1.0" encoding="utf-8"?>
<pivotCacheRecords xmlns="http://schemas.openxmlformats.org/spreadsheetml/2006/main" xmlns:r="http://schemas.openxmlformats.org/officeDocument/2006/relationships" count="96">
  <r>
    <x v="0"/>
  </r>
  <r>
    <x v="1"/>
  </r>
  <r>
    <x v="1"/>
  </r>
  <r>
    <x v="1"/>
  </r>
  <r>
    <x v="1"/>
  </r>
  <r>
    <x v="1"/>
  </r>
  <r>
    <x v="1"/>
  </r>
  <r>
    <x v="1"/>
  </r>
  <r>
    <x v="1"/>
  </r>
  <r>
    <x v="1"/>
  </r>
  <r>
    <x v="1"/>
  </r>
  <r>
    <x v="1"/>
  </r>
  <r>
    <x v="1"/>
  </r>
  <r>
    <x v="1"/>
  </r>
  <r>
    <x v="1"/>
  </r>
  <r>
    <x v="1"/>
  </r>
  <r>
    <x v="1"/>
  </r>
  <r>
    <x v="1"/>
  </r>
  <r>
    <x v="1"/>
  </r>
  <r>
    <x v="1"/>
  </r>
  <r>
    <x v="1"/>
  </r>
  <r>
    <x v="1"/>
  </r>
  <r>
    <x v="1"/>
  </r>
  <r>
    <x v="1"/>
  </r>
  <r>
    <x v="1"/>
  </r>
  <r>
    <x v="1"/>
  </r>
  <r>
    <x v="1"/>
  </r>
  <r>
    <x v="1"/>
  </r>
  <r>
    <x v="1"/>
  </r>
  <r>
    <x v="1"/>
  </r>
  <r>
    <x v="2"/>
  </r>
  <r>
    <x v="3"/>
  </r>
  <r>
    <x v="3"/>
  </r>
  <r>
    <x v="2"/>
  </r>
  <r>
    <x v="3"/>
  </r>
  <r>
    <x v="4"/>
  </r>
  <r>
    <x v="2"/>
  </r>
  <r>
    <x v="4"/>
  </r>
  <r>
    <x v="0"/>
  </r>
  <r>
    <x v="0"/>
  </r>
  <r>
    <x v="3"/>
  </r>
  <r>
    <x v="0"/>
  </r>
  <r>
    <x v="0"/>
  </r>
  <r>
    <x v="0"/>
  </r>
  <r>
    <x v="1"/>
  </r>
  <r>
    <x v="2"/>
  </r>
  <r>
    <x v="3"/>
  </r>
  <r>
    <x v="5"/>
  </r>
  <r>
    <x v="3"/>
  </r>
  <r>
    <x v="3"/>
  </r>
  <r>
    <x v="3"/>
  </r>
  <r>
    <x v="0"/>
  </r>
  <r>
    <x v="3"/>
  </r>
  <r>
    <x v="2"/>
  </r>
  <r>
    <x v="0"/>
  </r>
  <r>
    <x v="3"/>
  </r>
  <r>
    <x v="2"/>
  </r>
  <r>
    <x v="2"/>
  </r>
  <r>
    <x v="3"/>
  </r>
  <r>
    <x v="3"/>
  </r>
  <r>
    <x v="0"/>
  </r>
  <r>
    <x v="3"/>
  </r>
  <r>
    <x v="3"/>
  </r>
  <r>
    <x v="2"/>
  </r>
  <r>
    <x v="3"/>
  </r>
  <r>
    <x v="3"/>
  </r>
  <r>
    <x v="5"/>
  </r>
  <r>
    <x v="2"/>
  </r>
  <r>
    <x v="3"/>
  </r>
  <r>
    <x v="5"/>
  </r>
  <r>
    <x v="3"/>
  </r>
  <r>
    <x v="3"/>
  </r>
  <r>
    <x v="2"/>
  </r>
  <r>
    <x v="5"/>
  </r>
  <r>
    <x v="4"/>
  </r>
  <r>
    <x v="2"/>
  </r>
  <r>
    <x v="5"/>
  </r>
  <r>
    <x v="0"/>
  </r>
  <r>
    <x v="0"/>
  </r>
  <r>
    <x v="3"/>
  </r>
  <r>
    <x v="3"/>
  </r>
  <r>
    <x v="0"/>
  </r>
  <r>
    <x v="3"/>
  </r>
  <r>
    <x v="6"/>
  </r>
  <r>
    <x v="5"/>
  </r>
  <r>
    <x v="0"/>
  </r>
  <r>
    <x v="2"/>
  </r>
  <r>
    <x v="0"/>
  </r>
  <r>
    <x v="0"/>
  </r>
  <r>
    <x v="3"/>
  </r>
  <r>
    <x v="3"/>
  </r>
  <r>
    <x v="4"/>
  </r>
  <r>
    <x v="0"/>
  </r>
  <r>
    <x v="1"/>
  </r>
  <r>
    <x v="1"/>
  </r>
  <r>
    <x v="1"/>
  </r>
</pivotCacheRecords>
</file>

<file path=xl/pivotCache/pivotCacheRecords43.xml><?xml version="1.0" encoding="utf-8"?>
<pivotCacheRecords xmlns="http://schemas.openxmlformats.org/spreadsheetml/2006/main" xmlns:r="http://schemas.openxmlformats.org/officeDocument/2006/relationships" count="96">
  <r>
    <x v="0"/>
  </r>
  <r>
    <x v="1"/>
  </r>
  <r>
    <x v="1"/>
  </r>
  <r>
    <x v="1"/>
  </r>
  <r>
    <x v="1"/>
  </r>
  <r>
    <x v="1"/>
  </r>
  <r>
    <x v="1"/>
  </r>
  <r>
    <x v="1"/>
  </r>
  <r>
    <x v="1"/>
  </r>
  <r>
    <x v="1"/>
  </r>
  <r>
    <x v="1"/>
  </r>
  <r>
    <x v="1"/>
  </r>
  <r>
    <x v="1"/>
  </r>
  <r>
    <x v="1"/>
  </r>
  <r>
    <x v="1"/>
  </r>
  <r>
    <x v="1"/>
  </r>
  <r>
    <x v="1"/>
  </r>
  <r>
    <x v="1"/>
  </r>
  <r>
    <x v="1"/>
  </r>
  <r>
    <x v="1"/>
  </r>
  <r>
    <x v="1"/>
  </r>
  <r>
    <x v="1"/>
  </r>
  <r>
    <x v="1"/>
  </r>
  <r>
    <x v="1"/>
  </r>
  <r>
    <x v="1"/>
  </r>
  <r>
    <x v="1"/>
  </r>
  <r>
    <x v="1"/>
  </r>
  <r>
    <x v="1"/>
  </r>
  <r>
    <x v="1"/>
  </r>
  <r>
    <x v="1"/>
  </r>
  <r>
    <x v="0"/>
  </r>
  <r>
    <x v="2"/>
  </r>
  <r>
    <x v="3"/>
  </r>
  <r>
    <x v="3"/>
  </r>
  <r>
    <x v="2"/>
  </r>
  <r>
    <x v="3"/>
  </r>
  <r>
    <x v="4"/>
  </r>
  <r>
    <x v="5"/>
  </r>
  <r>
    <x v="0"/>
  </r>
  <r>
    <x v="2"/>
  </r>
  <r>
    <x v="0"/>
  </r>
  <r>
    <x v="3"/>
  </r>
  <r>
    <x v="2"/>
  </r>
  <r>
    <x v="3"/>
  </r>
  <r>
    <x v="1"/>
  </r>
  <r>
    <x v="5"/>
  </r>
  <r>
    <x v="5"/>
  </r>
  <r>
    <x v="0"/>
  </r>
  <r>
    <x v="3"/>
  </r>
  <r>
    <x v="3"/>
  </r>
  <r>
    <x v="3"/>
  </r>
  <r>
    <x v="2"/>
  </r>
  <r>
    <x v="3"/>
  </r>
  <r>
    <x v="0"/>
  </r>
  <r>
    <x v="6"/>
  </r>
  <r>
    <x v="3"/>
  </r>
  <r>
    <x v="4"/>
  </r>
  <r>
    <x v="2"/>
  </r>
  <r>
    <x v="0"/>
  </r>
  <r>
    <x v="2"/>
  </r>
  <r>
    <x v="4"/>
  </r>
  <r>
    <x v="2"/>
  </r>
  <r>
    <x v="2"/>
  </r>
  <r>
    <x v="2"/>
  </r>
  <r>
    <x v="0"/>
  </r>
  <r>
    <x v="3"/>
  </r>
  <r>
    <x v="2"/>
  </r>
  <r>
    <x v="6"/>
  </r>
  <r>
    <x v="3"/>
  </r>
  <r>
    <x v="2"/>
  </r>
  <r>
    <x v="3"/>
  </r>
  <r>
    <x v="4"/>
  </r>
  <r>
    <x v="2"/>
  </r>
  <r>
    <x v="2"/>
  </r>
  <r>
    <x v="4"/>
  </r>
  <r>
    <x v="4"/>
  </r>
  <r>
    <x v="0"/>
  </r>
  <r>
    <x v="3"/>
  </r>
  <r>
    <x v="2"/>
  </r>
  <r>
    <x v="0"/>
  </r>
  <r>
    <x v="4"/>
  </r>
  <r>
    <x v="0"/>
  </r>
  <r>
    <x v="3"/>
  </r>
  <r>
    <x v="4"/>
  </r>
  <r>
    <x v="6"/>
  </r>
  <r>
    <x v="2"/>
  </r>
  <r>
    <x v="2"/>
  </r>
  <r>
    <x v="2"/>
  </r>
  <r>
    <x v="4"/>
  </r>
  <r>
    <x v="2"/>
  </r>
  <r>
    <x v="4"/>
  </r>
  <r>
    <x v="5"/>
  </r>
  <r>
    <x v="3"/>
  </r>
  <r>
    <x v="1"/>
  </r>
  <r>
    <x v="1"/>
  </r>
  <r>
    <x v="1"/>
  </r>
</pivotCacheRecords>
</file>

<file path=xl/pivotCache/pivotCacheRecords44.xml><?xml version="1.0" encoding="utf-8"?>
<pivotCacheRecords xmlns="http://schemas.openxmlformats.org/spreadsheetml/2006/main" xmlns:r="http://schemas.openxmlformats.org/officeDocument/2006/relationships" count="96">
  <r>
    <x v="0"/>
  </r>
  <r>
    <x v="1"/>
  </r>
  <r>
    <x v="1"/>
  </r>
  <r>
    <x v="1"/>
  </r>
  <r>
    <x v="1"/>
  </r>
  <r>
    <x v="1"/>
  </r>
  <r>
    <x v="1"/>
  </r>
  <r>
    <x v="1"/>
  </r>
  <r>
    <x v="1"/>
  </r>
  <r>
    <x v="1"/>
  </r>
  <r>
    <x v="1"/>
  </r>
  <r>
    <x v="1"/>
  </r>
  <r>
    <x v="1"/>
  </r>
  <r>
    <x v="1"/>
  </r>
  <r>
    <x v="1"/>
  </r>
  <r>
    <x v="1"/>
  </r>
  <r>
    <x v="1"/>
  </r>
  <r>
    <x v="1"/>
  </r>
  <r>
    <x v="1"/>
  </r>
  <r>
    <x v="1"/>
  </r>
  <r>
    <x v="1"/>
  </r>
  <r>
    <x v="1"/>
  </r>
  <r>
    <x v="1"/>
  </r>
  <r>
    <x v="1"/>
  </r>
  <r>
    <x v="1"/>
  </r>
  <r>
    <x v="1"/>
  </r>
  <r>
    <x v="1"/>
  </r>
  <r>
    <x v="1"/>
  </r>
  <r>
    <x v="1"/>
  </r>
  <r>
    <x v="1"/>
  </r>
  <r>
    <x v="2"/>
  </r>
  <r>
    <x v="2"/>
  </r>
  <r>
    <x v="2"/>
  </r>
  <r>
    <x v="2"/>
  </r>
  <r>
    <x v="3"/>
  </r>
  <r>
    <x v="2"/>
  </r>
  <r>
    <x v="2"/>
  </r>
  <r>
    <x v="2"/>
  </r>
  <r>
    <x v="3"/>
  </r>
  <r>
    <x v="2"/>
  </r>
  <r>
    <x v="2"/>
  </r>
  <r>
    <x v="2"/>
  </r>
  <r>
    <x v="4"/>
  </r>
  <r>
    <x v="3"/>
  </r>
  <r>
    <x v="1"/>
  </r>
  <r>
    <x v="2"/>
  </r>
  <r>
    <x v="4"/>
  </r>
  <r>
    <x v="0"/>
  </r>
  <r>
    <x v="2"/>
  </r>
  <r>
    <x v="3"/>
  </r>
  <r>
    <x v="2"/>
  </r>
  <r>
    <x v="3"/>
  </r>
  <r>
    <x v="2"/>
  </r>
  <r>
    <x v="2"/>
  </r>
  <r>
    <x v="2"/>
  </r>
  <r>
    <x v="3"/>
  </r>
  <r>
    <x v="2"/>
  </r>
  <r>
    <x v="2"/>
  </r>
  <r>
    <x v="2"/>
  </r>
  <r>
    <x v="4"/>
  </r>
  <r>
    <x v="4"/>
  </r>
  <r>
    <x v="3"/>
  </r>
  <r>
    <x v="3"/>
  </r>
  <r>
    <x v="3"/>
  </r>
  <r>
    <x v="2"/>
  </r>
  <r>
    <x v="3"/>
  </r>
  <r>
    <x v="2"/>
  </r>
  <r>
    <x v="2"/>
  </r>
  <r>
    <x v="3"/>
  </r>
  <r>
    <x v="4"/>
  </r>
  <r>
    <x v="2"/>
  </r>
  <r>
    <x v="2"/>
  </r>
  <r>
    <x v="4"/>
  </r>
  <r>
    <x v="3"/>
  </r>
  <r>
    <x v="2"/>
  </r>
  <r>
    <x v="2"/>
  </r>
  <r>
    <x v="4"/>
  </r>
  <r>
    <x v="2"/>
  </r>
  <r>
    <x v="2"/>
  </r>
  <r>
    <x v="4"/>
  </r>
  <r>
    <x v="2"/>
  </r>
  <r>
    <x v="4"/>
  </r>
  <r>
    <x v="2"/>
  </r>
  <r>
    <x v="2"/>
  </r>
  <r>
    <x v="5"/>
  </r>
  <r>
    <x v="3"/>
  </r>
  <r>
    <x v="2"/>
  </r>
  <r>
    <x v="2"/>
  </r>
  <r>
    <x v="2"/>
  </r>
  <r>
    <x v="3"/>
  </r>
  <r>
    <x v="3"/>
  </r>
  <r>
    <x v="6"/>
  </r>
  <r>
    <x v="2"/>
  </r>
  <r>
    <x v="1"/>
  </r>
  <r>
    <x v="1"/>
  </r>
  <r>
    <x v="1"/>
  </r>
</pivotCacheRecords>
</file>

<file path=xl/pivotCache/pivotCacheRecords45.xml><?xml version="1.0" encoding="utf-8"?>
<pivotCacheRecords xmlns="http://schemas.openxmlformats.org/spreadsheetml/2006/main" xmlns:r="http://schemas.openxmlformats.org/officeDocument/2006/relationships" count="96">
  <r>
    <x v="0"/>
  </r>
  <r>
    <x v="1"/>
  </r>
  <r>
    <x v="1"/>
  </r>
  <r>
    <x v="1"/>
  </r>
  <r>
    <x v="1"/>
  </r>
  <r>
    <x v="1"/>
  </r>
  <r>
    <x v="1"/>
  </r>
  <r>
    <x v="1"/>
  </r>
  <r>
    <x v="1"/>
  </r>
  <r>
    <x v="1"/>
  </r>
  <r>
    <x v="1"/>
  </r>
  <r>
    <x v="1"/>
  </r>
  <r>
    <x v="1"/>
  </r>
  <r>
    <x v="1"/>
  </r>
  <r>
    <x v="1"/>
  </r>
  <r>
    <x v="1"/>
  </r>
  <r>
    <x v="1"/>
  </r>
  <r>
    <x v="1"/>
  </r>
  <r>
    <x v="1"/>
  </r>
  <r>
    <x v="1"/>
  </r>
  <r>
    <x v="1"/>
  </r>
  <r>
    <x v="1"/>
  </r>
  <r>
    <x v="1"/>
  </r>
  <r>
    <x v="1"/>
  </r>
  <r>
    <x v="1"/>
  </r>
  <r>
    <x v="1"/>
  </r>
  <r>
    <x v="1"/>
  </r>
  <r>
    <x v="1"/>
  </r>
  <r>
    <x v="1"/>
  </r>
  <r>
    <x v="1"/>
  </r>
  <r>
    <x v="2"/>
  </r>
  <r>
    <x v="0"/>
  </r>
  <r>
    <x v="3"/>
  </r>
  <r>
    <x v="3"/>
  </r>
  <r>
    <x v="2"/>
  </r>
  <r>
    <x v="0"/>
  </r>
  <r>
    <x v="3"/>
  </r>
  <r>
    <x v="3"/>
  </r>
  <r>
    <x v="2"/>
  </r>
  <r>
    <x v="0"/>
  </r>
  <r>
    <x v="0"/>
  </r>
  <r>
    <x v="3"/>
  </r>
  <r>
    <x v="2"/>
  </r>
  <r>
    <x v="2"/>
  </r>
  <r>
    <x v="1"/>
  </r>
  <r>
    <x v="3"/>
  </r>
  <r>
    <x v="4"/>
  </r>
  <r>
    <x v="5"/>
  </r>
  <r>
    <x v="3"/>
  </r>
  <r>
    <x v="0"/>
  </r>
  <r>
    <x v="3"/>
  </r>
  <r>
    <x v="0"/>
  </r>
  <r>
    <x v="0"/>
  </r>
  <r>
    <x v="2"/>
  </r>
  <r>
    <x v="3"/>
  </r>
  <r>
    <x v="2"/>
  </r>
  <r>
    <x v="3"/>
  </r>
  <r>
    <x v="0"/>
  </r>
  <r>
    <x v="0"/>
  </r>
  <r>
    <x v="0"/>
  </r>
  <r>
    <x v="2"/>
  </r>
  <r>
    <x v="0"/>
  </r>
  <r>
    <x v="3"/>
  </r>
  <r>
    <x v="0"/>
  </r>
  <r>
    <x v="3"/>
  </r>
  <r>
    <x v="0"/>
  </r>
  <r>
    <x v="0"/>
  </r>
  <r>
    <x v="3"/>
  </r>
  <r>
    <x v="3"/>
  </r>
  <r>
    <x v="0"/>
  </r>
  <r>
    <x v="0"/>
  </r>
  <r>
    <x v="3"/>
  </r>
  <r>
    <x v="0"/>
  </r>
  <r>
    <x v="0"/>
  </r>
  <r>
    <x v="3"/>
  </r>
  <r>
    <x v="0"/>
  </r>
  <r>
    <x v="5"/>
  </r>
  <r>
    <x v="0"/>
  </r>
  <r>
    <x v="0"/>
  </r>
  <r>
    <x v="2"/>
  </r>
  <r>
    <x v="0"/>
  </r>
  <r>
    <x v="2"/>
  </r>
  <r>
    <x v="0"/>
  </r>
  <r>
    <x v="0"/>
  </r>
  <r>
    <x v="6"/>
  </r>
  <r>
    <x v="0"/>
  </r>
  <r>
    <x v="3"/>
  </r>
  <r>
    <x v="2"/>
  </r>
  <r>
    <x v="0"/>
  </r>
  <r>
    <x v="0"/>
  </r>
  <r>
    <x v="3"/>
  </r>
  <r>
    <x v="4"/>
  </r>
  <r>
    <x v="1"/>
  </r>
  <r>
    <x v="1"/>
  </r>
  <r>
    <x v="1"/>
  </r>
  <r>
    <x v="1"/>
  </r>
</pivotCacheRecords>
</file>

<file path=xl/pivotCache/pivotCacheRecords46.xml><?xml version="1.0" encoding="utf-8"?>
<pivotCacheRecords xmlns="http://schemas.openxmlformats.org/spreadsheetml/2006/main" xmlns:r="http://schemas.openxmlformats.org/officeDocument/2006/relationships" count="96">
  <r>
    <x v="0"/>
  </r>
  <r>
    <x v="1"/>
  </r>
  <r>
    <x v="1"/>
  </r>
  <r>
    <x v="1"/>
  </r>
  <r>
    <x v="1"/>
  </r>
  <r>
    <x v="1"/>
  </r>
  <r>
    <x v="1"/>
  </r>
  <r>
    <x v="1"/>
  </r>
  <r>
    <x v="1"/>
  </r>
  <r>
    <x v="1"/>
  </r>
  <r>
    <x v="1"/>
  </r>
  <r>
    <x v="1"/>
  </r>
  <r>
    <x v="1"/>
  </r>
  <r>
    <x v="1"/>
  </r>
  <r>
    <x v="1"/>
  </r>
  <r>
    <x v="1"/>
  </r>
  <r>
    <x v="1"/>
  </r>
  <r>
    <x v="1"/>
  </r>
  <r>
    <x v="1"/>
  </r>
  <r>
    <x v="1"/>
  </r>
  <r>
    <x v="1"/>
  </r>
  <r>
    <x v="1"/>
  </r>
  <r>
    <x v="1"/>
  </r>
  <r>
    <x v="1"/>
  </r>
  <r>
    <x v="1"/>
  </r>
  <r>
    <x v="1"/>
  </r>
  <r>
    <x v="1"/>
  </r>
  <r>
    <x v="1"/>
  </r>
  <r>
    <x v="1"/>
  </r>
  <r>
    <x v="1"/>
  </r>
  <r>
    <x v="0"/>
  </r>
  <r>
    <x v="2"/>
  </r>
  <r>
    <x v="3"/>
  </r>
  <r>
    <x v="3"/>
  </r>
  <r>
    <x v="4"/>
  </r>
  <r>
    <x v="4"/>
  </r>
  <r>
    <x v="3"/>
  </r>
  <r>
    <x v="3"/>
  </r>
  <r>
    <x v="4"/>
  </r>
  <r>
    <x v="0"/>
  </r>
  <r>
    <x v="3"/>
  </r>
  <r>
    <x v="4"/>
  </r>
  <r>
    <x v="4"/>
  </r>
  <r>
    <x v="4"/>
  </r>
  <r>
    <x v="1"/>
  </r>
  <r>
    <x v="3"/>
  </r>
  <r>
    <x v="2"/>
  </r>
  <r>
    <x v="5"/>
  </r>
  <r>
    <x v="4"/>
  </r>
  <r>
    <x v="6"/>
  </r>
  <r>
    <x v="3"/>
  </r>
  <r>
    <x v="3"/>
  </r>
  <r>
    <x v="4"/>
  </r>
  <r>
    <x v="3"/>
  </r>
  <r>
    <x v="3"/>
  </r>
  <r>
    <x v="3"/>
  </r>
  <r>
    <x v="6"/>
  </r>
  <r>
    <x v="3"/>
  </r>
  <r>
    <x v="3"/>
  </r>
  <r>
    <x v="4"/>
  </r>
  <r>
    <x v="4"/>
  </r>
  <r>
    <x v="4"/>
  </r>
  <r>
    <x v="3"/>
  </r>
  <r>
    <x v="4"/>
  </r>
  <r>
    <x v="3"/>
  </r>
  <r>
    <x v="4"/>
  </r>
  <r>
    <x v="3"/>
  </r>
  <r>
    <x v="6"/>
  </r>
  <r>
    <x v="3"/>
  </r>
  <r>
    <x v="2"/>
  </r>
  <r>
    <x v="3"/>
  </r>
  <r>
    <x v="3"/>
  </r>
  <r>
    <x v="5"/>
  </r>
  <r>
    <x v="4"/>
  </r>
  <r>
    <x v="3"/>
  </r>
  <r>
    <x v="5"/>
  </r>
  <r>
    <x v="3"/>
  </r>
  <r>
    <x v="3"/>
  </r>
  <r>
    <x v="4"/>
  </r>
  <r>
    <x v="4"/>
  </r>
  <r>
    <x v="4"/>
  </r>
  <r>
    <x v="0"/>
  </r>
  <r>
    <x v="4"/>
  </r>
  <r>
    <x v="0"/>
  </r>
  <r>
    <x v="6"/>
  </r>
  <r>
    <x v="0"/>
  </r>
  <r>
    <x v="5"/>
  </r>
  <r>
    <x v="0"/>
  </r>
  <r>
    <x v="3"/>
  </r>
  <r>
    <x v="3"/>
  </r>
  <r>
    <x v="0"/>
  </r>
  <r>
    <x v="2"/>
  </r>
  <r>
    <x v="5"/>
  </r>
  <r>
    <x v="1"/>
  </r>
  <r>
    <x v="1"/>
  </r>
  <r>
    <x v="1"/>
  </r>
</pivotCacheRecords>
</file>

<file path=xl/pivotCache/pivotCacheRecords47.xml><?xml version="1.0" encoding="utf-8"?>
<pivotCacheRecords xmlns="http://schemas.openxmlformats.org/spreadsheetml/2006/main" xmlns:r="http://schemas.openxmlformats.org/officeDocument/2006/relationships" count="96">
  <r>
    <x v="0"/>
  </r>
  <r>
    <x v="1"/>
  </r>
  <r>
    <x v="1"/>
  </r>
  <r>
    <x v="1"/>
  </r>
  <r>
    <x v="1"/>
  </r>
  <r>
    <x v="1"/>
  </r>
  <r>
    <x v="1"/>
  </r>
  <r>
    <x v="1"/>
  </r>
  <r>
    <x v="1"/>
  </r>
  <r>
    <x v="1"/>
  </r>
  <r>
    <x v="1"/>
  </r>
  <r>
    <x v="1"/>
  </r>
  <r>
    <x v="1"/>
  </r>
  <r>
    <x v="1"/>
  </r>
  <r>
    <x v="1"/>
  </r>
  <r>
    <x v="1"/>
  </r>
  <r>
    <x v="1"/>
  </r>
  <r>
    <x v="1"/>
  </r>
  <r>
    <x v="1"/>
  </r>
  <r>
    <x v="1"/>
  </r>
  <r>
    <x v="1"/>
  </r>
  <r>
    <x v="1"/>
  </r>
  <r>
    <x v="1"/>
  </r>
  <r>
    <x v="1"/>
  </r>
  <r>
    <x v="1"/>
  </r>
  <r>
    <x v="1"/>
  </r>
  <r>
    <x v="1"/>
  </r>
  <r>
    <x v="1"/>
  </r>
  <r>
    <x v="1"/>
  </r>
  <r>
    <x v="1"/>
  </r>
  <r>
    <x v="2"/>
  </r>
  <r>
    <x v="2"/>
  </r>
  <r>
    <x v="3"/>
  </r>
  <r>
    <x v="3"/>
  </r>
  <r>
    <x v="0"/>
  </r>
  <r>
    <x v="3"/>
  </r>
  <r>
    <x v="3"/>
  </r>
  <r>
    <x v="3"/>
  </r>
  <r>
    <x v="2"/>
  </r>
  <r>
    <x v="3"/>
  </r>
  <r>
    <x v="3"/>
  </r>
  <r>
    <x v="2"/>
  </r>
  <r>
    <x v="2"/>
  </r>
  <r>
    <x v="2"/>
  </r>
  <r>
    <x v="1"/>
  </r>
  <r>
    <x v="3"/>
  </r>
  <r>
    <x v="4"/>
  </r>
  <r>
    <x v="0"/>
  </r>
  <r>
    <x v="3"/>
  </r>
  <r>
    <x v="3"/>
  </r>
  <r>
    <x v="2"/>
  </r>
  <r>
    <x v="3"/>
  </r>
  <r>
    <x v="3"/>
  </r>
  <r>
    <x v="3"/>
  </r>
  <r>
    <x v="3"/>
  </r>
  <r>
    <x v="3"/>
  </r>
  <r>
    <x v="5"/>
  </r>
  <r>
    <x v="3"/>
  </r>
  <r>
    <x v="3"/>
  </r>
  <r>
    <x v="3"/>
  </r>
  <r>
    <x v="3"/>
  </r>
  <r>
    <x v="3"/>
  </r>
  <r>
    <x v="3"/>
  </r>
  <r>
    <x v="3"/>
  </r>
  <r>
    <x v="3"/>
  </r>
  <r>
    <x v="3"/>
  </r>
  <r>
    <x v="3"/>
  </r>
  <r>
    <x v="3"/>
  </r>
  <r>
    <x v="3"/>
  </r>
  <r>
    <x v="0"/>
  </r>
  <r>
    <x v="2"/>
  </r>
  <r>
    <x v="3"/>
  </r>
  <r>
    <x v="3"/>
  </r>
  <r>
    <x v="2"/>
  </r>
  <r>
    <x v="3"/>
  </r>
  <r>
    <x v="3"/>
  </r>
  <r>
    <x v="2"/>
  </r>
  <r>
    <x v="2"/>
  </r>
  <r>
    <x v="3"/>
  </r>
  <r>
    <x v="2"/>
  </r>
  <r>
    <x v="3"/>
  </r>
  <r>
    <x v="0"/>
  </r>
  <r>
    <x v="3"/>
  </r>
  <r>
    <x v="3"/>
  </r>
  <r>
    <x v="3"/>
  </r>
  <r>
    <x v="2"/>
  </r>
  <r>
    <x v="3"/>
  </r>
  <r>
    <x v="2"/>
  </r>
  <r>
    <x v="3"/>
  </r>
  <r>
    <x v="3"/>
  </r>
  <r>
    <x v="2"/>
  </r>
  <r>
    <x v="4"/>
  </r>
  <r>
    <x v="2"/>
  </r>
  <r>
    <x v="1"/>
  </r>
  <r>
    <x v="1"/>
  </r>
  <r>
    <x v="1"/>
  </r>
</pivotCacheRecords>
</file>

<file path=xl/pivotCache/pivotCacheRecords5.xml><?xml version="1.0" encoding="utf-8"?>
<pivotCacheRecords xmlns="http://schemas.openxmlformats.org/spreadsheetml/2006/main" xmlns:r="http://schemas.openxmlformats.org/officeDocument/2006/relationships" count="63">
  <r>
    <x v="0"/>
    <x v="0"/>
    <x v="0"/>
    <x v="0"/>
    <x v="0"/>
    <s v="Yes"/>
  </r>
  <r>
    <x v="0"/>
    <x v="0"/>
    <x v="0"/>
    <x v="0"/>
    <x v="1"/>
    <s v="No"/>
  </r>
  <r>
    <x v="0"/>
    <x v="0"/>
    <x v="0"/>
    <x v="0"/>
    <x v="0"/>
    <s v="Yes"/>
  </r>
  <r>
    <x v="0"/>
    <x v="0"/>
    <x v="0"/>
    <x v="0"/>
    <x v="0"/>
    <s v="Yes"/>
  </r>
  <r>
    <x v="0"/>
    <x v="0"/>
    <x v="0"/>
    <x v="0"/>
    <x v="0"/>
    <s v="Yes"/>
  </r>
  <r>
    <x v="0"/>
    <x v="0"/>
    <x v="0"/>
    <x v="0"/>
    <x v="0"/>
    <s v="No"/>
  </r>
  <r>
    <x v="0"/>
    <x v="0"/>
    <x v="0"/>
    <x v="0"/>
    <x v="0"/>
    <s v="Yes"/>
  </r>
  <r>
    <x v="0"/>
    <x v="0"/>
    <x v="0"/>
    <x v="0"/>
    <x v="1"/>
    <s v="No"/>
  </r>
  <r>
    <x v="0"/>
    <x v="0"/>
    <x v="0"/>
    <x v="0"/>
    <x v="0"/>
    <s v="No"/>
  </r>
  <r>
    <x v="0"/>
    <x v="0"/>
    <x v="0"/>
    <x v="0"/>
    <x v="0"/>
    <s v="Yes"/>
  </r>
  <r>
    <x v="0"/>
    <x v="0"/>
    <x v="0"/>
    <x v="0"/>
    <x v="0"/>
    <s v="Yes"/>
  </r>
  <r>
    <x v="0"/>
    <x v="0"/>
    <x v="0"/>
    <x v="0"/>
    <x v="0"/>
    <s v="Yes"/>
  </r>
  <r>
    <x v="0"/>
    <x v="0"/>
    <x v="0"/>
    <x v="0"/>
    <x v="0"/>
    <s v="Yes"/>
  </r>
  <r>
    <x v="0"/>
    <x v="0"/>
    <x v="0"/>
    <x v="0"/>
    <x v="0"/>
    <s v="Yes"/>
  </r>
  <r>
    <x v="0"/>
    <x v="0"/>
    <x v="0"/>
    <x v="0"/>
    <x v="0"/>
    <s v="Yes"/>
  </r>
  <r>
    <x v="0"/>
    <x v="0"/>
    <x v="0"/>
    <x v="0"/>
    <x v="0"/>
    <s v="Yes"/>
  </r>
  <r>
    <x v="1"/>
    <x v="0"/>
    <x v="0"/>
    <x v="0"/>
    <x v="0"/>
    <s v="No"/>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No"/>
  </r>
  <r>
    <x v="0"/>
    <x v="0"/>
    <x v="0"/>
    <x v="0"/>
    <x v="0"/>
    <s v="Yes"/>
  </r>
  <r>
    <x v="0"/>
    <x v="0"/>
    <x v="0"/>
    <x v="0"/>
    <x v="0"/>
    <s v="Yes"/>
  </r>
  <r>
    <x v="0"/>
    <x v="0"/>
    <x v="0"/>
    <x v="0"/>
    <x v="0"/>
    <s v="Yes"/>
  </r>
  <r>
    <x v="0"/>
    <x v="0"/>
    <x v="0"/>
    <x v="0"/>
    <x v="0"/>
    <s v="Yes"/>
  </r>
  <r>
    <x v="1"/>
    <x v="0"/>
    <x v="0"/>
    <x v="0"/>
    <x v="0"/>
    <s v="No"/>
  </r>
  <r>
    <x v="0"/>
    <x v="0"/>
    <x v="0"/>
    <x v="0"/>
    <x v="0"/>
    <s v="Yes"/>
  </r>
  <r>
    <x v="0"/>
    <x v="1"/>
    <x v="0"/>
    <x v="0"/>
    <x v="0"/>
    <s v="No"/>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No"/>
  </r>
  <r>
    <x v="0"/>
    <x v="0"/>
    <x v="0"/>
    <x v="0"/>
    <x v="0"/>
    <s v="Yes"/>
  </r>
  <r>
    <x v="0"/>
    <x v="0"/>
    <x v="0"/>
    <x v="0"/>
    <x v="0"/>
    <s v="Yes"/>
  </r>
  <r>
    <x v="0"/>
    <x v="0"/>
    <x v="0"/>
    <x v="0"/>
    <x v="0"/>
    <s v="Yes"/>
  </r>
  <r>
    <x v="0"/>
    <x v="0"/>
    <x v="0"/>
    <x v="0"/>
    <x v="0"/>
    <s v="Yes"/>
  </r>
  <r>
    <x v="0"/>
    <x v="0"/>
    <x v="0"/>
    <x v="0"/>
    <x v="0"/>
    <s v="No"/>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No"/>
  </r>
  <r>
    <x v="0"/>
    <x v="0"/>
    <x v="0"/>
    <x v="0"/>
    <x v="0"/>
    <s v="Yes"/>
  </r>
</pivotCacheRecords>
</file>

<file path=xl/pivotCache/pivotCacheRecords6.xml><?xml version="1.0" encoding="utf-8"?>
<pivotCacheRecords xmlns="http://schemas.openxmlformats.org/spreadsheetml/2006/main" xmlns:r="http://schemas.openxmlformats.org/officeDocument/2006/relationships" count="63">
  <r>
    <x v="0"/>
    <x v="0"/>
    <x v="0"/>
    <x v="0"/>
    <x v="0"/>
    <s v="Yes"/>
  </r>
  <r>
    <x v="0"/>
    <x v="0"/>
    <x v="0"/>
    <x v="0"/>
    <x v="1"/>
    <s v="No"/>
  </r>
  <r>
    <x v="0"/>
    <x v="0"/>
    <x v="0"/>
    <x v="0"/>
    <x v="0"/>
    <s v="Yes"/>
  </r>
  <r>
    <x v="0"/>
    <x v="0"/>
    <x v="0"/>
    <x v="0"/>
    <x v="0"/>
    <s v="Yes"/>
  </r>
  <r>
    <x v="0"/>
    <x v="0"/>
    <x v="0"/>
    <x v="0"/>
    <x v="0"/>
    <s v="Yes"/>
  </r>
  <r>
    <x v="0"/>
    <x v="0"/>
    <x v="0"/>
    <x v="0"/>
    <x v="0"/>
    <s v="Yes"/>
  </r>
  <r>
    <x v="0"/>
    <x v="0"/>
    <x v="0"/>
    <x v="0"/>
    <x v="0"/>
    <s v="Yes"/>
  </r>
  <r>
    <x v="0"/>
    <x v="0"/>
    <x v="0"/>
    <x v="0"/>
    <x v="1"/>
    <s v="No"/>
  </r>
  <r>
    <x v="1"/>
    <x v="0"/>
    <x v="0"/>
    <x v="0"/>
    <x v="0"/>
    <s v="No"/>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No"/>
  </r>
  <r>
    <x v="0"/>
    <x v="0"/>
    <x v="0"/>
    <x v="0"/>
    <x v="0"/>
    <s v="Yes"/>
  </r>
  <r>
    <x v="0"/>
    <x v="0"/>
    <x v="0"/>
    <x v="0"/>
    <x v="0"/>
    <s v="Yes"/>
  </r>
  <r>
    <x v="0"/>
    <x v="0"/>
    <x v="0"/>
    <x v="0"/>
    <x v="0"/>
    <s v="Yes"/>
  </r>
  <r>
    <x v="0"/>
    <x v="0"/>
    <x v="0"/>
    <x v="0"/>
    <x v="1"/>
    <s v="No"/>
  </r>
  <r>
    <x v="0"/>
    <x v="0"/>
    <x v="0"/>
    <x v="0"/>
    <x v="0"/>
    <s v="Yes"/>
  </r>
  <r>
    <x v="0"/>
    <x v="0"/>
    <x v="0"/>
    <x v="0"/>
    <x v="0"/>
    <s v="No"/>
  </r>
  <r>
    <x v="0"/>
    <x v="0"/>
    <x v="0"/>
    <x v="0"/>
    <x v="0"/>
    <s v="No"/>
  </r>
  <r>
    <x v="0"/>
    <x v="0"/>
    <x v="0"/>
    <x v="0"/>
    <x v="0"/>
    <s v="Yes"/>
  </r>
  <r>
    <x v="0"/>
    <x v="0"/>
    <x v="0"/>
    <x v="0"/>
    <x v="0"/>
    <s v="Yes"/>
  </r>
  <r>
    <x v="0"/>
    <x v="0"/>
    <x v="0"/>
    <x v="0"/>
    <x v="0"/>
    <s v="Yes"/>
  </r>
  <r>
    <x v="0"/>
    <x v="0"/>
    <x v="0"/>
    <x v="0"/>
    <x v="0"/>
    <s v="Yes"/>
  </r>
  <r>
    <x v="0"/>
    <x v="0"/>
    <x v="0"/>
    <x v="0"/>
    <x v="0"/>
    <s v="Yes"/>
  </r>
  <r>
    <x v="0"/>
    <x v="1"/>
    <x v="0"/>
    <x v="0"/>
    <x v="0"/>
    <s v="No"/>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No"/>
  </r>
  <r>
    <x v="0"/>
    <x v="0"/>
    <x v="0"/>
    <x v="0"/>
    <x v="0"/>
    <s v="Yes"/>
  </r>
  <r>
    <x v="0"/>
    <x v="0"/>
    <x v="0"/>
    <x v="0"/>
    <x v="0"/>
    <s v="Yes"/>
  </r>
  <r>
    <x v="0"/>
    <x v="0"/>
    <x v="0"/>
    <x v="0"/>
    <x v="0"/>
    <s v="Yes"/>
  </r>
  <r>
    <x v="0"/>
    <x v="0"/>
    <x v="0"/>
    <x v="0"/>
    <x v="0"/>
    <s v="Yes"/>
  </r>
  <r>
    <x v="1"/>
    <x v="0"/>
    <x v="0"/>
    <x v="0"/>
    <x v="0"/>
    <s v="No"/>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No"/>
  </r>
  <r>
    <x v="0"/>
    <x v="0"/>
    <x v="0"/>
    <x v="0"/>
    <x v="0"/>
    <s v="Yes"/>
  </r>
</pivotCacheRecords>
</file>

<file path=xl/pivotCache/pivotCacheRecords7.xml><?xml version="1.0" encoding="utf-8"?>
<pivotCacheRecords xmlns="http://schemas.openxmlformats.org/spreadsheetml/2006/main" xmlns:r="http://schemas.openxmlformats.org/officeDocument/2006/relationships" count="63">
  <r>
    <x v="0"/>
    <x v="0"/>
    <x v="0"/>
    <x v="0"/>
    <x v="0"/>
    <s v="Yes"/>
  </r>
  <r>
    <x v="0"/>
    <x v="0"/>
    <x v="0"/>
    <x v="0"/>
    <x v="1"/>
    <s v="No"/>
  </r>
  <r>
    <x v="0"/>
    <x v="0"/>
    <x v="1"/>
    <x v="0"/>
    <x v="0"/>
    <s v="No"/>
  </r>
  <r>
    <x v="0"/>
    <x v="0"/>
    <x v="0"/>
    <x v="0"/>
    <x v="1"/>
    <s v="No"/>
  </r>
  <r>
    <x v="0"/>
    <x v="1"/>
    <x v="0"/>
    <x v="0"/>
    <x v="0"/>
    <s v="No"/>
  </r>
  <r>
    <x v="0"/>
    <x v="0"/>
    <x v="0"/>
    <x v="0"/>
    <x v="1"/>
    <s v="No"/>
  </r>
  <r>
    <x v="0"/>
    <x v="0"/>
    <x v="0"/>
    <x v="0"/>
    <x v="0"/>
    <s v="Yes"/>
  </r>
  <r>
    <x v="0"/>
    <x v="0"/>
    <x v="0"/>
    <x v="0"/>
    <x v="1"/>
    <s v="No"/>
  </r>
  <r>
    <x v="1"/>
    <x v="0"/>
    <x v="0"/>
    <x v="0"/>
    <x v="0"/>
    <s v="No"/>
  </r>
  <r>
    <x v="1"/>
    <x v="0"/>
    <x v="0"/>
    <x v="0"/>
    <x v="0"/>
    <s v="No"/>
  </r>
  <r>
    <x v="1"/>
    <x v="0"/>
    <x v="0"/>
    <x v="0"/>
    <x v="0"/>
    <s v="No"/>
  </r>
  <r>
    <x v="0"/>
    <x v="0"/>
    <x v="0"/>
    <x v="0"/>
    <x v="0"/>
    <s v="Yes"/>
  </r>
  <r>
    <x v="0"/>
    <x v="1"/>
    <x v="0"/>
    <x v="0"/>
    <x v="0"/>
    <s v="No"/>
  </r>
  <r>
    <x v="0"/>
    <x v="0"/>
    <x v="0"/>
    <x v="0"/>
    <x v="0"/>
    <s v="Yes"/>
  </r>
  <r>
    <x v="0"/>
    <x v="0"/>
    <x v="0"/>
    <x v="0"/>
    <x v="1"/>
    <s v="No"/>
  </r>
  <r>
    <x v="0"/>
    <x v="0"/>
    <x v="0"/>
    <x v="0"/>
    <x v="0"/>
    <s v="Yes"/>
  </r>
  <r>
    <x v="0"/>
    <x v="0"/>
    <x v="0"/>
    <x v="0"/>
    <x v="0"/>
    <s v="Yes"/>
  </r>
  <r>
    <x v="0"/>
    <x v="0"/>
    <x v="0"/>
    <x v="0"/>
    <x v="0"/>
    <s v="Yes"/>
  </r>
  <r>
    <x v="0"/>
    <x v="1"/>
    <x v="0"/>
    <x v="0"/>
    <x v="0"/>
    <s v="No"/>
  </r>
  <r>
    <x v="0"/>
    <x v="0"/>
    <x v="1"/>
    <x v="0"/>
    <x v="0"/>
    <s v="No"/>
  </r>
  <r>
    <x v="0"/>
    <x v="0"/>
    <x v="0"/>
    <x v="0"/>
    <x v="0"/>
    <s v="Yes"/>
  </r>
  <r>
    <x v="0"/>
    <x v="0"/>
    <x v="0"/>
    <x v="0"/>
    <x v="0"/>
    <s v="Yes"/>
  </r>
  <r>
    <x v="0"/>
    <x v="0"/>
    <x v="0"/>
    <x v="0"/>
    <x v="0"/>
    <s v="Yes"/>
  </r>
  <r>
    <x v="0"/>
    <x v="0"/>
    <x v="0"/>
    <x v="0"/>
    <x v="0"/>
    <s v="Yes"/>
  </r>
  <r>
    <x v="0"/>
    <x v="0"/>
    <x v="0"/>
    <x v="0"/>
    <x v="0"/>
    <s v="No"/>
  </r>
  <r>
    <x v="0"/>
    <x v="1"/>
    <x v="0"/>
    <x v="0"/>
    <x v="0"/>
    <s v="No"/>
  </r>
  <r>
    <x v="0"/>
    <x v="0"/>
    <x v="0"/>
    <x v="0"/>
    <x v="0"/>
    <s v="Yes"/>
  </r>
  <r>
    <x v="0"/>
    <x v="1"/>
    <x v="0"/>
    <x v="0"/>
    <x v="0"/>
    <s v="No"/>
  </r>
  <r>
    <x v="0"/>
    <x v="0"/>
    <x v="0"/>
    <x v="0"/>
    <x v="0"/>
    <s v="Yes"/>
  </r>
  <r>
    <x v="0"/>
    <x v="1"/>
    <x v="0"/>
    <x v="0"/>
    <x v="0"/>
    <s v="No"/>
  </r>
  <r>
    <x v="0"/>
    <x v="0"/>
    <x v="0"/>
    <x v="0"/>
    <x v="0"/>
    <s v="Yes"/>
  </r>
  <r>
    <x v="0"/>
    <x v="1"/>
    <x v="0"/>
    <x v="0"/>
    <x v="0"/>
    <s v="No"/>
  </r>
  <r>
    <x v="0"/>
    <x v="0"/>
    <x v="0"/>
    <x v="0"/>
    <x v="0"/>
    <s v="Yes"/>
  </r>
  <r>
    <x v="0"/>
    <x v="0"/>
    <x v="0"/>
    <x v="0"/>
    <x v="0"/>
    <s v="Yes"/>
  </r>
  <r>
    <x v="0"/>
    <x v="0"/>
    <x v="0"/>
    <x v="0"/>
    <x v="0"/>
    <s v="Yes"/>
  </r>
  <r>
    <x v="0"/>
    <x v="0"/>
    <x v="0"/>
    <x v="0"/>
    <x v="0"/>
    <s v="Yes"/>
  </r>
  <r>
    <x v="0"/>
    <x v="1"/>
    <x v="0"/>
    <x v="0"/>
    <x v="0"/>
    <s v="No"/>
  </r>
  <r>
    <x v="0"/>
    <x v="0"/>
    <x v="0"/>
    <x v="0"/>
    <x v="0"/>
    <s v="Yes"/>
  </r>
  <r>
    <x v="0"/>
    <x v="0"/>
    <x v="0"/>
    <x v="0"/>
    <x v="0"/>
    <s v="Yes"/>
  </r>
  <r>
    <x v="1"/>
    <x v="0"/>
    <x v="0"/>
    <x v="0"/>
    <x v="0"/>
    <s v="No"/>
  </r>
  <r>
    <x v="0"/>
    <x v="0"/>
    <x v="0"/>
    <x v="1"/>
    <x v="0"/>
    <s v="No"/>
  </r>
  <r>
    <x v="0"/>
    <x v="0"/>
    <x v="0"/>
    <x v="1"/>
    <x v="0"/>
    <s v="No"/>
  </r>
  <r>
    <x v="0"/>
    <x v="0"/>
    <x v="0"/>
    <x v="1"/>
    <x v="0"/>
    <s v="No"/>
  </r>
  <r>
    <x v="0"/>
    <x v="0"/>
    <x v="0"/>
    <x v="0"/>
    <x v="0"/>
    <s v="Yes"/>
  </r>
  <r>
    <x v="0"/>
    <x v="0"/>
    <x v="0"/>
    <x v="0"/>
    <x v="0"/>
    <s v="Yes"/>
  </r>
  <r>
    <x v="0"/>
    <x v="1"/>
    <x v="0"/>
    <x v="0"/>
    <x v="0"/>
    <s v="No"/>
  </r>
  <r>
    <x v="0"/>
    <x v="0"/>
    <x v="0"/>
    <x v="0"/>
    <x v="0"/>
    <s v="Yes"/>
  </r>
  <r>
    <x v="0"/>
    <x v="1"/>
    <x v="0"/>
    <x v="0"/>
    <x v="0"/>
    <s v="No"/>
  </r>
  <r>
    <x v="0"/>
    <x v="0"/>
    <x v="0"/>
    <x v="0"/>
    <x v="0"/>
    <s v="Yes"/>
  </r>
  <r>
    <x v="0"/>
    <x v="1"/>
    <x v="0"/>
    <x v="0"/>
    <x v="0"/>
    <s v="No"/>
  </r>
  <r>
    <x v="1"/>
    <x v="0"/>
    <x v="0"/>
    <x v="0"/>
    <x v="0"/>
    <s v="No"/>
  </r>
  <r>
    <x v="0"/>
    <x v="0"/>
    <x v="0"/>
    <x v="0"/>
    <x v="0"/>
    <s v="Yes"/>
  </r>
  <r>
    <x v="0"/>
    <x v="0"/>
    <x v="0"/>
    <x v="0"/>
    <x v="0"/>
    <s v="Yes"/>
  </r>
  <r>
    <x v="0"/>
    <x v="0"/>
    <x v="0"/>
    <x v="0"/>
    <x v="1"/>
    <s v="No"/>
  </r>
  <r>
    <x v="0"/>
    <x v="1"/>
    <x v="0"/>
    <x v="0"/>
    <x v="0"/>
    <s v="No"/>
  </r>
  <r>
    <x v="0"/>
    <x v="0"/>
    <x v="0"/>
    <x v="0"/>
    <x v="0"/>
    <s v="Yes"/>
  </r>
  <r>
    <x v="0"/>
    <x v="0"/>
    <x v="0"/>
    <x v="0"/>
    <x v="0"/>
    <s v="Yes"/>
  </r>
  <r>
    <x v="0"/>
    <x v="0"/>
    <x v="0"/>
    <x v="1"/>
    <x v="0"/>
    <s v="No"/>
  </r>
  <r>
    <x v="0"/>
    <x v="0"/>
    <x v="0"/>
    <x v="0"/>
    <x v="1"/>
    <s v="No"/>
  </r>
  <r>
    <x v="0"/>
    <x v="0"/>
    <x v="0"/>
    <x v="0"/>
    <x v="0"/>
    <s v="Yes"/>
  </r>
  <r>
    <x v="0"/>
    <x v="0"/>
    <x v="0"/>
    <x v="0"/>
    <x v="0"/>
    <s v="Yes"/>
  </r>
  <r>
    <x v="0"/>
    <x v="0"/>
    <x v="0"/>
    <x v="0"/>
    <x v="0"/>
    <s v="No"/>
  </r>
  <r>
    <x v="0"/>
    <x v="0"/>
    <x v="0"/>
    <x v="0"/>
    <x v="0"/>
    <s v="Yes"/>
  </r>
</pivotCacheRecords>
</file>

<file path=xl/pivotCache/pivotCacheRecords8.xml><?xml version="1.0" encoding="utf-8"?>
<pivotCacheRecords xmlns="http://schemas.openxmlformats.org/spreadsheetml/2006/main" xmlns:r="http://schemas.openxmlformats.org/officeDocument/2006/relationships" count="63">
  <r>
    <x v="0"/>
    <x v="0"/>
    <x v="0"/>
    <x v="0"/>
    <x v="0"/>
    <s v="Yes"/>
  </r>
  <r>
    <x v="0"/>
    <x v="1"/>
    <x v="0"/>
    <x v="0"/>
    <x v="0"/>
    <s v="No"/>
  </r>
  <r>
    <x v="0"/>
    <x v="0"/>
    <x v="1"/>
    <x v="0"/>
    <x v="0"/>
    <s v="No"/>
  </r>
  <r>
    <x v="0"/>
    <x v="0"/>
    <x v="0"/>
    <x v="0"/>
    <x v="0"/>
    <s v="Yes"/>
  </r>
  <r>
    <x v="0"/>
    <x v="1"/>
    <x v="0"/>
    <x v="0"/>
    <x v="0"/>
    <s v="No"/>
  </r>
  <r>
    <x v="0"/>
    <x v="0"/>
    <x v="0"/>
    <x v="0"/>
    <x v="0"/>
    <s v="Yes"/>
  </r>
  <r>
    <x v="0"/>
    <x v="0"/>
    <x v="0"/>
    <x v="0"/>
    <x v="0"/>
    <s v="Yes"/>
  </r>
  <r>
    <x v="0"/>
    <x v="0"/>
    <x v="0"/>
    <x v="0"/>
    <x v="1"/>
    <s v="No"/>
  </r>
  <r>
    <x v="0"/>
    <x v="0"/>
    <x v="0"/>
    <x v="0"/>
    <x v="0"/>
    <s v="No"/>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1"/>
    <x v="0"/>
    <x v="0"/>
    <x v="0"/>
    <s v="No"/>
  </r>
  <r>
    <x v="0"/>
    <x v="0"/>
    <x v="1"/>
    <x v="0"/>
    <x v="0"/>
    <s v="No"/>
  </r>
  <r>
    <x v="0"/>
    <x v="0"/>
    <x v="1"/>
    <x v="0"/>
    <x v="0"/>
    <s v="No"/>
  </r>
  <r>
    <x v="0"/>
    <x v="0"/>
    <x v="0"/>
    <x v="0"/>
    <x v="0"/>
    <s v="Yes"/>
  </r>
  <r>
    <x v="0"/>
    <x v="0"/>
    <x v="0"/>
    <x v="0"/>
    <x v="0"/>
    <s v="Yes"/>
  </r>
  <r>
    <x v="0"/>
    <x v="0"/>
    <x v="0"/>
    <x v="0"/>
    <x v="0"/>
    <s v="Yes"/>
  </r>
  <r>
    <x v="0"/>
    <x v="0"/>
    <x v="0"/>
    <x v="0"/>
    <x v="0"/>
    <s v="No"/>
  </r>
  <r>
    <x v="0"/>
    <x v="1"/>
    <x v="0"/>
    <x v="0"/>
    <x v="0"/>
    <s v="No"/>
  </r>
  <r>
    <x v="0"/>
    <x v="0"/>
    <x v="0"/>
    <x v="0"/>
    <x v="0"/>
    <s v="Yes"/>
  </r>
  <r>
    <x v="0"/>
    <x v="1"/>
    <x v="0"/>
    <x v="0"/>
    <x v="0"/>
    <s v="No"/>
  </r>
  <r>
    <x v="0"/>
    <x v="0"/>
    <x v="0"/>
    <x v="0"/>
    <x v="0"/>
    <s v="Yes"/>
  </r>
  <r>
    <x v="0"/>
    <x v="1"/>
    <x v="0"/>
    <x v="0"/>
    <x v="0"/>
    <s v="No"/>
  </r>
  <r>
    <x v="0"/>
    <x v="0"/>
    <x v="0"/>
    <x v="0"/>
    <x v="0"/>
    <s v="Yes"/>
  </r>
  <r>
    <x v="0"/>
    <x v="1"/>
    <x v="0"/>
    <x v="0"/>
    <x v="0"/>
    <s v="No"/>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1"/>
    <x v="0"/>
    <s v="No"/>
  </r>
  <r>
    <x v="0"/>
    <x v="0"/>
    <x v="1"/>
    <x v="0"/>
    <x v="0"/>
    <s v="No"/>
  </r>
  <r>
    <x v="0"/>
    <x v="0"/>
    <x v="0"/>
    <x v="0"/>
    <x v="0"/>
    <s v="Yes"/>
  </r>
  <r>
    <x v="0"/>
    <x v="0"/>
    <x v="0"/>
    <x v="0"/>
    <x v="0"/>
    <s v="Yes"/>
  </r>
  <r>
    <x v="0"/>
    <x v="0"/>
    <x v="0"/>
    <x v="0"/>
    <x v="0"/>
    <s v="Yes"/>
  </r>
  <r>
    <x v="0"/>
    <x v="0"/>
    <x v="0"/>
    <x v="0"/>
    <x v="0"/>
    <s v="No"/>
  </r>
  <r>
    <x v="0"/>
    <x v="0"/>
    <x v="0"/>
    <x v="0"/>
    <x v="0"/>
    <s v="Yes"/>
  </r>
  <r>
    <x v="0"/>
    <x v="0"/>
    <x v="0"/>
    <x v="0"/>
    <x v="0"/>
    <s v="Yes"/>
  </r>
  <r>
    <x v="0"/>
    <x v="0"/>
    <x v="0"/>
    <x v="0"/>
    <x v="0"/>
    <s v="Yes"/>
  </r>
  <r>
    <x v="0"/>
    <x v="0"/>
    <x v="0"/>
    <x v="0"/>
    <x v="0"/>
    <s v="Yes"/>
  </r>
  <r>
    <x v="1"/>
    <x v="0"/>
    <x v="0"/>
    <x v="0"/>
    <x v="0"/>
    <s v="No"/>
  </r>
  <r>
    <x v="0"/>
    <x v="0"/>
    <x v="0"/>
    <x v="0"/>
    <x v="0"/>
    <s v="Yes"/>
  </r>
  <r>
    <x v="0"/>
    <x v="1"/>
    <x v="0"/>
    <x v="0"/>
    <x v="0"/>
    <s v="No"/>
  </r>
  <r>
    <x v="0"/>
    <x v="0"/>
    <x v="0"/>
    <x v="0"/>
    <x v="1"/>
    <s v="No"/>
  </r>
  <r>
    <x v="0"/>
    <x v="0"/>
    <x v="0"/>
    <x v="0"/>
    <x v="0"/>
    <s v="Yes"/>
  </r>
  <r>
    <x v="0"/>
    <x v="0"/>
    <x v="0"/>
    <x v="0"/>
    <x v="0"/>
    <s v="Yes"/>
  </r>
  <r>
    <x v="0"/>
    <x v="0"/>
    <x v="0"/>
    <x v="0"/>
    <x v="0"/>
    <s v="Yes"/>
  </r>
  <r>
    <x v="0"/>
    <x v="0"/>
    <x v="0"/>
    <x v="0"/>
    <x v="0"/>
    <s v="Yes"/>
  </r>
  <r>
    <x v="0"/>
    <x v="0"/>
    <x v="0"/>
    <x v="0"/>
    <x v="0"/>
    <s v="Yes"/>
  </r>
  <r>
    <x v="0"/>
    <x v="1"/>
    <x v="0"/>
    <x v="0"/>
    <x v="0"/>
    <s v="No"/>
  </r>
  <r>
    <x v="0"/>
    <x v="0"/>
    <x v="0"/>
    <x v="0"/>
    <x v="0"/>
    <s v="Yes"/>
  </r>
  <r>
    <x v="0"/>
    <x v="0"/>
    <x v="0"/>
    <x v="0"/>
    <x v="0"/>
    <s v="No"/>
  </r>
  <r>
    <x v="0"/>
    <x v="0"/>
    <x v="0"/>
    <x v="0"/>
    <x v="0"/>
    <s v="Yes"/>
  </r>
</pivotCacheRecords>
</file>

<file path=xl/pivotCache/pivotCacheRecords9.xml><?xml version="1.0" encoding="utf-8"?>
<pivotCacheRecords xmlns="http://schemas.openxmlformats.org/spreadsheetml/2006/main" xmlns:r="http://schemas.openxmlformats.org/officeDocument/2006/relationships" count="63">
  <r>
    <x v="0"/>
    <x v="0"/>
    <x v="0"/>
    <x v="0"/>
    <x v="0"/>
    <s v="Yes"/>
  </r>
  <r>
    <x v="0"/>
    <x v="0"/>
    <x v="0"/>
    <x v="0"/>
    <x v="1"/>
    <s v="No"/>
  </r>
  <r>
    <x v="0"/>
    <x v="0"/>
    <x v="0"/>
    <x v="0"/>
    <x v="0"/>
    <s v="Yes"/>
  </r>
  <r>
    <x v="0"/>
    <x v="0"/>
    <x v="0"/>
    <x v="0"/>
    <x v="0"/>
    <s v="Yes"/>
  </r>
  <r>
    <x v="0"/>
    <x v="0"/>
    <x v="0"/>
    <x v="0"/>
    <x v="0"/>
    <s v="Yes"/>
  </r>
  <r>
    <x v="0"/>
    <x v="0"/>
    <x v="0"/>
    <x v="0"/>
    <x v="0"/>
    <s v="Yes"/>
  </r>
  <r>
    <x v="0"/>
    <x v="0"/>
    <x v="0"/>
    <x v="0"/>
    <x v="0"/>
    <s v="Yes"/>
  </r>
  <r>
    <x v="0"/>
    <x v="0"/>
    <x v="0"/>
    <x v="0"/>
    <x v="1"/>
    <s v="No"/>
  </r>
  <r>
    <x v="0"/>
    <x v="0"/>
    <x v="0"/>
    <x v="0"/>
    <x v="0"/>
    <s v="No"/>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No"/>
  </r>
  <r>
    <x v="0"/>
    <x v="0"/>
    <x v="0"/>
    <x v="0"/>
    <x v="0"/>
    <s v="Yes"/>
  </r>
  <r>
    <x v="0"/>
    <x v="0"/>
    <x v="0"/>
    <x v="0"/>
    <x v="0"/>
    <s v="No"/>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No"/>
  </r>
  <r>
    <x v="0"/>
    <x v="0"/>
    <x v="0"/>
    <x v="0"/>
    <x v="0"/>
    <s v="Yes"/>
  </r>
  <r>
    <x v="0"/>
    <x v="0"/>
    <x v="0"/>
    <x v="0"/>
    <x v="0"/>
    <s v="Yes"/>
  </r>
  <r>
    <x v="0"/>
    <x v="0"/>
    <x v="0"/>
    <x v="0"/>
    <x v="0"/>
    <s v="Yes"/>
  </r>
  <r>
    <x v="0"/>
    <x v="0"/>
    <x v="0"/>
    <x v="0"/>
    <x v="0"/>
    <s v="Yes"/>
  </r>
  <r>
    <x v="0"/>
    <x v="0"/>
    <x v="0"/>
    <x v="0"/>
    <x v="0"/>
    <s v="No"/>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Yes"/>
  </r>
  <r>
    <x v="0"/>
    <x v="0"/>
    <x v="0"/>
    <x v="0"/>
    <x v="0"/>
    <s v="No"/>
  </r>
  <r>
    <x v="0"/>
    <x v="1"/>
    <x v="0"/>
    <x v="0"/>
    <x v="0"/>
    <s v="No"/>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0.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101.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102.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103.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104.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105.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106.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07.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108.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109.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10.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111.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112.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113.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114.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115.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116.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117.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118.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1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20.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121.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122.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123.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124.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125.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12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127.xml.rels><?xml version="1.0" encoding="UTF-8" standalone="yes"?>
<Relationships xmlns="http://schemas.openxmlformats.org/package/2006/relationships"><Relationship Id="rId1" Type="http://schemas.openxmlformats.org/officeDocument/2006/relationships/pivotCacheDefinition" Target="../pivotCache/pivotCacheDefinition43.xml"/></Relationships>
</file>

<file path=xl/pivotTables/_rels/pivotTable128.xml.rels><?xml version="1.0" encoding="UTF-8" standalone="yes"?>
<Relationships xmlns="http://schemas.openxmlformats.org/package/2006/relationships"><Relationship Id="rId1" Type="http://schemas.openxmlformats.org/officeDocument/2006/relationships/pivotCacheDefinition" Target="../pivotCache/pivotCacheDefinition29.xml"/></Relationships>
</file>

<file path=xl/pivotTables/_rels/pivotTable129.xml.rels><?xml version="1.0" encoding="UTF-8" standalone="yes"?>
<Relationships xmlns="http://schemas.openxmlformats.org/package/2006/relationships"><Relationship Id="rId1" Type="http://schemas.openxmlformats.org/officeDocument/2006/relationships/pivotCacheDefinition" Target="../pivotCache/pivotCacheDefinition40.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30.xml.rels><?xml version="1.0" encoding="UTF-8" standalone="yes"?>
<Relationships xmlns="http://schemas.openxmlformats.org/package/2006/relationships"><Relationship Id="rId1" Type="http://schemas.openxmlformats.org/officeDocument/2006/relationships/pivotCacheDefinition" Target="../pivotCache/pivotCacheDefinition44.xml"/></Relationships>
</file>

<file path=xl/pivotTables/_rels/pivotTable131.xml.rels><?xml version="1.0" encoding="UTF-8" standalone="yes"?>
<Relationships xmlns="http://schemas.openxmlformats.org/package/2006/relationships"><Relationship Id="rId1" Type="http://schemas.openxmlformats.org/officeDocument/2006/relationships/pivotCacheDefinition" Target="../pivotCache/pivotCacheDefinition47.xml"/></Relationships>
</file>

<file path=xl/pivotTables/_rels/pivotTable132.xml.rels><?xml version="1.0" encoding="UTF-8" standalone="yes"?>
<Relationships xmlns="http://schemas.openxmlformats.org/package/2006/relationships"><Relationship Id="rId1" Type="http://schemas.openxmlformats.org/officeDocument/2006/relationships/pivotCacheDefinition" Target="../pivotCache/pivotCacheDefinition23.xml"/></Relationships>
</file>

<file path=xl/pivotTables/_rels/pivotTable133.xml.rels><?xml version="1.0" encoding="UTF-8" standalone="yes"?>
<Relationships xmlns="http://schemas.openxmlformats.org/package/2006/relationships"><Relationship Id="rId1" Type="http://schemas.openxmlformats.org/officeDocument/2006/relationships/pivotCacheDefinition" Target="../pivotCache/pivotCacheDefinition39.xml"/></Relationships>
</file>

<file path=xl/pivotTables/_rels/pivotTable134.xml.rels><?xml version="1.0" encoding="UTF-8" standalone="yes"?>
<Relationships xmlns="http://schemas.openxmlformats.org/package/2006/relationships"><Relationship Id="rId1" Type="http://schemas.openxmlformats.org/officeDocument/2006/relationships/pivotCacheDefinition" Target="../pivotCache/pivotCacheDefinition45.xml"/></Relationships>
</file>

<file path=xl/pivotTables/_rels/pivotTable135.xml.rels><?xml version="1.0" encoding="UTF-8" standalone="yes"?>
<Relationships xmlns="http://schemas.openxmlformats.org/package/2006/relationships"><Relationship Id="rId1" Type="http://schemas.openxmlformats.org/officeDocument/2006/relationships/pivotCacheDefinition" Target="../pivotCache/pivotCacheDefinition41.xml"/></Relationships>
</file>

<file path=xl/pivotTables/_rels/pivotTable136.xml.rels><?xml version="1.0" encoding="UTF-8" standalone="yes"?>
<Relationships xmlns="http://schemas.openxmlformats.org/package/2006/relationships"><Relationship Id="rId1" Type="http://schemas.openxmlformats.org/officeDocument/2006/relationships/pivotCacheDefinition" Target="../pivotCache/pivotCacheDefinition30.xml"/></Relationships>
</file>

<file path=xl/pivotTables/_rels/pivotTable137.xml.rels><?xml version="1.0" encoding="UTF-8" standalone="yes"?>
<Relationships xmlns="http://schemas.openxmlformats.org/package/2006/relationships"><Relationship Id="rId1" Type="http://schemas.openxmlformats.org/officeDocument/2006/relationships/pivotCacheDefinition" Target="../pivotCache/pivotCacheDefinition32.xml"/></Relationships>
</file>

<file path=xl/pivotTables/_rels/pivotTable138.xml.rels><?xml version="1.0" encoding="UTF-8" standalone="yes"?>
<Relationships xmlns="http://schemas.openxmlformats.org/package/2006/relationships"><Relationship Id="rId1" Type="http://schemas.openxmlformats.org/officeDocument/2006/relationships/pivotCacheDefinition" Target="../pivotCache/pivotCacheDefinition31.xml"/></Relationships>
</file>

<file path=xl/pivotTables/_rels/pivotTable139.xml.rels><?xml version="1.0" encoding="UTF-8" standalone="yes"?>
<Relationships xmlns="http://schemas.openxmlformats.org/package/2006/relationships"><Relationship Id="rId1" Type="http://schemas.openxmlformats.org/officeDocument/2006/relationships/pivotCacheDefinition" Target="../pivotCache/pivotCacheDefinition33.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40.xml.rels><?xml version="1.0" encoding="UTF-8" standalone="yes"?>
<Relationships xmlns="http://schemas.openxmlformats.org/package/2006/relationships"><Relationship Id="rId1" Type="http://schemas.openxmlformats.org/officeDocument/2006/relationships/pivotCacheDefinition" Target="../pivotCache/pivotCacheDefinition34.xml"/></Relationships>
</file>

<file path=xl/pivotTables/_rels/pivotTable141.xml.rels><?xml version="1.0" encoding="UTF-8" standalone="yes"?>
<Relationships xmlns="http://schemas.openxmlformats.org/package/2006/relationships"><Relationship Id="rId1" Type="http://schemas.openxmlformats.org/officeDocument/2006/relationships/pivotCacheDefinition" Target="../pivotCache/pivotCacheDefinition35.xml"/></Relationships>
</file>

<file path=xl/pivotTables/_rels/pivotTable142.xml.rels><?xml version="1.0" encoding="UTF-8" standalone="yes"?>
<Relationships xmlns="http://schemas.openxmlformats.org/package/2006/relationships"><Relationship Id="rId1" Type="http://schemas.openxmlformats.org/officeDocument/2006/relationships/pivotCacheDefinition" Target="../pivotCache/pivotCacheDefinition36.xml"/></Relationships>
</file>

<file path=xl/pivotTables/_rels/pivotTable143.xml.rels><?xml version="1.0" encoding="UTF-8" standalone="yes"?>
<Relationships xmlns="http://schemas.openxmlformats.org/package/2006/relationships"><Relationship Id="rId1" Type="http://schemas.openxmlformats.org/officeDocument/2006/relationships/pivotCacheDefinition" Target="../pivotCache/pivotCacheDefinition37.xml"/></Relationships>
</file>

<file path=xl/pivotTables/_rels/pivotTable144.xml.rels><?xml version="1.0" encoding="UTF-8" standalone="yes"?>
<Relationships xmlns="http://schemas.openxmlformats.org/package/2006/relationships"><Relationship Id="rId1" Type="http://schemas.openxmlformats.org/officeDocument/2006/relationships/pivotCacheDefinition" Target="../pivotCache/pivotCacheDefinition38.xml"/></Relationships>
</file>

<file path=xl/pivotTables/_rels/pivotTable145.xml.rels><?xml version="1.0" encoding="UTF-8" standalone="yes"?>
<Relationships xmlns="http://schemas.openxmlformats.org/package/2006/relationships"><Relationship Id="rId1" Type="http://schemas.openxmlformats.org/officeDocument/2006/relationships/pivotCacheDefinition" Target="../pivotCache/pivotCacheDefinition46.xml"/></Relationships>
</file>

<file path=xl/pivotTables/_rels/pivotTable146.xml.rels><?xml version="1.0" encoding="UTF-8" standalone="yes"?>
<Relationships xmlns="http://schemas.openxmlformats.org/package/2006/relationships"><Relationship Id="rId1" Type="http://schemas.openxmlformats.org/officeDocument/2006/relationships/pivotCacheDefinition" Target="../pivotCache/pivotCacheDefinition24.xml"/></Relationships>
</file>

<file path=xl/pivotTables/_rels/pivotTable147.xml.rels><?xml version="1.0" encoding="UTF-8" standalone="yes"?>
<Relationships xmlns="http://schemas.openxmlformats.org/package/2006/relationships"><Relationship Id="rId1" Type="http://schemas.openxmlformats.org/officeDocument/2006/relationships/pivotCacheDefinition" Target="../pivotCache/pivotCacheDefinition25.xml"/></Relationships>
</file>

<file path=xl/pivotTables/_rels/pivotTable148.xml.rels><?xml version="1.0" encoding="UTF-8" standalone="yes"?>
<Relationships xmlns="http://schemas.openxmlformats.org/package/2006/relationships"><Relationship Id="rId1" Type="http://schemas.openxmlformats.org/officeDocument/2006/relationships/pivotCacheDefinition" Target="../pivotCache/pivotCacheDefinition26.xml"/></Relationships>
</file>

<file path=xl/pivotTables/_rels/pivotTable149.xml.rels><?xml version="1.0" encoding="UTF-8" standalone="yes"?>
<Relationships xmlns="http://schemas.openxmlformats.org/package/2006/relationships"><Relationship Id="rId1" Type="http://schemas.openxmlformats.org/officeDocument/2006/relationships/pivotCacheDefinition" Target="../pivotCache/pivotCacheDefinition27.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50.xml.rels><?xml version="1.0" encoding="UTF-8" standalone="yes"?>
<Relationships xmlns="http://schemas.openxmlformats.org/package/2006/relationships"><Relationship Id="rId1" Type="http://schemas.openxmlformats.org/officeDocument/2006/relationships/pivotCacheDefinition" Target="../pivotCache/pivotCacheDefinition28.xml"/></Relationships>
</file>

<file path=xl/pivotTables/_rels/pivotTable151.xml.rels><?xml version="1.0" encoding="UTF-8" standalone="yes"?>
<Relationships xmlns="http://schemas.openxmlformats.org/package/2006/relationships"><Relationship Id="rId1" Type="http://schemas.openxmlformats.org/officeDocument/2006/relationships/pivotCacheDefinition" Target="../pivotCache/pivotCacheDefinition42.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4.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35.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36.xml.rels><?xml version="1.0" encoding="UTF-8" standalone="yes"?>
<Relationships xmlns="http://schemas.openxmlformats.org/package/2006/relationships"><Relationship Id="rId1" Type="http://schemas.openxmlformats.org/officeDocument/2006/relationships/pivotCacheDefinition" Target="../pivotCache/pivotCacheDefinition20.xml"/></Relationships>
</file>

<file path=xl/pivotTables/_rels/pivotTable37.xml.rels><?xml version="1.0" encoding="UTF-8" standalone="yes"?>
<Relationships xmlns="http://schemas.openxmlformats.org/package/2006/relationships"><Relationship Id="rId1" Type="http://schemas.openxmlformats.org/officeDocument/2006/relationships/pivotCacheDefinition" Target="../pivotCache/pivotCacheDefinition21.xml"/></Relationships>
</file>

<file path=xl/pivotTables/_rels/pivotTable38.xml.rels><?xml version="1.0" encoding="UTF-8" standalone="yes"?>
<Relationships xmlns="http://schemas.openxmlformats.org/package/2006/relationships"><Relationship Id="rId1" Type="http://schemas.openxmlformats.org/officeDocument/2006/relationships/pivotCacheDefinition" Target="../pivotCache/pivotCacheDefinition22.xml"/></Relationships>
</file>

<file path=xl/pivotTables/_rels/pivotTable3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7.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8.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9.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0.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1.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52.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53.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54.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55.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56.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57.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58.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59.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0.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61.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62.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63.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64.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65.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66.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67.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68.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69.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0.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7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72.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73.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74.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75.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76.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77.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78.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79.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0.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81.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82.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83.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84.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85.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86.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87.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88.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89.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0.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91.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92.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93.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94.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95.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9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9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98.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99.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name="PivotTable7"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99:C107"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7">
        <item x="5"/>
        <item x="0"/>
        <item x="4"/>
        <item x="1"/>
        <item x="2"/>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7"/>
  </rowFields>
  <rowItems count="7">
    <i>
      <x/>
    </i>
    <i>
      <x v="1"/>
    </i>
    <i>
      <x v="2"/>
    </i>
    <i>
      <x v="3"/>
    </i>
    <i>
      <x v="4"/>
    </i>
    <i>
      <x v="5"/>
    </i>
    <i t="grand">
      <x/>
    </i>
  </rowItems>
  <colFields count="1">
    <field x="-2"/>
  </colFields>
  <colItems count="2">
    <i>
      <x/>
    </i>
    <i i="1">
      <x v="1"/>
    </i>
  </colItems>
  <dataFields count="2">
    <dataField name="Count of What was your main interest in an ELNwhen signing up for the iLabber pilot?" fld="17" subtotal="count" baseField="0" baseItem="0"/>
    <dataField name="Count of What was your main interest in an ELNwhen signing up for the iLabber pilot?2" fld="17"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xml><?xml version="1.0" encoding="utf-8"?>
<pivotTableDefinition xmlns="http://schemas.openxmlformats.org/spreadsheetml/2006/main" name="PivotTable23"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Low Cost">
  <location ref="A185:C193"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ascending">
      <items count="7">
        <item n="a Very important" x="1"/>
        <item n="b Quite important" x="4"/>
        <item n="c Fairly important" x="5"/>
        <item n="d Slightly important" x="2"/>
        <item x="3"/>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8"/>
  </rowFields>
  <rowItems count="7">
    <i>
      <x/>
    </i>
    <i>
      <x v="1"/>
    </i>
    <i>
      <x v="2"/>
    </i>
    <i>
      <x v="3"/>
    </i>
    <i>
      <x v="4"/>
    </i>
    <i>
      <x v="5"/>
    </i>
    <i t="grand">
      <x/>
    </i>
  </rowItems>
  <colFields count="1">
    <field x="-2"/>
  </colFields>
  <colItems count="2">
    <i>
      <x/>
    </i>
    <i i="1">
      <x v="1"/>
    </i>
  </colItems>
  <dataFields count="2">
    <dataField name="Responses" fld="38" subtotal="count" baseField="0" baseItem="0"/>
    <dataField name="% of Total" fld="38" subtotal="count" showDataAs="percentOfTotal" baseField="0" baseItem="0" numFmtId="10"/>
  </dataFields>
  <formats count="17">
    <format dxfId="43">
      <pivotArea type="origin" dataOnly="0" labelOnly="1" outline="0" fieldPosition="0"/>
    </format>
    <format dxfId="42">
      <pivotArea field="38" type="button" dataOnly="0" labelOnly="1" outline="0" axis="axisRow" fieldPosition="0"/>
    </format>
    <format dxfId="41">
      <pivotArea field="-2" type="button" dataOnly="0" labelOnly="1" outline="0" axis="axisCol" fieldPosition="0"/>
    </format>
    <format dxfId="40">
      <pivotArea type="topRight" dataOnly="0" labelOnly="1" outline="0" fieldPosition="0"/>
    </format>
    <format dxfId="39">
      <pivotArea dataOnly="0" labelOnly="1" outline="0" fieldPosition="0">
        <references count="1">
          <reference field="4294967294" count="2">
            <x v="0"/>
            <x v="1"/>
          </reference>
        </references>
      </pivotArea>
    </format>
    <format dxfId="38">
      <pivotArea type="origin" dataOnly="0" labelOnly="1" outline="0" fieldPosition="0"/>
    </format>
    <format dxfId="37">
      <pivotArea field="38" type="button" dataOnly="0" labelOnly="1" outline="0" axis="axisRow" fieldPosition="0"/>
    </format>
    <format dxfId="36">
      <pivotArea field="-2" type="button" dataOnly="0" labelOnly="1" outline="0" axis="axisCol" fieldPosition="0"/>
    </format>
    <format dxfId="35">
      <pivotArea type="topRight" dataOnly="0" labelOnly="1" outline="0" fieldPosition="0"/>
    </format>
    <format dxfId="34">
      <pivotArea dataOnly="0" labelOnly="1" outline="0" fieldPosition="0">
        <references count="1">
          <reference field="4294967294" count="2">
            <x v="0"/>
            <x v="1"/>
          </reference>
        </references>
      </pivotArea>
    </format>
    <format dxfId="33">
      <pivotArea type="origin" dataOnly="0" labelOnly="1" outline="0" fieldPosition="0"/>
    </format>
    <format dxfId="32">
      <pivotArea field="38" type="button" dataOnly="0" labelOnly="1" outline="0" axis="axisRow" fieldPosition="0"/>
    </format>
    <format dxfId="31">
      <pivotArea field="-2" type="button" dataOnly="0" labelOnly="1" outline="0" axis="axisCol" fieldPosition="0"/>
    </format>
    <format dxfId="30">
      <pivotArea type="topRight" dataOnly="0" labelOnly="1" outline="0" fieldPosition="0"/>
    </format>
    <format dxfId="29">
      <pivotArea dataOnly="0" labelOnly="1" outline="0" fieldPosition="0">
        <references count="1">
          <reference field="4294967294" count="2">
            <x v="0"/>
            <x v="1"/>
          </reference>
        </references>
      </pivotArea>
    </format>
    <format dxfId="28">
      <pivotArea grandRow="1" outline="0" collapsedLevelsAreSubtotals="1" fieldPosition="0"/>
    </format>
    <format dxfId="27">
      <pivotArea dataOnly="0" labelOnly="1" grandRow="1" outline="0" fieldPosition="0"/>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0.xml><?xml version="1.0" encoding="utf-8"?>
<pivotTableDefinition xmlns="http://schemas.openxmlformats.org/spreadsheetml/2006/main" name="PivotTable78" cacheId="8"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46:F50" firstHeaderRow="2" firstDataRow="2" firstDataCol="1"/>
  <pivotFields count="6">
    <pivotField showAll="0">
      <items count="2">
        <item x="0"/>
        <item t="default"/>
      </items>
    </pivotField>
    <pivotField axis="axisRow" dataField="1" showAll="0">
      <items count="3">
        <item x="0"/>
        <item x="1"/>
        <item t="default"/>
      </items>
    </pivotField>
    <pivotField showAll="0"/>
    <pivotField showAll="0"/>
    <pivotField showAll="0"/>
    <pivotField showAll="0"/>
  </pivotFields>
  <rowFields count="1">
    <field x="1"/>
  </rowFields>
  <rowItems count="3">
    <i>
      <x/>
    </i>
    <i>
      <x v="1"/>
    </i>
    <i t="grand">
      <x/>
    </i>
  </rowItems>
  <colItems count="1">
    <i/>
  </colItems>
  <dataFields count="1">
    <dataField name="PDF"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1.xml><?xml version="1.0" encoding="utf-8"?>
<pivotTableDefinition xmlns="http://schemas.openxmlformats.org/spreadsheetml/2006/main" name="PivotTable51" cacheId="5"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28:F32" firstHeaderRow="2" firstDataRow="2" firstDataCol="1"/>
  <pivotFields count="6">
    <pivotField showAll="0">
      <items count="3">
        <item x="0"/>
        <item x="1"/>
        <item t="default"/>
      </items>
    </pivotField>
    <pivotField axis="axisRow" dataField="1" showAll="0">
      <items count="3">
        <item x="0"/>
        <item x="1"/>
        <item t="default"/>
      </items>
    </pivotField>
    <pivotField showAll="0"/>
    <pivotField showAll="0"/>
    <pivotField showAll="0"/>
    <pivotField showAll="0"/>
  </pivotFields>
  <rowFields count="1">
    <field x="1"/>
  </rowFields>
  <rowItems count="3">
    <i>
      <x/>
    </i>
    <i>
      <x v="1"/>
    </i>
    <i t="grand">
      <x/>
    </i>
  </rowItems>
  <colItems count="1">
    <i/>
  </colItems>
  <dataFields count="1">
    <dataField name="PDF"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2.xml><?xml version="1.0" encoding="utf-8"?>
<pivotTableDefinition xmlns="http://schemas.openxmlformats.org/spreadsheetml/2006/main" name="PivotTable100" cacheId="15"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88:F91" firstHeaderRow="2" firstDataRow="2" firstDataCol="1"/>
  <pivotFields count="5">
    <pivotField showAll="0">
      <items count="3">
        <item x="0"/>
        <item x="1"/>
        <item t="default"/>
      </items>
    </pivotField>
    <pivotField axis="axisRow" dataField="1" showAll="0">
      <items count="2">
        <item x="0"/>
        <item t="default"/>
      </items>
    </pivotField>
    <pivotField showAll="0"/>
    <pivotField showAll="0"/>
    <pivotField showAll="0"/>
  </pivotFields>
  <rowFields count="1">
    <field x="1"/>
  </rowFields>
  <rowItems count="2">
    <i>
      <x/>
    </i>
    <i t="grand">
      <x/>
    </i>
  </rowItems>
  <colItems count="1">
    <i/>
  </colItems>
  <dataFields count="1">
    <dataField name="PDF"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3.xml><?xml version="1.0" encoding="utf-8"?>
<pivotTableDefinition xmlns="http://schemas.openxmlformats.org/spreadsheetml/2006/main" name="PivotTable76" cacheId="8"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46:C49" firstHeaderRow="2" firstDataRow="2" firstDataCol="1"/>
  <pivotFields count="6">
    <pivotField axis="axisRow" dataField="1" showAll="0">
      <items count="2">
        <item x="0"/>
        <item t="default"/>
      </items>
    </pivotField>
    <pivotField showAll="0"/>
    <pivotField showAll="0"/>
    <pivotField showAll="0"/>
    <pivotField showAll="0"/>
    <pivotField showAll="0"/>
  </pivotFields>
  <rowFields count="1">
    <field x="0"/>
  </rowFields>
  <rowItems count="2">
    <i>
      <x/>
    </i>
    <i t="grand">
      <x/>
    </i>
  </rowItems>
  <colItems count="1">
    <i/>
  </colItems>
  <dataFields count="1">
    <dataField name="Native Format" fld="0"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4.xml><?xml version="1.0" encoding="utf-8"?>
<pivotTableDefinition xmlns="http://schemas.openxmlformats.org/spreadsheetml/2006/main" name="PivotTable75" cacheId="7"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N40:O44" firstHeaderRow="2" firstDataRow="2" firstDataCol="1"/>
  <pivotFields count="6">
    <pivotField showAll="0">
      <items count="3">
        <item x="0"/>
        <item x="1"/>
        <item t="default"/>
      </items>
    </pivotField>
    <pivotField showAll="0"/>
    <pivotField showAll="0"/>
    <pivotField showAll="0"/>
    <pivotField axis="axisRow" dataField="1" showAll="0">
      <items count="3">
        <item x="0"/>
        <item x="1"/>
        <item t="default"/>
      </items>
    </pivotField>
    <pivotField showAll="0"/>
  </pivotFields>
  <rowFields count="1">
    <field x="4"/>
  </rowFields>
  <rowItems count="3">
    <i>
      <x/>
    </i>
    <i>
      <x v="1"/>
    </i>
    <i t="grand">
      <x/>
    </i>
  </rowItems>
  <colItems count="1">
    <i/>
  </colItems>
  <dataFields count="1">
    <dataField name="Didn't want to " fld="4"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5.xml><?xml version="1.0" encoding="utf-8"?>
<pivotTableDefinition xmlns="http://schemas.openxmlformats.org/spreadsheetml/2006/main" name="PivotTable73" cacheId="7"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K40:L44" firstHeaderRow="2" firstDataRow="2" firstDataCol="1"/>
  <pivotFields count="6">
    <pivotField showAll="0">
      <items count="3">
        <item x="0"/>
        <item x="1"/>
        <item t="default"/>
      </items>
    </pivotField>
    <pivotField showAll="0"/>
    <pivotField showAll="0"/>
    <pivotField axis="axisRow" dataField="1" showAll="0">
      <items count="3">
        <item x="0"/>
        <item x="1"/>
        <item t="default"/>
      </items>
    </pivotField>
    <pivotField showAll="0"/>
    <pivotField showAll="0"/>
  </pivotFields>
  <rowFields count="1">
    <field x="3"/>
  </rowFields>
  <rowItems count="3">
    <i>
      <x/>
    </i>
    <i>
      <x v="1"/>
    </i>
    <i t="grand">
      <x/>
    </i>
  </rowItems>
  <colItems count="1">
    <i/>
  </colItems>
  <dataFields count="1">
    <dataField name="Wasn't able to " fld="3"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6.xml><?xml version="1.0" encoding="utf-8"?>
<pivotTableDefinition xmlns="http://schemas.openxmlformats.org/spreadsheetml/2006/main" name="PivotTable8" cacheId="9"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H52:I55" firstHeaderRow="2" firstDataRow="2" firstDataCol="1"/>
  <pivotFields count="6">
    <pivotField showAll="0">
      <items count="3">
        <item x="0"/>
        <item x="1"/>
        <item t="default"/>
      </items>
    </pivotField>
    <pivotField showAll="0"/>
    <pivotField axis="axisRow" dataField="1" showAll="0">
      <items count="2">
        <item x="0"/>
        <item t="default"/>
      </items>
    </pivotField>
    <pivotField showAll="0"/>
    <pivotField showAll="0"/>
    <pivotField showAll="0"/>
  </pivotFields>
  <rowFields count="1">
    <field x="2"/>
  </rowFields>
  <rowItems count="2">
    <i>
      <x/>
    </i>
    <i t="grand">
      <x/>
    </i>
  </rowItems>
  <colItems count="1">
    <i/>
  </colItems>
  <dataFields count="1">
    <dataField name="Link" fld="2"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7.xml><?xml version="1.0" encoding="utf-8"?>
<pivotTableDefinition xmlns="http://schemas.openxmlformats.org/spreadsheetml/2006/main" name="PivotTable104" cacheId="15"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K88:L92" firstHeaderRow="2" firstDataRow="2" firstDataCol="1"/>
  <pivotFields count="5">
    <pivotField showAll="0">
      <items count="3">
        <item x="0"/>
        <item x="1"/>
        <item t="default"/>
      </items>
    </pivotField>
    <pivotField showAll="0"/>
    <pivotField showAll="0"/>
    <pivotField axis="axisRow" dataField="1" showAll="0">
      <items count="3">
        <item x="0"/>
        <item x="1"/>
        <item t="default"/>
      </items>
    </pivotField>
    <pivotField showAll="0"/>
  </pivotFields>
  <rowFields count="1">
    <field x="3"/>
  </rowFields>
  <rowItems count="3">
    <i>
      <x/>
    </i>
    <i>
      <x v="1"/>
    </i>
    <i t="grand">
      <x/>
    </i>
  </rowItems>
  <colItems count="1">
    <i/>
  </colItems>
  <dataFields count="1">
    <dataField name="Wasn't able to" fld="3"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8.xml><?xml version="1.0" encoding="utf-8"?>
<pivotTableDefinition xmlns="http://schemas.openxmlformats.org/spreadsheetml/2006/main" name="PivotTable106" cacheId="15"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N88:O92" firstHeaderRow="2" firstDataRow="2" firstDataCol="1"/>
  <pivotFields count="5">
    <pivotField showAll="0">
      <items count="3">
        <item x="0"/>
        <item x="1"/>
        <item t="default"/>
      </items>
    </pivotField>
    <pivotField showAll="0"/>
    <pivotField showAll="0"/>
    <pivotField showAll="0"/>
    <pivotField axis="axisRow" dataField="1" showAll="0">
      <items count="3">
        <item x="0"/>
        <item x="1"/>
        <item t="default"/>
      </items>
    </pivotField>
  </pivotFields>
  <rowFields count="1">
    <field x="4"/>
  </rowFields>
  <rowItems count="3">
    <i>
      <x/>
    </i>
    <i>
      <x v="1"/>
    </i>
    <i t="grand">
      <x/>
    </i>
  </rowItems>
  <colItems count="1">
    <i/>
  </colItems>
  <dataFields count="1">
    <dataField name="Didn't want to" fld="4"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09.xml><?xml version="1.0" encoding="utf-8"?>
<pivotTableDefinition xmlns="http://schemas.openxmlformats.org/spreadsheetml/2006/main" name="PivotTable107" cacheId="16"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94:C98" firstHeaderRow="2" firstDataRow="2" firstDataCol="1"/>
  <pivotFields count="5">
    <pivotField axis="axisRow" dataField="1" showAll="0">
      <items count="3">
        <item x="1"/>
        <item x="0"/>
        <item t="default"/>
      </items>
    </pivotField>
    <pivotField showAll="0"/>
    <pivotField showAll="0"/>
    <pivotField showAll="0"/>
    <pivotField showAll="0"/>
  </pivotFields>
  <rowFields count="1">
    <field x="0"/>
  </rowFields>
  <rowItems count="3">
    <i>
      <x/>
    </i>
    <i>
      <x v="1"/>
    </i>
    <i t="grand">
      <x/>
    </i>
  </rowItems>
  <colItems count="1">
    <i/>
  </colItems>
  <dataFields count="1">
    <dataField name="Native Format" fld="0"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xml><?xml version="1.0" encoding="utf-8"?>
<pivotTableDefinition xmlns="http://schemas.openxmlformats.org/spreadsheetml/2006/main" name="PivotTable20"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Better Protection of IP">
  <location ref="A151:C160"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ascending">
      <items count="8">
        <item n="a Very important" x="5"/>
        <item n="b Quite important" x="6"/>
        <item n="c Fairly important" x="1"/>
        <item n="d Slightly important" x="2"/>
        <item n="e Not at all important" x="3"/>
        <item x="4"/>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5"/>
  </rowFields>
  <rowItems count="8">
    <i>
      <x/>
    </i>
    <i>
      <x v="1"/>
    </i>
    <i>
      <x v="2"/>
    </i>
    <i>
      <x v="3"/>
    </i>
    <i>
      <x v="4"/>
    </i>
    <i>
      <x v="5"/>
    </i>
    <i>
      <x v="6"/>
    </i>
    <i t="grand">
      <x/>
    </i>
  </rowItems>
  <colFields count="1">
    <field x="-2"/>
  </colFields>
  <colItems count="2">
    <i>
      <x/>
    </i>
    <i i="1">
      <x v="1"/>
    </i>
  </colItems>
  <dataFields count="2">
    <dataField name="Responses" fld="35" subtotal="count" baseField="0" baseItem="0"/>
    <dataField name="% of Total" fld="35" subtotal="count" showDataAs="percentOfTotal" baseField="0" baseItem="0" numFmtId="10"/>
  </dataFields>
  <formats count="20">
    <format dxfId="63">
      <pivotArea type="origin" dataOnly="0" labelOnly="1" outline="0" fieldPosition="0"/>
    </format>
    <format dxfId="62">
      <pivotArea field="35" type="button" dataOnly="0" labelOnly="1" outline="0" axis="axisRow" fieldPosition="0"/>
    </format>
    <format dxfId="61">
      <pivotArea field="-2" type="button" dataOnly="0" labelOnly="1" outline="0" axis="axisCol" fieldPosition="0"/>
    </format>
    <format dxfId="60">
      <pivotArea type="topRight" dataOnly="0" labelOnly="1" outline="0" fieldPosition="0"/>
    </format>
    <format dxfId="59">
      <pivotArea dataOnly="0" labelOnly="1" outline="0" fieldPosition="0">
        <references count="1">
          <reference field="4294967294" count="2">
            <x v="0"/>
            <x v="1"/>
          </reference>
        </references>
      </pivotArea>
    </format>
    <format dxfId="58">
      <pivotArea type="origin" dataOnly="0" labelOnly="1" outline="0" fieldPosition="0"/>
    </format>
    <format dxfId="57">
      <pivotArea field="35" type="button" dataOnly="0" labelOnly="1" outline="0" axis="axisRow" fieldPosition="0"/>
    </format>
    <format dxfId="56">
      <pivotArea field="-2" type="button" dataOnly="0" labelOnly="1" outline="0" axis="axisCol" fieldPosition="0"/>
    </format>
    <format dxfId="55">
      <pivotArea type="topRight" dataOnly="0" labelOnly="1" outline="0" fieldPosition="0"/>
    </format>
    <format dxfId="54">
      <pivotArea dataOnly="0" labelOnly="1" outline="0" fieldPosition="0">
        <references count="1">
          <reference field="4294967294" count="2">
            <x v="0"/>
            <x v="1"/>
          </reference>
        </references>
      </pivotArea>
    </format>
    <format dxfId="53">
      <pivotArea type="origin" dataOnly="0" labelOnly="1" outline="0" fieldPosition="0"/>
    </format>
    <format dxfId="52">
      <pivotArea field="35" type="button" dataOnly="0" labelOnly="1" outline="0" axis="axisRow" fieldPosition="0"/>
    </format>
    <format dxfId="51">
      <pivotArea field="-2" type="button" dataOnly="0" labelOnly="1" outline="0" axis="axisCol" fieldPosition="0"/>
    </format>
    <format dxfId="50">
      <pivotArea type="topRight" dataOnly="0" labelOnly="1" outline="0" fieldPosition="0"/>
    </format>
    <format dxfId="49">
      <pivotArea dataOnly="0" labelOnly="1" outline="0" fieldPosition="0">
        <references count="1">
          <reference field="4294967294" count="2">
            <x v="0"/>
            <x v="1"/>
          </reference>
        </references>
      </pivotArea>
    </format>
    <format dxfId="48">
      <pivotArea type="origin" dataOnly="0" labelOnly="1" outline="0" fieldPosition="0"/>
    </format>
    <format dxfId="47">
      <pivotArea field="35" type="button" dataOnly="0" labelOnly="1" outline="0" axis="axisRow" fieldPosition="0"/>
    </format>
    <format dxfId="46">
      <pivotArea field="-2" type="button" dataOnly="0" labelOnly="1" outline="0" axis="axisCol" fieldPosition="0"/>
    </format>
    <format dxfId="45">
      <pivotArea type="topRight" dataOnly="0" labelOnly="1" outline="0" fieldPosition="0"/>
    </format>
    <format dxfId="44">
      <pivotArea dataOnly="0" labelOnly="1" outline="0" fieldPosition="0">
        <references count="1">
          <reference field="4294967294" count="2">
            <x v="0"/>
            <x v="1"/>
          </reference>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0.xml><?xml version="1.0" encoding="utf-8"?>
<pivotTableDefinition xmlns="http://schemas.openxmlformats.org/spreadsheetml/2006/main" name="PivotTable109" cacheId="16"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94:F98" firstHeaderRow="2" firstDataRow="2" firstDataCol="1"/>
  <pivotFields count="5">
    <pivotField showAll="0">
      <items count="3">
        <item x="1"/>
        <item x="0"/>
        <item t="default"/>
      </items>
    </pivotField>
    <pivotField axis="axisRow" dataField="1" showAll="0">
      <items count="3">
        <item x="0"/>
        <item x="1"/>
        <item t="default"/>
      </items>
    </pivotField>
    <pivotField showAll="0"/>
    <pivotField showAll="0"/>
    <pivotField showAll="0"/>
  </pivotFields>
  <rowFields count="1">
    <field x="1"/>
  </rowFields>
  <rowItems count="3">
    <i>
      <x/>
    </i>
    <i>
      <x v="1"/>
    </i>
    <i t="grand">
      <x/>
    </i>
  </rowItems>
  <colItems count="1">
    <i/>
  </colItems>
  <dataFields count="1">
    <dataField name="PDF"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1.xml><?xml version="1.0" encoding="utf-8"?>
<pivotTableDefinition xmlns="http://schemas.openxmlformats.org/spreadsheetml/2006/main" name="PivotTable111" cacheId="16"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H94:I98" firstHeaderRow="2" firstDataRow="2" firstDataCol="1"/>
  <pivotFields count="5">
    <pivotField showAll="0">
      <items count="3">
        <item x="1"/>
        <item x="0"/>
        <item t="default"/>
      </items>
    </pivotField>
    <pivotField showAll="0"/>
    <pivotField axis="axisRow" dataField="1" showAll="0">
      <items count="3">
        <item x="0"/>
        <item x="1"/>
        <item t="default"/>
      </items>
    </pivotField>
    <pivotField showAll="0"/>
    <pivotField showAll="0"/>
  </pivotFields>
  <rowFields count="1">
    <field x="2"/>
  </rowFields>
  <rowItems count="3">
    <i>
      <x/>
    </i>
    <i>
      <x v="1"/>
    </i>
    <i t="grand">
      <x/>
    </i>
  </rowItems>
  <colItems count="1">
    <i/>
  </colItems>
  <dataFields count="1">
    <dataField name="Link" fld="2"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2.xml><?xml version="1.0" encoding="utf-8"?>
<pivotTableDefinition xmlns="http://schemas.openxmlformats.org/spreadsheetml/2006/main" name="PivotTable113" cacheId="16"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K94:L98" firstHeaderRow="2" firstDataRow="2" firstDataCol="1"/>
  <pivotFields count="5">
    <pivotField showAll="0">
      <items count="3">
        <item x="1"/>
        <item x="0"/>
        <item t="default"/>
      </items>
    </pivotField>
    <pivotField showAll="0"/>
    <pivotField showAll="0"/>
    <pivotField axis="axisRow" dataField="1" showAll="0">
      <items count="3">
        <item x="0"/>
        <item x="1"/>
        <item t="default"/>
      </items>
    </pivotField>
    <pivotField showAll="0"/>
  </pivotFields>
  <rowFields count="1">
    <field x="3"/>
  </rowFields>
  <rowItems count="3">
    <i>
      <x/>
    </i>
    <i>
      <x v="1"/>
    </i>
    <i t="grand">
      <x/>
    </i>
  </rowItems>
  <colItems count="1">
    <i/>
  </colItems>
  <dataFields count="1">
    <dataField name="Wasn't able to" fld="3"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3.xml><?xml version="1.0" encoding="utf-8"?>
<pivotTableDefinition xmlns="http://schemas.openxmlformats.org/spreadsheetml/2006/main" name="PivotTable95" cacheId="14"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K82:L86" firstHeaderRow="2" firstDataRow="2" firstDataCol="1"/>
  <pivotFields count="5">
    <pivotField showAll="0">
      <items count="3">
        <item x="0"/>
        <item x="1"/>
        <item t="default"/>
      </items>
    </pivotField>
    <pivotField showAll="0"/>
    <pivotField showAll="0"/>
    <pivotField axis="axisRow" dataField="1" showAll="0">
      <items count="3">
        <item x="0"/>
        <item x="1"/>
        <item t="default"/>
      </items>
    </pivotField>
    <pivotField showAll="0"/>
  </pivotFields>
  <rowFields count="1">
    <field x="3"/>
  </rowFields>
  <rowItems count="3">
    <i>
      <x/>
    </i>
    <i>
      <x v="1"/>
    </i>
    <i t="grand">
      <x/>
    </i>
  </rowItems>
  <colItems count="1">
    <i/>
  </colItems>
  <dataFields count="1">
    <dataField name="Wasn't able to" fld="3"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4.xml><?xml version="1.0" encoding="utf-8"?>
<pivotTableDefinition xmlns="http://schemas.openxmlformats.org/spreadsheetml/2006/main" name="PivotTable97" cacheId="14"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N82:O86" firstHeaderRow="2" firstDataRow="2" firstDataCol="1"/>
  <pivotFields count="5">
    <pivotField showAll="0">
      <items count="3">
        <item x="0"/>
        <item x="1"/>
        <item t="default"/>
      </items>
    </pivotField>
    <pivotField showAll="0"/>
    <pivotField showAll="0"/>
    <pivotField showAll="0"/>
    <pivotField axis="axisRow" dataField="1" showAll="0">
      <items count="3">
        <item x="0"/>
        <item x="1"/>
        <item t="default"/>
      </items>
    </pivotField>
  </pivotFields>
  <rowFields count="1">
    <field x="4"/>
  </rowFields>
  <rowItems count="3">
    <i>
      <x/>
    </i>
    <i>
      <x v="1"/>
    </i>
    <i t="grand">
      <x/>
    </i>
  </rowItems>
  <colItems count="1">
    <i/>
  </colItems>
  <dataFields count="1">
    <dataField name="Didn’t want to" fld="4"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5.xml><?xml version="1.0" encoding="utf-8"?>
<pivotTableDefinition xmlns="http://schemas.openxmlformats.org/spreadsheetml/2006/main" name="PivotTable98" cacheId="15"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88:C92" firstHeaderRow="2" firstDataRow="2" firstDataCol="1"/>
  <pivotFields count="5">
    <pivotField axis="axisRow" dataField="1" showAll="0">
      <items count="3">
        <item x="0"/>
        <item x="1"/>
        <item t="default"/>
      </items>
    </pivotField>
    <pivotField showAll="0"/>
    <pivotField showAll="0"/>
    <pivotField showAll="0"/>
    <pivotField showAll="0"/>
  </pivotFields>
  <rowFields count="1">
    <field x="0"/>
  </rowFields>
  <rowItems count="3">
    <i>
      <x/>
    </i>
    <i>
      <x v="1"/>
    </i>
    <i t="grand">
      <x/>
    </i>
  </rowItems>
  <colItems count="1">
    <i/>
  </colItems>
  <dataFields count="1">
    <dataField name="Native format" fld="0"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6.xml><?xml version="1.0" encoding="utf-8"?>
<pivotTableDefinition xmlns="http://schemas.openxmlformats.org/spreadsheetml/2006/main" name="PivotTable82" cacheId="8"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K46:L49" firstHeaderRow="2" firstDataRow="2" firstDataCol="1"/>
  <pivotFields count="6">
    <pivotField showAll="0">
      <items count="2">
        <item x="0"/>
        <item t="default"/>
      </items>
    </pivotField>
    <pivotField showAll="0"/>
    <pivotField showAll="0"/>
    <pivotField axis="axisRow" dataField="1" showAll="0">
      <items count="2">
        <item x="0"/>
        <item t="default"/>
      </items>
    </pivotField>
    <pivotField showAll="0"/>
    <pivotField showAll="0"/>
  </pivotFields>
  <rowFields count="1">
    <field x="3"/>
  </rowFields>
  <rowItems count="2">
    <i>
      <x/>
    </i>
    <i t="grand">
      <x/>
    </i>
  </rowItems>
  <colItems count="1">
    <i/>
  </colItems>
  <dataFields count="1">
    <dataField name="Wasn't able to" fld="3"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7.xml><?xml version="1.0" encoding="utf-8"?>
<pivotTableDefinition xmlns="http://schemas.openxmlformats.org/spreadsheetml/2006/main" name="PivotTable80" cacheId="8"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H46:I49" firstHeaderRow="2" firstDataRow="2" firstDataCol="1"/>
  <pivotFields count="6">
    <pivotField showAll="0">
      <items count="2">
        <item x="0"/>
        <item t="default"/>
      </items>
    </pivotField>
    <pivotField showAll="0"/>
    <pivotField axis="axisRow" dataField="1" showAll="0">
      <items count="2">
        <item x="0"/>
        <item t="default"/>
      </items>
    </pivotField>
    <pivotField showAll="0"/>
    <pivotField showAll="0"/>
    <pivotField showAll="0"/>
  </pivotFields>
  <rowFields count="1">
    <field x="2"/>
  </rowFields>
  <rowItems count="2">
    <i>
      <x/>
    </i>
    <i t="grand">
      <x/>
    </i>
  </rowItems>
  <colItems count="1">
    <i/>
  </colItems>
  <dataFields count="1">
    <dataField name="Link" fld="2"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8.xml><?xml version="1.0" encoding="utf-8"?>
<pivotTableDefinition xmlns="http://schemas.openxmlformats.org/spreadsheetml/2006/main" name="PivotTable34" cacheId="3"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H16:I20" firstHeaderRow="2" firstDataRow="2" firstDataCol="1"/>
  <pivotFields count="6">
    <pivotField showAll="0">
      <items count="3">
        <item x="0"/>
        <item x="1"/>
        <item t="default"/>
      </items>
    </pivotField>
    <pivotField showAll="0"/>
    <pivotField axis="axisRow" dataField="1" showAll="0">
      <items count="3">
        <item x="0"/>
        <item x="1"/>
        <item t="default"/>
      </items>
    </pivotField>
    <pivotField showAll="0"/>
    <pivotField showAll="0"/>
    <pivotField showAll="0"/>
  </pivotFields>
  <rowFields count="1">
    <field x="2"/>
  </rowFields>
  <rowItems count="3">
    <i>
      <x/>
    </i>
    <i>
      <x v="1"/>
    </i>
    <i t="grand">
      <x/>
    </i>
  </rowItems>
  <colItems count="1">
    <i/>
  </colItems>
  <dataFields count="1">
    <dataField name="Link" fld="2"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19.xml><?xml version="1.0" encoding="utf-8"?>
<pivotTableDefinition xmlns="http://schemas.openxmlformats.org/spreadsheetml/2006/main" name="PivotTable20" cacheId="1"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N4:O8" firstHeaderRow="2" firstDataRow="2" firstDataCol="1"/>
  <pivotFields count="6">
    <pivotField showAll="0">
      <items count="3">
        <item x="0"/>
        <item x="1"/>
        <item t="default"/>
      </items>
    </pivotField>
    <pivotField showAll="0"/>
    <pivotField showAll="0"/>
    <pivotField showAll="0"/>
    <pivotField axis="axisRow" dataField="1" showAll="0">
      <items count="3">
        <item x="0"/>
        <item x="1"/>
        <item t="default"/>
      </items>
    </pivotField>
    <pivotField showAll="0"/>
  </pivotFields>
  <rowFields count="1">
    <field x="4"/>
  </rowFields>
  <rowItems count="3">
    <i>
      <x/>
    </i>
    <i>
      <x v="1"/>
    </i>
    <i t="grand">
      <x/>
    </i>
  </rowItems>
  <colItems count="1">
    <i/>
  </colItems>
  <dataFields count="1">
    <dataField name="Didn't want to" fld="4"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xml><?xml version="1.0" encoding="utf-8"?>
<pivotTableDefinition xmlns="http://schemas.openxmlformats.org/spreadsheetml/2006/main" name="PivotTable29"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How do you believe an ELN should be funded">
  <location ref="A292:C300"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7">
        <item x="4"/>
        <item x="2"/>
        <item x="5"/>
        <item x="1"/>
        <item x="3"/>
        <item x="0"/>
        <item t="default"/>
      </items>
    </pivotField>
    <pivotField showAll="0"/>
    <pivotField showAll="0">
      <items count="5">
        <item x="1"/>
        <item x="3"/>
        <item x="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47"/>
  </rowFields>
  <rowItems count="7">
    <i>
      <x/>
    </i>
    <i>
      <x v="1"/>
    </i>
    <i>
      <x v="2"/>
    </i>
    <i>
      <x v="3"/>
    </i>
    <i>
      <x v="4"/>
    </i>
    <i>
      <x v="5"/>
    </i>
    <i t="grand">
      <x/>
    </i>
  </rowItems>
  <colFields count="1">
    <field x="-2"/>
  </colFields>
  <colItems count="2">
    <i>
      <x/>
    </i>
    <i i="1">
      <x v="1"/>
    </i>
  </colItems>
  <dataFields count="2">
    <dataField name="Responses" fld="47" subtotal="count" baseField="0" baseItem="0"/>
    <dataField name="% of Total" fld="47"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0.xml><?xml version="1.0" encoding="utf-8"?>
<pivotTableDefinition xmlns="http://schemas.openxmlformats.org/spreadsheetml/2006/main" name="PivotTable79" cacheId="13"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76:F80" firstHeaderRow="2" firstDataRow="2" firstDataCol="1"/>
  <pivotFields count="5">
    <pivotField showAll="0">
      <items count="3">
        <item x="1"/>
        <item x="0"/>
        <item t="default"/>
      </items>
    </pivotField>
    <pivotField axis="axisRow" dataField="1" showAll="0">
      <items count="3">
        <item x="0"/>
        <item x="1"/>
        <item t="default"/>
      </items>
    </pivotField>
    <pivotField showAll="0"/>
    <pivotField showAll="0"/>
    <pivotField showAll="0"/>
  </pivotFields>
  <rowFields count="1">
    <field x="1"/>
  </rowFields>
  <rowItems count="3">
    <i>
      <x/>
    </i>
    <i>
      <x v="1"/>
    </i>
    <i t="grand">
      <x/>
    </i>
  </rowItems>
  <colItems count="1">
    <i/>
  </colItems>
  <dataFields count="1">
    <dataField name="PDF"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1.xml><?xml version="1.0" encoding="utf-8"?>
<pivotTableDefinition xmlns="http://schemas.openxmlformats.org/spreadsheetml/2006/main" name="PivotTable83" cacheId="13"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H76:I80" firstHeaderRow="2" firstDataRow="2" firstDataCol="1"/>
  <pivotFields count="5">
    <pivotField showAll="0">
      <items count="3">
        <item x="1"/>
        <item x="0"/>
        <item t="default"/>
      </items>
    </pivotField>
    <pivotField showAll="0"/>
    <pivotField axis="axisRow" dataField="1" showAll="0">
      <items count="3">
        <item x="0"/>
        <item x="1"/>
        <item t="default"/>
      </items>
    </pivotField>
    <pivotField showAll="0"/>
    <pivotField showAll="0"/>
  </pivotFields>
  <rowFields count="1">
    <field x="2"/>
  </rowFields>
  <rowItems count="3">
    <i>
      <x/>
    </i>
    <i>
      <x v="1"/>
    </i>
    <i t="grand">
      <x/>
    </i>
  </rowItems>
  <colItems count="1">
    <i/>
  </colItems>
  <dataFields count="1">
    <dataField name="Link" fld="2"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2.xml><?xml version="1.0" encoding="utf-8"?>
<pivotTableDefinition xmlns="http://schemas.openxmlformats.org/spreadsheetml/2006/main" name="PivotTable86" cacheId="13"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K76:L80" firstHeaderRow="2" firstDataRow="2" firstDataCol="1"/>
  <pivotFields count="5">
    <pivotField showAll="0">
      <items count="3">
        <item x="1"/>
        <item x="0"/>
        <item t="default"/>
      </items>
    </pivotField>
    <pivotField showAll="0"/>
    <pivotField showAll="0"/>
    <pivotField axis="axisRow" dataField="1" showAll="0">
      <items count="3">
        <item x="0"/>
        <item x="1"/>
        <item t="default"/>
      </items>
    </pivotField>
    <pivotField showAll="0"/>
  </pivotFields>
  <rowFields count="1">
    <field x="3"/>
  </rowFields>
  <rowItems count="3">
    <i>
      <x/>
    </i>
    <i>
      <x v="1"/>
    </i>
    <i t="grand">
      <x/>
    </i>
  </rowItems>
  <colItems count="1">
    <i/>
  </colItems>
  <dataFields count="1">
    <dataField name="Wasn't able to" fld="3"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3.xml><?xml version="1.0" encoding="utf-8"?>
<pivotTableDefinition xmlns="http://schemas.openxmlformats.org/spreadsheetml/2006/main" name="PivotTable60" cacheId="6"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34:F38" firstHeaderRow="2" firstDataRow="2" firstDataCol="1"/>
  <pivotFields count="6">
    <pivotField showAll="0">
      <items count="3">
        <item x="0"/>
        <item x="1"/>
        <item t="default"/>
      </items>
    </pivotField>
    <pivotField axis="axisRow" dataField="1" showAll="0">
      <items count="3">
        <item x="0"/>
        <item x="1"/>
        <item t="default"/>
      </items>
    </pivotField>
    <pivotField showAll="0"/>
    <pivotField showAll="0"/>
    <pivotField showAll="0"/>
    <pivotField showAll="0"/>
  </pivotFields>
  <rowFields count="1">
    <field x="1"/>
  </rowFields>
  <rowItems count="3">
    <i>
      <x/>
    </i>
    <i>
      <x v="1"/>
    </i>
    <i t="grand">
      <x/>
    </i>
  </rowItems>
  <colItems count="1">
    <i/>
  </colItems>
  <dataFields count="1">
    <dataField name="PDF"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4.xml><?xml version="1.0" encoding="utf-8"?>
<pivotTableDefinition xmlns="http://schemas.openxmlformats.org/spreadsheetml/2006/main" name="PivotTable43" cacheId="11"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H64:I68" firstHeaderRow="2" firstDataRow="2" firstDataCol="1"/>
  <pivotFields count="5">
    <pivotField showAll="0">
      <items count="3">
        <item x="1"/>
        <item x="0"/>
        <item t="default"/>
      </items>
    </pivotField>
    <pivotField showAll="0"/>
    <pivotField axis="axisRow" dataField="1" showAll="0">
      <items count="3">
        <item x="0"/>
        <item x="1"/>
        <item t="default"/>
      </items>
    </pivotField>
    <pivotField showAll="0"/>
    <pivotField showAll="0"/>
  </pivotFields>
  <rowFields count="1">
    <field x="2"/>
  </rowFields>
  <rowItems count="3">
    <i>
      <x/>
    </i>
    <i>
      <x v="1"/>
    </i>
    <i t="grand">
      <x/>
    </i>
  </rowItems>
  <colItems count="1">
    <i/>
  </colItems>
  <dataFields count="1">
    <dataField name="Link" fld="2"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5.xml><?xml version="1.0" encoding="utf-8"?>
<pivotTableDefinition xmlns="http://schemas.openxmlformats.org/spreadsheetml/2006/main" name="PivotTable47" cacheId="11"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K64:L68" firstHeaderRow="2" firstDataRow="2" firstDataCol="1"/>
  <pivotFields count="5">
    <pivotField showAll="0">
      <items count="3">
        <item x="1"/>
        <item x="0"/>
        <item t="default"/>
      </items>
    </pivotField>
    <pivotField showAll="0"/>
    <pivotField showAll="0"/>
    <pivotField axis="axisRow" dataField="1" showAll="0">
      <items count="3">
        <item x="0"/>
        <item x="1"/>
        <item t="default"/>
      </items>
    </pivotField>
    <pivotField showAll="0"/>
  </pivotFields>
  <rowFields count="1">
    <field x="3"/>
  </rowFields>
  <rowItems count="3">
    <i>
      <x/>
    </i>
    <i>
      <x v="1"/>
    </i>
    <i t="grand">
      <x/>
    </i>
  </rowItems>
  <colItems count="1">
    <i/>
  </colItems>
  <dataFields count="1">
    <dataField name="Wasn't able to" fld="3"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6.xml><?xml version="1.0" encoding="utf-8"?>
<pivotTableDefinition xmlns="http://schemas.openxmlformats.org/spreadsheetml/2006/main" name="PivotTable30" cacheId="3"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16:C20" firstHeaderRow="2" firstDataRow="2" firstDataCol="1"/>
  <pivotFields count="6">
    <pivotField axis="axisRow" dataField="1" showAll="0">
      <items count="3">
        <item x="0"/>
        <item x="1"/>
        <item t="default"/>
      </items>
    </pivotField>
    <pivotField showAll="0"/>
    <pivotField showAll="0"/>
    <pivotField showAll="0"/>
    <pivotField showAll="0"/>
    <pivotField showAll="0"/>
  </pivotFields>
  <rowFields count="1">
    <field x="0"/>
  </rowFields>
  <rowItems count="3">
    <i>
      <x/>
    </i>
    <i>
      <x v="1"/>
    </i>
    <i t="grand">
      <x/>
    </i>
  </rowItems>
  <colItems count="1">
    <i/>
  </colItems>
  <dataFields count="1">
    <dataField name="Native format" fld="0"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7.xml><?xml version="1.0" encoding="utf-8"?>
<pivotTableDefinition xmlns="http://schemas.openxmlformats.org/spreadsheetml/2006/main" name="PivotTable142" cacheId="42"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117:G124" firstHeaderRow="1" firstDataRow="2" firstDataCol="1"/>
  <pivotFields count="1">
    <pivotField axis="axisRow" dataField="1" showAll="0" sortType="ascending">
      <items count="8">
        <item n="1.Very important" x="4"/>
        <item n="2.Quite important" x="3"/>
        <item n="3.Fairly important" x="2"/>
        <item n="4.Slightly important" x="0"/>
        <item n="5.Not at all important" x="6"/>
        <item h="1" x="5"/>
        <item h="1" x="1"/>
        <item t="default"/>
      </items>
    </pivotField>
  </pivotFields>
  <rowFields count="1">
    <field x="0"/>
  </rowFields>
  <rowItems count="6">
    <i>
      <x/>
    </i>
    <i>
      <x v="1"/>
    </i>
    <i>
      <x v="2"/>
    </i>
    <i>
      <x v="3"/>
    </i>
    <i>
      <x v="4"/>
    </i>
    <i t="grand">
      <x/>
    </i>
  </rowItems>
  <colFields count="1">
    <field x="-2"/>
  </colFields>
  <colItems count="2">
    <i>
      <x/>
    </i>
    <i i="1">
      <x v="1"/>
    </i>
  </colItems>
  <dataFields count="2">
    <dataField name="Count of Better protection of IP" fld="0" subtotal="count" baseField="0" baseItem="0"/>
    <dataField name="Count of Better protection of IP2"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8.xml><?xml version="1.0" encoding="utf-8"?>
<pivotTableDefinition xmlns="http://schemas.openxmlformats.org/spreadsheetml/2006/main" name="PivotTable127" cacheId="28"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46:C54" firstHeaderRow="1" firstDataRow="2" firstDataCol="1"/>
  <pivotFields count="1">
    <pivotField axis="axisRow" dataField="1" showAll="0">
      <items count="8">
        <item x="6"/>
        <item x="3"/>
        <item x="2"/>
        <item x="4"/>
        <item x="0"/>
        <item x="5"/>
        <item h="1" x="1"/>
        <item t="default"/>
      </items>
    </pivotField>
  </pivotFields>
  <rowFields count="1">
    <field x="0"/>
  </rowFields>
  <rowItems count="7">
    <i>
      <x/>
    </i>
    <i>
      <x v="1"/>
    </i>
    <i>
      <x v="2"/>
    </i>
    <i>
      <x v="3"/>
    </i>
    <i>
      <x v="4"/>
    </i>
    <i>
      <x v="5"/>
    </i>
    <i t="grand">
      <x/>
    </i>
  </rowItems>
  <colFields count="1">
    <field x="-2"/>
  </colFields>
  <colItems count="2">
    <i>
      <x/>
    </i>
    <i i="1">
      <x v="1"/>
    </i>
  </colItems>
  <dataFields count="2">
    <dataField name="Count" fld="0" subtotal="count" baseField="0" baseItem="0"/>
    <dataField name="% of total"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29.xml><?xml version="1.0" encoding="utf-8"?>
<pivotTableDefinition xmlns="http://schemas.openxmlformats.org/spreadsheetml/2006/main" name="PivotTable139" cacheId="39"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87:G94" firstHeaderRow="1" firstDataRow="2" firstDataCol="1"/>
  <pivotFields count="1">
    <pivotField axis="axisRow" dataField="1" showAll="0" sortType="ascending">
      <items count="8">
        <item n="1.Very important" x="2"/>
        <item n="2.Quite important" x="0"/>
        <item n="3.Fairly important" x="3"/>
        <item n="4.Slightly important" x="5"/>
        <item n="5.Not at all important" x="6"/>
        <item h="1" x="4"/>
        <item h="1" x="1"/>
        <item t="default"/>
      </items>
    </pivotField>
  </pivotFields>
  <rowFields count="1">
    <field x="0"/>
  </rowFields>
  <rowItems count="6">
    <i>
      <x/>
    </i>
    <i>
      <x v="1"/>
    </i>
    <i>
      <x v="2"/>
    </i>
    <i>
      <x v="3"/>
    </i>
    <i>
      <x v="4"/>
    </i>
    <i t="grand">
      <x/>
    </i>
  </rowItems>
  <colFields count="1">
    <field x="-2"/>
  </colFields>
  <colItems count="2">
    <i>
      <x/>
    </i>
    <i i="1">
      <x v="1"/>
    </i>
  </colItems>
  <dataFields count="2">
    <dataField name="Count of Better ability to collaborate and share information" fld="0" subtotal="count" baseField="0" baseItem="0"/>
    <dataField name="Count of Better ability to collaborate and share information2"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xml><?xml version="1.0" encoding="utf-8"?>
<pivotTableDefinition xmlns="http://schemas.openxmlformats.org/spreadsheetml/2006/main" name="PivotTable32"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How do you believe an ELN should be suported and maintained?">
  <location ref="A304:C310"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5">
        <item x="1"/>
        <item x="3"/>
        <item x="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49"/>
  </rowFields>
  <rowItems count="5">
    <i>
      <x/>
    </i>
    <i>
      <x v="1"/>
    </i>
    <i>
      <x v="2"/>
    </i>
    <i>
      <x v="3"/>
    </i>
    <i t="grand">
      <x/>
    </i>
  </rowItems>
  <colFields count="1">
    <field x="-2"/>
  </colFields>
  <colItems count="2">
    <i>
      <x/>
    </i>
    <i i="1">
      <x v="1"/>
    </i>
  </colItems>
  <dataFields count="2">
    <dataField name="Responses" fld="49" subtotal="count" baseField="0" baseItem="0"/>
    <dataField name="% of Total" fld="49"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0.xml><?xml version="1.0" encoding="utf-8"?>
<pivotTableDefinition xmlns="http://schemas.openxmlformats.org/spreadsheetml/2006/main" name="PivotTable143" cacheId="43"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127:G134" firstHeaderRow="1" firstDataRow="2" firstDataCol="1"/>
  <pivotFields count="1">
    <pivotField axis="axisRow" dataField="1" showAll="0" sortType="ascending">
      <items count="8">
        <item n="1.Very important" x="2"/>
        <item n="2.Quite important" x="3"/>
        <item n="3.Fairly important" x="4"/>
        <item n="4.Slightly important" x="0"/>
        <item n="5.Not at all important" x="5"/>
        <item h="1" x="6"/>
        <item h="1" x="1"/>
        <item t="default"/>
      </items>
    </pivotField>
  </pivotFields>
  <rowFields count="1">
    <field x="0"/>
  </rowFields>
  <rowItems count="6">
    <i>
      <x/>
    </i>
    <i>
      <x v="1"/>
    </i>
    <i>
      <x v="2"/>
    </i>
    <i>
      <x v="3"/>
    </i>
    <i>
      <x v="4"/>
    </i>
    <i t="grand">
      <x/>
    </i>
  </rowItems>
  <colFields count="1">
    <field x="-2"/>
  </colFields>
  <colItems count="2">
    <i>
      <x/>
    </i>
    <i i="1">
      <x v="1"/>
    </i>
  </colItems>
  <dataFields count="2">
    <dataField name="Count of Secure automatic back-up of data" fld="0" subtotal="count" baseField="0" baseItem="0"/>
    <dataField name="Count of Secure automatic back-up of data2"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1.xml><?xml version="1.0" encoding="utf-8"?>
<pivotTableDefinition xmlns="http://schemas.openxmlformats.org/spreadsheetml/2006/main" name="PivotTable146" cacheId="46"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157:G163" firstHeaderRow="1" firstDataRow="2" firstDataCol="1"/>
  <pivotFields count="1">
    <pivotField axis="axisRow" dataField="1" showAll="0" sortType="ascending">
      <items count="7">
        <item n="1.Very important" x="3"/>
        <item n="2.Quite important" x="2"/>
        <item n="3.Fairly important" x="0"/>
        <item n="4.Slightly important" x="5"/>
        <item h="1" x="4"/>
        <item h="1" x="1"/>
        <item t="default"/>
      </items>
    </pivotField>
  </pivotFields>
  <rowFields count="1">
    <field x="0"/>
  </rowFields>
  <rowItems count="5">
    <i>
      <x/>
    </i>
    <i>
      <x v="1"/>
    </i>
    <i>
      <x v="2"/>
    </i>
    <i>
      <x v="3"/>
    </i>
    <i t="grand">
      <x/>
    </i>
  </rowItems>
  <colFields count="1">
    <field x="-2"/>
  </colFields>
  <colItems count="2">
    <i>
      <x/>
    </i>
    <i i="1">
      <x v="1"/>
    </i>
  </colItems>
  <dataFields count="2">
    <dataField name="Count of Performance of the system (e.g. response time)" fld="0" subtotal="count" baseField="0" baseItem="0"/>
    <dataField name="Count of Performance of the system (e.g. response time)2"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2.xml><?xml version="1.0" encoding="utf-8"?>
<pivotTableDefinition xmlns="http://schemas.openxmlformats.org/spreadsheetml/2006/main" name="PivotTable121" cacheId="22"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4:C8" firstHeaderRow="1" firstDataRow="2" firstDataCol="1"/>
  <pivotFields count="1">
    <pivotField axis="axisRow" dataField="1" showAll="0">
      <items count="4">
        <item x="2"/>
        <item x="0"/>
        <item h="1" x="1"/>
        <item t="default"/>
      </items>
    </pivotField>
  </pivotFields>
  <rowFields count="1">
    <field x="0"/>
  </rowFields>
  <rowItems count="3">
    <i>
      <x/>
    </i>
    <i>
      <x v="1"/>
    </i>
    <i t="grand">
      <x/>
    </i>
  </rowItems>
  <colFields count="1">
    <field x="-2"/>
  </colFields>
  <colItems count="2">
    <i>
      <x/>
    </i>
    <i i="1">
      <x v="1"/>
    </i>
  </colItems>
  <dataFields count="2">
    <dataField name="Count" fld="0" subtotal="count" baseField="0" baseItem="0"/>
    <dataField name="% of total"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3.xml><?xml version="1.0" encoding="utf-8"?>
<pivotTableDefinition xmlns="http://schemas.openxmlformats.org/spreadsheetml/2006/main" name="PivotTable138" cacheId="38"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77:G84" firstHeaderRow="1" firstDataRow="2" firstDataCol="1"/>
  <pivotFields count="1">
    <pivotField axis="axisRow" dataField="1" showAll="0" sortType="ascending">
      <items count="8">
        <item n="1.Very important" x="4"/>
        <item n="2.Quite important" x="3"/>
        <item n="3.Fairly important" x="5"/>
        <item n="4.Slightly important" x="0"/>
        <item n="5.Not at all important" x="2"/>
        <item h="1" x="6"/>
        <item h="1" x="1"/>
        <item t="default"/>
      </items>
    </pivotField>
  </pivotFields>
  <rowFields count="1">
    <field x="0"/>
  </rowFields>
  <rowItems count="6">
    <i>
      <x/>
    </i>
    <i>
      <x v="1"/>
    </i>
    <i>
      <x v="2"/>
    </i>
    <i>
      <x v="3"/>
    </i>
    <i>
      <x v="4"/>
    </i>
    <i t="grand">
      <x/>
    </i>
  </rowItems>
  <colFields count="1">
    <field x="-2"/>
  </colFields>
  <colItems count="2">
    <i>
      <x/>
    </i>
    <i i="1">
      <x v="1"/>
    </i>
  </colItems>
  <dataFields count="2">
    <dataField name="Count of Easier inclusion of safety data" fld="0" subtotal="count" baseField="0" baseItem="0"/>
    <dataField name="Count of Easier inclusion of safety data2"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4.xml><?xml version="1.0" encoding="utf-8"?>
<pivotTableDefinition xmlns="http://schemas.openxmlformats.org/spreadsheetml/2006/main" name="PivotTable144" cacheId="44"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137:G144" firstHeaderRow="1" firstDataRow="2" firstDataCol="1"/>
  <pivotFields count="1">
    <pivotField axis="axisRow" dataField="1" showAll="0" sortType="ascending">
      <items count="8">
        <item n="1.Very important" x="3"/>
        <item n="2.Quite important" x="0"/>
        <item n="3.Fairly important" x="2"/>
        <item n="4.Slightly important" x="5"/>
        <item n="5.Not at all important" x="6"/>
        <item h="1" x="4"/>
        <item h="1" x="1"/>
        <item t="default"/>
      </items>
    </pivotField>
  </pivotFields>
  <rowFields count="1">
    <field x="0"/>
  </rowFields>
  <rowItems count="6">
    <i>
      <x/>
    </i>
    <i>
      <x v="1"/>
    </i>
    <i>
      <x v="2"/>
    </i>
    <i>
      <x v="3"/>
    </i>
    <i>
      <x v="4"/>
    </i>
    <i t="grand">
      <x/>
    </i>
  </rowItems>
  <colFields count="1">
    <field x="-2"/>
  </colFields>
  <colItems count="2">
    <i>
      <x/>
    </i>
    <i i="1">
      <x v="1"/>
    </i>
  </colItems>
  <dataFields count="2">
    <dataField name="Count of Quality of support" fld="0" subtotal="count" baseField="0" baseItem="0"/>
    <dataField name="Count of Quality of support2"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5.xml><?xml version="1.0" encoding="utf-8"?>
<pivotTableDefinition xmlns="http://schemas.openxmlformats.org/spreadsheetml/2006/main" name="PivotTable140" cacheId="4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97:G104" firstHeaderRow="1" firstDataRow="2" firstDataCol="1"/>
  <pivotFields count="1">
    <pivotField axis="axisRow" dataField="1" showAll="0" sortType="ascending">
      <items count="8">
        <item n="1.Very important" x="3"/>
        <item n="2.Quite important" x="2"/>
        <item n="3.Fairly important" x="0"/>
        <item n="4.Slightly important" x="4"/>
        <item n="5.Not at all important" x="6"/>
        <item h="1" x="5"/>
        <item h="1" x="1"/>
        <item t="default"/>
      </items>
    </pivotField>
  </pivotFields>
  <rowFields count="1">
    <field x="0"/>
  </rowFields>
  <rowItems count="6">
    <i>
      <x/>
    </i>
    <i>
      <x v="1"/>
    </i>
    <i>
      <x v="2"/>
    </i>
    <i>
      <x v="3"/>
    </i>
    <i>
      <x v="4"/>
    </i>
    <i t="grand">
      <x/>
    </i>
  </rowItems>
  <colFields count="1">
    <field x="-2"/>
  </colFields>
  <colItems count="2">
    <i>
      <x/>
    </i>
    <i i="1">
      <x v="1"/>
    </i>
  </colItems>
  <dataFields count="2">
    <dataField name="Count of Easier avoidance of costly experiment repetitions" fld="0" subtotal="count" baseField="0" baseItem="0"/>
    <dataField name="Count of Easier avoidance of costly experiment repetitions2"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6.xml><?xml version="1.0" encoding="utf-8"?>
<pivotTableDefinition xmlns="http://schemas.openxmlformats.org/spreadsheetml/2006/main" name="PivotTable128" cacheId="29"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57:C63" firstHeaderRow="1" firstDataRow="2" firstDataCol="1"/>
  <pivotFields count="1">
    <pivotField axis="axisRow" dataField="1" showAll="0">
      <items count="6">
        <item x="2"/>
        <item x="3"/>
        <item x="4"/>
        <item x="0"/>
        <item h="1" x="1"/>
        <item t="default"/>
      </items>
    </pivotField>
  </pivotFields>
  <rowFields count="1">
    <field x="0"/>
  </rowFields>
  <rowItems count="5">
    <i>
      <x/>
    </i>
    <i>
      <x v="1"/>
    </i>
    <i>
      <x v="2"/>
    </i>
    <i>
      <x v="3"/>
    </i>
    <i t="grand">
      <x/>
    </i>
  </rowItems>
  <colFields count="1">
    <field x="-2"/>
  </colFields>
  <colItems count="2">
    <i>
      <x/>
    </i>
    <i i="1">
      <x v="1"/>
    </i>
  </colItems>
  <dataFields count="2">
    <dataField name="Count " fld="0" subtotal="count" baseField="0" baseItem="0"/>
    <dataField name="% of total"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7.xml><?xml version="1.0" encoding="utf-8"?>
<pivotTableDefinition xmlns="http://schemas.openxmlformats.org/spreadsheetml/2006/main" name="PivotTable129" cacheId="31"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4:G9" firstHeaderRow="1" firstDataRow="2" firstDataCol="1"/>
  <pivotFields count="1">
    <pivotField axis="axisRow" dataField="1" showAll="0" sortType="ascending">
      <items count="6">
        <item n="1.Very important" x="3"/>
        <item n="2.Quite important" x="2"/>
        <item n="3.Fairly important" x="0"/>
        <item h="1" x="4"/>
        <item h="1" x="1"/>
        <item t="default"/>
      </items>
    </pivotField>
  </pivotFields>
  <rowFields count="1">
    <field x="0"/>
  </rowFields>
  <rowItems count="4">
    <i>
      <x/>
    </i>
    <i>
      <x v="1"/>
    </i>
    <i>
      <x v="2"/>
    </i>
    <i t="grand">
      <x/>
    </i>
  </rowItems>
  <colFields count="1">
    <field x="-2"/>
  </colFields>
  <colItems count="2">
    <i>
      <x/>
    </i>
    <i i="1">
      <x v="1"/>
    </i>
  </colItems>
  <dataFields count="2">
    <dataField name="Count" fld="0" subtotal="count" baseField="0" baseItem="0"/>
    <dataField name="% of Total" fld="0" subtotal="count" showDataAs="percentOfTotal" baseField="0" baseItem="0" numFmtId="10"/>
  </dataFields>
  <formats count="1">
    <format dxfId="0">
      <pivotArea collapsedLevelsAreSubtotals="1" fieldPosition="0">
        <references count="2">
          <reference field="4294967294" count="1" selected="0">
            <x v="1"/>
          </reference>
          <reference field="0" count="0"/>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8.xml><?xml version="1.0" encoding="utf-8"?>
<pivotTableDefinition xmlns="http://schemas.openxmlformats.org/spreadsheetml/2006/main" name="PivotTable130" cacheId="3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12:G18" firstHeaderRow="1" firstDataRow="2" firstDataCol="1"/>
  <pivotFields count="1">
    <pivotField axis="axisRow" dataField="1" showAll="0" sortType="ascending">
      <items count="7">
        <item n="1.Very important" x="3"/>
        <item n="2.Quite important" x="2"/>
        <item n="3.Fairly important" x="0"/>
        <item n="4.Slightly important" x="5"/>
        <item h="1" x="4"/>
        <item h="1" x="1"/>
        <item t="default"/>
      </items>
    </pivotField>
  </pivotFields>
  <rowFields count="1">
    <field x="0"/>
  </rowFields>
  <rowItems count="5">
    <i>
      <x/>
    </i>
    <i>
      <x v="1"/>
    </i>
    <i>
      <x v="2"/>
    </i>
    <i>
      <x v="3"/>
    </i>
    <i t="grand">
      <x/>
    </i>
  </rowItems>
  <colFields count="1">
    <field x="-2"/>
  </colFields>
  <colItems count="2">
    <i>
      <x/>
    </i>
    <i i="1">
      <x v="1"/>
    </i>
  </colItems>
  <dataFields count="2">
    <dataField name="Count " fld="0" subtotal="count" baseField="0" baseItem="0"/>
    <dataField name="% of Total" fld="0" subtotal="count" showDataAs="percentOfTotal" baseField="0" baseItem="0" numFmtId="10"/>
  </dataFields>
  <formats count="1">
    <format dxfId="1">
      <pivotArea collapsedLevelsAreSubtotals="1" fieldPosition="0">
        <references count="2">
          <reference field="4294967294" count="1" selected="0">
            <x v="1"/>
          </reference>
          <reference field="0" count="0"/>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39.xml><?xml version="1.0" encoding="utf-8"?>
<pivotTableDefinition xmlns="http://schemas.openxmlformats.org/spreadsheetml/2006/main" name="PivotTable131" cacheId="32"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21:G28" firstHeaderRow="1" firstDataRow="2" firstDataCol="1"/>
  <pivotFields count="1">
    <pivotField axis="axisRow" dataField="1" showAll="0" sortType="ascending">
      <items count="8">
        <item n="1.Very important" x="3"/>
        <item n="2.Quite important" x="4"/>
        <item n="3.Fairly important" x="0"/>
        <item n="4.Slightly important" x="5"/>
        <item n="5.Not at all important" x="2"/>
        <item h="1" x="6"/>
        <item h="1" x="1"/>
        <item t="default"/>
      </items>
    </pivotField>
  </pivotFields>
  <rowFields count="1">
    <field x="0"/>
  </rowFields>
  <rowItems count="6">
    <i>
      <x/>
    </i>
    <i>
      <x v="1"/>
    </i>
    <i>
      <x v="2"/>
    </i>
    <i>
      <x v="3"/>
    </i>
    <i>
      <x v="4"/>
    </i>
    <i t="grand">
      <x/>
    </i>
  </rowItems>
  <colFields count="1">
    <field x="-2"/>
  </colFields>
  <colItems count="2">
    <i>
      <x/>
    </i>
    <i i="1">
      <x v="1"/>
    </i>
  </colItems>
  <dataFields count="2">
    <dataField name="Count" fld="0" subtotal="count" baseField="0" baseItem="0"/>
    <dataField name="% of total" fld="0" subtotal="count" showDataAs="percentOfTotal" baseField="0" baseItem="0" numFmtId="10"/>
  </dataFields>
  <formats count="1">
    <format dxfId="2">
      <pivotArea collapsedLevelsAreSubtotals="1" fieldPosition="0">
        <references count="2">
          <reference field="4294967294" count="1" selected="0">
            <x v="1"/>
          </reference>
          <reference field="0" count="0"/>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xml><?xml version="1.0" encoding="utf-8"?>
<pivotTableDefinition xmlns="http://schemas.openxmlformats.org/spreadsheetml/2006/main" name="PivotTable21"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Secure Automatic Backup of Data">
  <location ref="A162:C170"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ascending">
      <items count="7">
        <item n="a Very important" x="1"/>
        <item n="b Quite important" x="2"/>
        <item n="c Fairly important" x="4"/>
        <item n="d Slightly important" x="5"/>
        <item x="3"/>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6"/>
  </rowFields>
  <rowItems count="7">
    <i>
      <x/>
    </i>
    <i>
      <x v="1"/>
    </i>
    <i>
      <x v="2"/>
    </i>
    <i>
      <x v="3"/>
    </i>
    <i>
      <x v="4"/>
    </i>
    <i>
      <x v="5"/>
    </i>
    <i t="grand">
      <x/>
    </i>
  </rowItems>
  <colFields count="1">
    <field x="-2"/>
  </colFields>
  <colItems count="2">
    <i>
      <x/>
    </i>
    <i i="1">
      <x v="1"/>
    </i>
  </colItems>
  <dataFields count="2">
    <dataField name="Responses" fld="36" subtotal="count" baseField="0" baseItem="0"/>
    <dataField name="% of Total" fld="36" subtotal="count" showDataAs="percentOfTotal" baseField="0" baseItem="0" numFmtId="10"/>
  </dataFields>
  <formats count="25">
    <format dxfId="88">
      <pivotArea type="origin" dataOnly="0" labelOnly="1" outline="0" fieldPosition="0"/>
    </format>
    <format dxfId="87">
      <pivotArea field="36" type="button" dataOnly="0" labelOnly="1" outline="0" axis="axisRow" fieldPosition="0"/>
    </format>
    <format dxfId="86">
      <pivotArea field="-2" type="button" dataOnly="0" labelOnly="1" outline="0" axis="axisCol" fieldPosition="0"/>
    </format>
    <format dxfId="85">
      <pivotArea type="topRight" dataOnly="0" labelOnly="1" outline="0" fieldPosition="0"/>
    </format>
    <format dxfId="84">
      <pivotArea dataOnly="0" labelOnly="1" outline="0" fieldPosition="0">
        <references count="1">
          <reference field="4294967294" count="2">
            <x v="0"/>
            <x v="1"/>
          </reference>
        </references>
      </pivotArea>
    </format>
    <format dxfId="83">
      <pivotArea type="origin" dataOnly="0" labelOnly="1" outline="0" fieldPosition="0"/>
    </format>
    <format dxfId="82">
      <pivotArea field="36" type="button" dataOnly="0" labelOnly="1" outline="0" axis="axisRow" fieldPosition="0"/>
    </format>
    <format dxfId="81">
      <pivotArea field="-2" type="button" dataOnly="0" labelOnly="1" outline="0" axis="axisCol" fieldPosition="0"/>
    </format>
    <format dxfId="80">
      <pivotArea type="topRight" dataOnly="0" labelOnly="1" outline="0" fieldPosition="0"/>
    </format>
    <format dxfId="79">
      <pivotArea dataOnly="0" labelOnly="1" outline="0" fieldPosition="0">
        <references count="1">
          <reference field="4294967294" count="2">
            <x v="0"/>
            <x v="1"/>
          </reference>
        </references>
      </pivotArea>
    </format>
    <format dxfId="78">
      <pivotArea type="origin" dataOnly="0" labelOnly="1" outline="0" fieldPosition="0"/>
    </format>
    <format dxfId="77">
      <pivotArea field="36" type="button" dataOnly="0" labelOnly="1" outline="0" axis="axisRow" fieldPosition="0"/>
    </format>
    <format dxfId="76">
      <pivotArea field="-2" type="button" dataOnly="0" labelOnly="1" outline="0" axis="axisCol" fieldPosition="0"/>
    </format>
    <format dxfId="75">
      <pivotArea type="topRight" dataOnly="0" labelOnly="1" outline="0" fieldPosition="0"/>
    </format>
    <format dxfId="74">
      <pivotArea dataOnly="0" labelOnly="1" outline="0" fieldPosition="0">
        <references count="1">
          <reference field="4294967294" count="2">
            <x v="0"/>
            <x v="1"/>
          </reference>
        </references>
      </pivotArea>
    </format>
    <format dxfId="73">
      <pivotArea type="origin" dataOnly="0" labelOnly="1" outline="0" fieldPosition="0"/>
    </format>
    <format dxfId="72">
      <pivotArea field="36" type="button" dataOnly="0" labelOnly="1" outline="0" axis="axisRow" fieldPosition="0"/>
    </format>
    <format dxfId="71">
      <pivotArea field="-2" type="button" dataOnly="0" labelOnly="1" outline="0" axis="axisCol" fieldPosition="0"/>
    </format>
    <format dxfId="70">
      <pivotArea type="topRight" dataOnly="0" labelOnly="1" outline="0" fieldPosition="0"/>
    </format>
    <format dxfId="69">
      <pivotArea dataOnly="0" labelOnly="1" outline="0" fieldPosition="0">
        <references count="1">
          <reference field="4294967294" count="2">
            <x v="0"/>
            <x v="1"/>
          </reference>
        </references>
      </pivotArea>
    </format>
    <format dxfId="68">
      <pivotArea type="origin" dataOnly="0" labelOnly="1" outline="0" fieldPosition="0"/>
    </format>
    <format dxfId="67">
      <pivotArea field="36" type="button" dataOnly="0" labelOnly="1" outline="0" axis="axisRow" fieldPosition="0"/>
    </format>
    <format dxfId="66">
      <pivotArea field="-2" type="button" dataOnly="0" labelOnly="1" outline="0" axis="axisCol" fieldPosition="0"/>
    </format>
    <format dxfId="65">
      <pivotArea type="topRight" dataOnly="0" labelOnly="1" outline="0" fieldPosition="0"/>
    </format>
    <format dxfId="64">
      <pivotArea dataOnly="0" labelOnly="1" outline="0" fieldPosition="0">
        <references count="1">
          <reference field="4294967294" count="2">
            <x v="0"/>
            <x v="1"/>
          </reference>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0.xml><?xml version="1.0" encoding="utf-8"?>
<pivotTableDefinition xmlns="http://schemas.openxmlformats.org/spreadsheetml/2006/main" name="PivotTable132" cacheId="33"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30:G37" firstHeaderRow="1" firstDataRow="2" firstDataCol="1"/>
  <pivotFields count="1">
    <pivotField axis="axisRow" dataField="1" showAll="0" sortType="ascending">
      <items count="8">
        <item n="1.Very important" x="4"/>
        <item n="2.Quite important" x="2"/>
        <item n="3.Fairly important" x="3"/>
        <item n="4.Slightly important" x="0"/>
        <item n="5.Not at all important" x="5"/>
        <item h="1" x="6"/>
        <item h="1" x="1"/>
        <item t="default"/>
      </items>
    </pivotField>
  </pivotFields>
  <rowFields count="1">
    <field x="0"/>
  </rowFields>
  <rowItems count="6">
    <i>
      <x/>
    </i>
    <i>
      <x v="1"/>
    </i>
    <i>
      <x v="2"/>
    </i>
    <i>
      <x v="3"/>
    </i>
    <i>
      <x v="4"/>
    </i>
    <i t="grand">
      <x/>
    </i>
  </rowItems>
  <colFields count="1">
    <field x="-2"/>
  </colFields>
  <colItems count="2">
    <i>
      <x/>
    </i>
    <i i="1">
      <x v="1"/>
    </i>
  </colItems>
  <dataFields count="2">
    <dataField name="Count" fld="0" subtotal="count" baseField="0" baseItem="0"/>
    <dataField name="% of total" fld="0" subtotal="count" showDataAs="percentOfTotal" baseField="0" baseItem="0" numFmtId="10"/>
  </dataFields>
  <formats count="1">
    <format dxfId="3">
      <pivotArea collapsedLevelsAreSubtotals="1" fieldPosition="0">
        <references count="2">
          <reference field="4294967294" count="1" selected="0">
            <x v="1"/>
          </reference>
          <reference field="0" count="0"/>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1.xml><?xml version="1.0" encoding="utf-8"?>
<pivotTableDefinition xmlns="http://schemas.openxmlformats.org/spreadsheetml/2006/main" name="PivotTable134" cacheId="34"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40:G47" firstHeaderRow="1" firstDataRow="2" firstDataCol="1"/>
  <pivotFields count="1">
    <pivotField axis="axisRow" dataField="1" showAll="0" sortType="ascending">
      <items count="8">
        <item n="1. Very important" x="2"/>
        <item n="2. Quite important" x="0"/>
        <item n="3.Fairly important" x="3"/>
        <item n="4.Slightly important" x="4"/>
        <item n="5.Not at all important" x="5"/>
        <item h="1" x="6"/>
        <item h="1" x="1"/>
        <item t="default"/>
      </items>
    </pivotField>
  </pivotFields>
  <rowFields count="1">
    <field x="0"/>
  </rowFields>
  <rowItems count="6">
    <i>
      <x/>
    </i>
    <i>
      <x v="1"/>
    </i>
    <i>
      <x v="2"/>
    </i>
    <i>
      <x v="3"/>
    </i>
    <i>
      <x v="4"/>
    </i>
    <i t="grand">
      <x/>
    </i>
  </rowItems>
  <colFields count="1">
    <field x="-2"/>
  </colFields>
  <colItems count="2">
    <i>
      <x/>
    </i>
    <i i="1">
      <x v="1"/>
    </i>
  </colItems>
  <dataFields count="2">
    <dataField name="Count of Saving time over the paper notebook process" fld="0" subtotal="count" baseField="0" baseItem="0"/>
    <dataField name="Count of Saving time over the paper notebook process2"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2.xml><?xml version="1.0" encoding="utf-8"?>
<pivotTableDefinition xmlns="http://schemas.openxmlformats.org/spreadsheetml/2006/main" name="PivotTable135" cacheId="35"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50:G56" firstHeaderRow="1" firstDataRow="2" firstDataCol="1"/>
  <pivotFields count="1">
    <pivotField axis="axisRow" dataField="1" showAll="0" sortType="ascending">
      <items count="7">
        <item n="1. Very important" x="2"/>
        <item n="2.Quite important" x="0"/>
        <item n="3.Fairly important" x="3"/>
        <item n="4.Slightly important" x="4"/>
        <item h="1" x="5"/>
        <item h="1" x="1"/>
        <item t="default"/>
      </items>
    </pivotField>
  </pivotFields>
  <rowFields count="1">
    <field x="0"/>
  </rowFields>
  <rowItems count="5">
    <i>
      <x/>
    </i>
    <i>
      <x v="1"/>
    </i>
    <i>
      <x v="2"/>
    </i>
    <i>
      <x v="3"/>
    </i>
    <i t="grand">
      <x/>
    </i>
  </rowItems>
  <colFields count="1">
    <field x="-2"/>
  </colFields>
  <colItems count="2">
    <i>
      <x/>
    </i>
    <i i="1">
      <x v="1"/>
    </i>
  </colItems>
  <dataFields count="2">
    <dataField name="Count of Improved ability to search and re-use documented information" fld="0" subtotal="count" baseField="0" baseItem="0"/>
    <dataField name="Count of Improved ability to search and re-use documented information2"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3.xml><?xml version="1.0" encoding="utf-8"?>
<pivotTableDefinition xmlns="http://schemas.openxmlformats.org/spreadsheetml/2006/main" name="PivotTable136" cacheId="36"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59:G65" firstHeaderRow="1" firstDataRow="2" firstDataCol="1"/>
  <pivotFields count="1">
    <pivotField axis="axisRow" dataField="1" showAll="0" sortType="ascending">
      <items count="7">
        <item n="1.Very important" x="3"/>
        <item n="2.Quite important" x="0"/>
        <item n="3.Fairly important" x="2"/>
        <item n="4.Slightly important" x="4"/>
        <item h="1" x="5"/>
        <item h="1" x="1"/>
        <item t="default"/>
      </items>
    </pivotField>
  </pivotFields>
  <rowFields count="1">
    <field x="0"/>
  </rowFields>
  <rowItems count="5">
    <i>
      <x/>
    </i>
    <i>
      <x v="1"/>
    </i>
    <i>
      <x v="2"/>
    </i>
    <i>
      <x v="3"/>
    </i>
    <i t="grand">
      <x/>
    </i>
  </rowItems>
  <colFields count="1">
    <field x="-2"/>
  </colFields>
  <colItems count="2">
    <i>
      <x/>
    </i>
    <i i="1">
      <x v="1"/>
    </i>
  </colItems>
  <dataFields count="2">
    <dataField name="Count of Improved quality of record keeping" fld="0" subtotal="count" baseField="0" baseItem="0"/>
    <dataField name="Count of Improved quality of record keeping2"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4.xml><?xml version="1.0" encoding="utf-8"?>
<pivotTableDefinition xmlns="http://schemas.openxmlformats.org/spreadsheetml/2006/main" name="PivotTable137" cacheId="37"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68:G74" firstHeaderRow="1" firstDataRow="2" firstDataCol="1"/>
  <pivotFields count="1">
    <pivotField axis="axisRow" dataField="1" showAll="0" sortType="ascending">
      <items count="7">
        <item n="1.Very important" x="2"/>
        <item n="2.Quite important" x="0"/>
        <item n="3.Fairly important" x="3"/>
        <item n="4.Slightly important" x="4"/>
        <item h="1" x="5"/>
        <item h="1" x="1"/>
        <item t="default"/>
      </items>
    </pivotField>
  </pivotFields>
  <rowFields count="1">
    <field x="0"/>
  </rowFields>
  <rowItems count="5">
    <i>
      <x/>
    </i>
    <i>
      <x v="1"/>
    </i>
    <i>
      <x v="2"/>
    </i>
    <i>
      <x v="3"/>
    </i>
    <i t="grand">
      <x/>
    </i>
  </rowItems>
  <colFields count="1">
    <field x="-2"/>
  </colFields>
  <colItems count="2">
    <i>
      <x/>
    </i>
    <i i="1">
      <x v="1"/>
    </i>
  </colItems>
  <dataFields count="2">
    <dataField name="Count of Associated data easily accessible as linked through ELN" fld="0" subtotal="count" baseField="0" baseItem="0"/>
    <dataField name="Count of Associated data easily accessible as linked through ELN2"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5.xml><?xml version="1.0" encoding="utf-8"?>
<pivotTableDefinition xmlns="http://schemas.openxmlformats.org/spreadsheetml/2006/main" name="PivotTable145" cacheId="45"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147:G154" firstHeaderRow="1" firstDataRow="2" firstDataCol="1"/>
  <pivotFields count="1">
    <pivotField axis="axisRow" dataField="1" showAll="0" sortType="ascending">
      <items count="8">
        <item n="1.Very important" x="3"/>
        <item n="2.Quite important" x="4"/>
        <item n="3.Fairly important" x="0"/>
        <item n="4.Slightly important" x="5"/>
        <item n="5.Not at all important" x="6"/>
        <item h="1" x="2"/>
        <item h="1" x="1"/>
        <item t="default"/>
      </items>
    </pivotField>
  </pivotFields>
  <rowFields count="1">
    <field x="0"/>
  </rowFields>
  <rowItems count="6">
    <i>
      <x/>
    </i>
    <i>
      <x v="1"/>
    </i>
    <i>
      <x v="2"/>
    </i>
    <i>
      <x v="3"/>
    </i>
    <i>
      <x v="4"/>
    </i>
    <i t="grand">
      <x/>
    </i>
  </rowItems>
  <colFields count="1">
    <field x="-2"/>
  </colFields>
  <colItems count="2">
    <i>
      <x/>
    </i>
    <i i="1">
      <x v="1"/>
    </i>
  </colItems>
  <dataFields count="2">
    <dataField name="Count of Low cost" fld="0" subtotal="count" baseField="0" baseItem="0"/>
    <dataField name="Count of Low cost2"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6.xml><?xml version="1.0" encoding="utf-8"?>
<pivotTableDefinition xmlns="http://schemas.openxmlformats.org/spreadsheetml/2006/main" name="PivotTable122" cacheId="23"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11:C15" firstHeaderRow="1" firstDataRow="2" firstDataCol="1"/>
  <pivotFields count="1">
    <pivotField axis="axisRow" dataField="1" showAll="0">
      <items count="4">
        <item x="2"/>
        <item x="0"/>
        <item h="1" x="1"/>
        <item t="default"/>
      </items>
    </pivotField>
  </pivotFields>
  <rowFields count="1">
    <field x="0"/>
  </rowFields>
  <rowItems count="3">
    <i>
      <x/>
    </i>
    <i>
      <x v="1"/>
    </i>
    <i t="grand">
      <x/>
    </i>
  </rowItems>
  <colFields count="1">
    <field x="-2"/>
  </colFields>
  <colItems count="2">
    <i>
      <x/>
    </i>
    <i i="1">
      <x v="1"/>
    </i>
  </colItems>
  <dataFields count="2">
    <dataField name="Count" fld="0" subtotal="count" baseField="0" baseItem="0"/>
    <dataField name="% of total"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7.xml><?xml version="1.0" encoding="utf-8"?>
<pivotTableDefinition xmlns="http://schemas.openxmlformats.org/spreadsheetml/2006/main" name="PivotTable123" cacheId="24"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18:C22" firstHeaderRow="1" firstDataRow="2" firstDataCol="1"/>
  <pivotFields count="1">
    <pivotField axis="axisRow" dataField="1" showAll="0">
      <items count="4">
        <item x="2"/>
        <item x="0"/>
        <item h="1" x="1"/>
        <item t="default"/>
      </items>
    </pivotField>
  </pivotFields>
  <rowFields count="1">
    <field x="0"/>
  </rowFields>
  <rowItems count="3">
    <i>
      <x/>
    </i>
    <i>
      <x v="1"/>
    </i>
    <i t="grand">
      <x/>
    </i>
  </rowItems>
  <colFields count="1">
    <field x="-2"/>
  </colFields>
  <colItems count="2">
    <i>
      <x/>
    </i>
    <i i="1">
      <x v="1"/>
    </i>
  </colItems>
  <dataFields count="2">
    <dataField name="Count " fld="0" subtotal="count" baseField="0" baseItem="0"/>
    <dataField name="% of total"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8.xml><?xml version="1.0" encoding="utf-8"?>
<pivotTableDefinition xmlns="http://schemas.openxmlformats.org/spreadsheetml/2006/main" name="PivotTable124" cacheId="25"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25:C29" firstHeaderRow="1" firstDataRow="2" firstDataCol="1"/>
  <pivotFields count="1">
    <pivotField axis="axisRow" dataField="1" showAll="0">
      <items count="4">
        <item x="2"/>
        <item x="0"/>
        <item h="1" x="1"/>
        <item t="default"/>
      </items>
    </pivotField>
  </pivotFields>
  <rowFields count="1">
    <field x="0"/>
  </rowFields>
  <rowItems count="3">
    <i>
      <x/>
    </i>
    <i>
      <x v="1"/>
    </i>
    <i t="grand">
      <x/>
    </i>
  </rowItems>
  <colFields count="1">
    <field x="-2"/>
  </colFields>
  <colItems count="2">
    <i>
      <x/>
    </i>
    <i i="1">
      <x v="1"/>
    </i>
  </colItems>
  <dataFields count="2">
    <dataField name="Count" fld="0" subtotal="count" baseField="0" baseItem="0"/>
    <dataField name="% of total"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49.xml><?xml version="1.0" encoding="utf-8"?>
<pivotTableDefinition xmlns="http://schemas.openxmlformats.org/spreadsheetml/2006/main" name="PivotTable125" cacheId="26"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32:C36" firstHeaderRow="1" firstDataRow="2" firstDataCol="1"/>
  <pivotFields count="1">
    <pivotField axis="axisRow" dataField="1" showAll="0">
      <items count="4">
        <item x="2"/>
        <item x="0"/>
        <item h="1" x="1"/>
        <item t="default"/>
      </items>
    </pivotField>
  </pivotFields>
  <rowFields count="1">
    <field x="0"/>
  </rowFields>
  <rowItems count="3">
    <i>
      <x/>
    </i>
    <i>
      <x v="1"/>
    </i>
    <i t="grand">
      <x/>
    </i>
  </rowItems>
  <colFields count="1">
    <field x="-2"/>
  </colFields>
  <colItems count="2">
    <i>
      <x/>
    </i>
    <i i="1">
      <x v="1"/>
    </i>
  </colItems>
  <dataFields count="2">
    <dataField name="Count" fld="0" subtotal="count" baseField="0" baseItem="0"/>
    <dataField name="% of total"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5.xml><?xml version="1.0" encoding="utf-8"?>
<pivotTableDefinition xmlns="http://schemas.openxmlformats.org/spreadsheetml/2006/main" name="PivotTable22"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Quality of Support">
  <location ref="A173:C182"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ascending">
      <items count="8">
        <item n="a Very important" x="1"/>
        <item n="b Quite important" x="2"/>
        <item n="c Fairly important" x="4"/>
        <item n="d Not at all important" x="6"/>
        <item n="d Slightly important" x="3"/>
        <item x="5"/>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7"/>
  </rowFields>
  <rowItems count="8">
    <i>
      <x/>
    </i>
    <i>
      <x v="1"/>
    </i>
    <i>
      <x v="2"/>
    </i>
    <i>
      <x v="3"/>
    </i>
    <i>
      <x v="4"/>
    </i>
    <i>
      <x v="5"/>
    </i>
    <i>
      <x v="6"/>
    </i>
    <i t="grand">
      <x/>
    </i>
  </rowItems>
  <colFields count="1">
    <field x="-2"/>
  </colFields>
  <colItems count="2">
    <i>
      <x/>
    </i>
    <i i="1">
      <x v="1"/>
    </i>
  </colItems>
  <dataFields count="2">
    <dataField name="Responses" fld="37" subtotal="count" baseField="0" baseItem="0"/>
    <dataField name="% of Total" fld="37" subtotal="count" showDataAs="percentOfTotal" baseField="0" baseItem="0" numFmtId="10"/>
  </dataFields>
  <formats count="22">
    <format dxfId="110">
      <pivotArea type="origin" dataOnly="0" labelOnly="1" outline="0" fieldPosition="0"/>
    </format>
    <format dxfId="109">
      <pivotArea field="37" type="button" dataOnly="0" labelOnly="1" outline="0" axis="axisRow" fieldPosition="0"/>
    </format>
    <format dxfId="108">
      <pivotArea field="-2" type="button" dataOnly="0" labelOnly="1" outline="0" axis="axisCol" fieldPosition="0"/>
    </format>
    <format dxfId="107">
      <pivotArea type="topRight" dataOnly="0" labelOnly="1" outline="0" fieldPosition="0"/>
    </format>
    <format dxfId="106">
      <pivotArea dataOnly="0" labelOnly="1" outline="0" fieldPosition="0">
        <references count="1">
          <reference field="4294967294" count="2">
            <x v="0"/>
            <x v="1"/>
          </reference>
        </references>
      </pivotArea>
    </format>
    <format dxfId="105">
      <pivotArea type="origin" dataOnly="0" labelOnly="1" outline="0" fieldPosition="0"/>
    </format>
    <format dxfId="104">
      <pivotArea field="37" type="button" dataOnly="0" labelOnly="1" outline="0" axis="axisRow" fieldPosition="0"/>
    </format>
    <format dxfId="103">
      <pivotArea field="-2" type="button" dataOnly="0" labelOnly="1" outline="0" axis="axisCol" fieldPosition="0"/>
    </format>
    <format dxfId="102">
      <pivotArea type="topRight" dataOnly="0" labelOnly="1" outline="0" fieldPosition="0"/>
    </format>
    <format dxfId="101">
      <pivotArea dataOnly="0" labelOnly="1" outline="0" fieldPosition="0">
        <references count="1">
          <reference field="4294967294" count="2">
            <x v="0"/>
            <x v="1"/>
          </reference>
        </references>
      </pivotArea>
    </format>
    <format dxfId="100">
      <pivotArea type="origin" dataOnly="0" labelOnly="1" outline="0" fieldPosition="0"/>
    </format>
    <format dxfId="99">
      <pivotArea field="37" type="button" dataOnly="0" labelOnly="1" outline="0" axis="axisRow" fieldPosition="0"/>
    </format>
    <format dxfId="98">
      <pivotArea field="-2" type="button" dataOnly="0" labelOnly="1" outline="0" axis="axisCol" fieldPosition="0"/>
    </format>
    <format dxfId="97">
      <pivotArea type="topRight" dataOnly="0" labelOnly="1" outline="0" fieldPosition="0"/>
    </format>
    <format dxfId="96">
      <pivotArea dataOnly="0" labelOnly="1" outline="0" fieldPosition="0">
        <references count="1">
          <reference field="4294967294" count="2">
            <x v="0"/>
            <x v="1"/>
          </reference>
        </references>
      </pivotArea>
    </format>
    <format dxfId="95">
      <pivotArea type="origin" dataOnly="0" labelOnly="1" outline="0" fieldPosition="0"/>
    </format>
    <format dxfId="94">
      <pivotArea field="37" type="button" dataOnly="0" labelOnly="1" outline="0" axis="axisRow" fieldPosition="0"/>
    </format>
    <format dxfId="93">
      <pivotArea field="-2" type="button" dataOnly="0" labelOnly="1" outline="0" axis="axisCol" fieldPosition="0"/>
    </format>
    <format dxfId="92">
      <pivotArea type="topRight" dataOnly="0" labelOnly="1" outline="0" fieldPosition="0"/>
    </format>
    <format dxfId="91">
      <pivotArea dataOnly="0" labelOnly="1" outline="0" fieldPosition="0">
        <references count="1">
          <reference field="4294967294" count="2">
            <x v="0"/>
            <x v="1"/>
          </reference>
        </references>
      </pivotArea>
    </format>
    <format dxfId="90">
      <pivotArea grandRow="1" outline="0" collapsedLevelsAreSubtotals="1" fieldPosition="0"/>
    </format>
    <format dxfId="89">
      <pivotArea dataOnly="0" labelOnly="1" grandRow="1" outline="0" fieldPosition="0"/>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50.xml><?xml version="1.0" encoding="utf-8"?>
<pivotTableDefinition xmlns="http://schemas.openxmlformats.org/spreadsheetml/2006/main" name="PivotTable126" cacheId="27"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39:C43" firstHeaderRow="1" firstDataRow="2" firstDataCol="1"/>
  <pivotFields count="1">
    <pivotField axis="axisRow" dataField="1" showAll="0">
      <items count="4">
        <item x="2"/>
        <item x="0"/>
        <item h="1" x="1"/>
        <item t="default"/>
      </items>
    </pivotField>
  </pivotFields>
  <rowFields count="1">
    <field x="0"/>
  </rowFields>
  <rowItems count="3">
    <i>
      <x/>
    </i>
    <i>
      <x v="1"/>
    </i>
    <i t="grand">
      <x/>
    </i>
  </rowItems>
  <colFields count="1">
    <field x="-2"/>
  </colFields>
  <colItems count="2">
    <i>
      <x/>
    </i>
    <i i="1">
      <x v="1"/>
    </i>
  </colItems>
  <dataFields count="2">
    <dataField name="Count" fld="0" subtotal="count" baseField="0" baseItem="0"/>
    <dataField name="% of total"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51.xml><?xml version="1.0" encoding="utf-8"?>
<pivotTableDefinition xmlns="http://schemas.openxmlformats.org/spreadsheetml/2006/main" name="PivotTable141" cacheId="41"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107:G114" firstHeaderRow="1" firstDataRow="2" firstDataCol="1"/>
  <pivotFields count="1">
    <pivotField axis="axisRow" dataField="1" showAll="0" sortType="ascending">
      <items count="8">
        <item n="1.Very important" x="2"/>
        <item n="2.Quite important" x="3"/>
        <item n="3.Fairly important" x="0"/>
        <item n="4.Slightly important" x="5"/>
        <item n="5.Not at all important" x="6"/>
        <item h="1" x="4"/>
        <item h="1" x="1"/>
        <item t="default"/>
      </items>
    </pivotField>
  </pivotFields>
  <rowFields count="1">
    <field x="0"/>
  </rowFields>
  <rowItems count="6">
    <i>
      <x/>
    </i>
    <i>
      <x v="1"/>
    </i>
    <i>
      <x v="2"/>
    </i>
    <i>
      <x v="3"/>
    </i>
    <i>
      <x v="4"/>
    </i>
    <i t="grand">
      <x/>
    </i>
  </rowItems>
  <colFields count="1">
    <field x="-2"/>
  </colFields>
  <colItems count="2">
    <i>
      <x/>
    </i>
    <i i="1">
      <x v="1"/>
    </i>
  </colItems>
  <dataFields count="2">
    <dataField name="Count of Improved group / project management" fld="0" subtotal="count" baseField="0" baseItem="0"/>
    <dataField name="Count of Improved group / project management2"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6.xml><?xml version="1.0" encoding="utf-8"?>
<pivotTableDefinition xmlns="http://schemas.openxmlformats.org/spreadsheetml/2006/main" name="PivotTable28"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You would want to use an ELN in the future costs aside">
  <location ref="A279:C284"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1"/>
        <item x="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46"/>
  </rowFields>
  <rowItems count="4">
    <i>
      <x/>
    </i>
    <i>
      <x v="1"/>
    </i>
    <i>
      <x v="2"/>
    </i>
    <i t="grand">
      <x/>
    </i>
  </rowItems>
  <colFields count="1">
    <field x="-2"/>
  </colFields>
  <colItems count="2">
    <i>
      <x/>
    </i>
    <i i="1">
      <x v="1"/>
    </i>
  </colItems>
  <dataFields count="2">
    <dataField name="Responses" fld="46" subtotal="count" baseField="0" baseItem="0"/>
    <dataField name="% of Total" fld="46"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7.xml><?xml version="1.0" encoding="utf-8"?>
<pivotTableDefinition xmlns="http://schemas.openxmlformats.org/spreadsheetml/2006/main" name="PivotTable10"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Ease of Use">
  <location ref="A23:C29"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ascending">
      <items count="5">
        <item n="a Very important" x="1"/>
        <item n="b Quite important" x="2"/>
        <item n="c Fairly important" x="3"/>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4"/>
  </rowFields>
  <rowItems count="5">
    <i>
      <x/>
    </i>
    <i>
      <x v="1"/>
    </i>
    <i>
      <x v="2"/>
    </i>
    <i>
      <x v="3"/>
    </i>
    <i t="grand">
      <x/>
    </i>
  </rowItems>
  <colFields count="1">
    <field x="-2"/>
  </colFields>
  <colItems count="2">
    <i>
      <x/>
    </i>
    <i i="1">
      <x v="1"/>
    </i>
  </colItems>
  <dataFields count="2">
    <dataField name="Responses" fld="24" subtotal="count" baseField="0" baseItem="0"/>
    <dataField name="% of Total" fld="24" subtotal="count" showDataAs="percentOfTotal" baseField="0" baseItem="0" numFmtId="10"/>
  </dataFields>
  <formats count="4">
    <format dxfId="114">
      <pivotArea dataOnly="0" labelOnly="1" outline="0" fieldPosition="0">
        <references count="1">
          <reference field="4294967294" count="2">
            <x v="0"/>
            <x v="1"/>
          </reference>
        </references>
      </pivotArea>
    </format>
    <format dxfId="113">
      <pivotArea field="-2" type="button" dataOnly="0" labelOnly="1" outline="0" axis="axisCol" fieldPosition="0"/>
    </format>
    <format dxfId="112">
      <pivotArea type="topRight" dataOnly="0" labelOnly="1" outline="0" fieldPosition="0"/>
    </format>
    <format dxfId="111">
      <pivotArea dataOnly="0" labelOnly="1" outline="0" fieldPosition="0">
        <references count="1">
          <reference field="4294967294" count="2">
            <x v="0"/>
            <x v="1"/>
          </reference>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8.xml><?xml version="1.0" encoding="utf-8"?>
<pivotTableDefinition xmlns="http://schemas.openxmlformats.org/spreadsheetml/2006/main" name="PivotTable11"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Saving time over the paper notebook process">
  <location ref="A38:C46"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ascending">
      <items count="7">
        <item n="a Very important" x="1"/>
        <item n="b Quite important" x="2"/>
        <item n="c Fairly important" x="5"/>
        <item n="d Slightly important" x="4"/>
        <item n="e Not at all important" x="3"/>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5"/>
  </rowFields>
  <rowItems count="7">
    <i>
      <x/>
    </i>
    <i>
      <x v="1"/>
    </i>
    <i>
      <x v="2"/>
    </i>
    <i>
      <x v="3"/>
    </i>
    <i>
      <x v="4"/>
    </i>
    <i>
      <x v="5"/>
    </i>
    <i t="grand">
      <x/>
    </i>
  </rowItems>
  <colFields count="1">
    <field x="-2"/>
  </colFields>
  <colItems count="2">
    <i>
      <x/>
    </i>
    <i i="1">
      <x v="1"/>
    </i>
  </colItems>
  <dataFields count="2">
    <dataField name="Responses" fld="25" subtotal="count" baseField="0" baseItem="0"/>
    <dataField name="% of  Total" fld="25" subtotal="count" showDataAs="percentOfTotal" baseField="0" baseItem="0" numFmtId="10"/>
  </dataFields>
  <formats count="14">
    <format dxfId="128">
      <pivotArea type="origin" dataOnly="0" labelOnly="1" outline="0" fieldPosition="0"/>
    </format>
    <format dxfId="127">
      <pivotArea field="25" type="button" dataOnly="0" labelOnly="1" outline="0" axis="axisRow" fieldPosition="0"/>
    </format>
    <format dxfId="126">
      <pivotArea field="-2" type="button" dataOnly="0" labelOnly="1" outline="0" axis="axisCol" fieldPosition="0"/>
    </format>
    <format dxfId="125">
      <pivotArea type="topRight" dataOnly="0" labelOnly="1" outline="0" fieldPosition="0"/>
    </format>
    <format dxfId="124">
      <pivotArea dataOnly="0" labelOnly="1" outline="0" fieldPosition="0">
        <references count="1">
          <reference field="4294967294" count="2">
            <x v="0"/>
            <x v="1"/>
          </reference>
        </references>
      </pivotArea>
    </format>
    <format dxfId="123">
      <pivotArea field="-2" type="button" dataOnly="0" labelOnly="1" outline="0" axis="axisCol" fieldPosition="0"/>
    </format>
    <format dxfId="122">
      <pivotArea type="topRight" dataOnly="0" labelOnly="1" outline="0" fieldPosition="0"/>
    </format>
    <format dxfId="121">
      <pivotArea dataOnly="0" labelOnly="1" outline="0" fieldPosition="0">
        <references count="1">
          <reference field="4294967294" count="2">
            <x v="0"/>
            <x v="1"/>
          </reference>
        </references>
      </pivotArea>
    </format>
    <format dxfId="120">
      <pivotArea field="-2" type="button" dataOnly="0" labelOnly="1" outline="0" axis="axisCol" fieldPosition="0"/>
    </format>
    <format dxfId="119">
      <pivotArea type="topRight" dataOnly="0" labelOnly="1" outline="0" fieldPosition="0"/>
    </format>
    <format dxfId="118">
      <pivotArea dataOnly="0" labelOnly="1" outline="0" fieldPosition="0">
        <references count="1">
          <reference field="4294967294" count="2">
            <x v="0"/>
            <x v="1"/>
          </reference>
        </references>
      </pivotArea>
    </format>
    <format dxfId="117">
      <pivotArea field="-2" type="button" dataOnly="0" labelOnly="1" outline="0" axis="axisCol" fieldPosition="0"/>
    </format>
    <format dxfId="116">
      <pivotArea type="topRight" dataOnly="0" labelOnly="1" outline="0" fieldPosition="0"/>
    </format>
    <format dxfId="115">
      <pivotArea dataOnly="0" labelOnly="1" outline="0" fieldPosition="0">
        <references count="1">
          <reference field="4294967294" count="2">
            <x v="0"/>
            <x v="1"/>
          </reference>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19.xml><?xml version="1.0" encoding="utf-8"?>
<pivotTableDefinition xmlns="http://schemas.openxmlformats.org/spreadsheetml/2006/main" name="PivotTable12"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Improved Ability to search and re-use documented information">
  <location ref="A53:C59"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ascending">
      <items count="5">
        <item n="a Very important" x="3"/>
        <item n="b Quite important" x="1"/>
        <item n="c Fairly important" x="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6"/>
  </rowFields>
  <rowItems count="5">
    <i>
      <x/>
    </i>
    <i>
      <x v="1"/>
    </i>
    <i>
      <x v="2"/>
    </i>
    <i>
      <x v="3"/>
    </i>
    <i t="grand">
      <x/>
    </i>
  </rowItems>
  <colFields count="1">
    <field x="-2"/>
  </colFields>
  <colItems count="2">
    <i>
      <x/>
    </i>
    <i i="1">
      <x v="1"/>
    </i>
  </colItems>
  <dataFields count="2">
    <dataField name="Responses" fld="26" subtotal="count" baseField="0" baseItem="0"/>
    <dataField name="% of Total" fld="26" subtotal="count" showDataAs="percentOfTotal" baseField="0" baseItem="0" numFmtId="10"/>
  </dataFields>
  <formats count="22">
    <format dxfId="150">
      <pivotArea type="origin" dataOnly="0" labelOnly="1" outline="0" fieldPosition="0"/>
    </format>
    <format dxfId="149">
      <pivotArea field="26" type="button" dataOnly="0" labelOnly="1" outline="0" axis="axisRow" fieldPosition="0"/>
    </format>
    <format dxfId="148">
      <pivotArea field="-2" type="button" dataOnly="0" labelOnly="1" outline="0" axis="axisCol" fieldPosition="0"/>
    </format>
    <format dxfId="147">
      <pivotArea type="topRight" dataOnly="0" labelOnly="1" outline="0" fieldPosition="0"/>
    </format>
    <format dxfId="146">
      <pivotArea dataOnly="0" labelOnly="1" outline="0" fieldPosition="0">
        <references count="1">
          <reference field="4294967294" count="2">
            <x v="0"/>
            <x v="1"/>
          </reference>
        </references>
      </pivotArea>
    </format>
    <format dxfId="145">
      <pivotArea type="origin" dataOnly="0" labelOnly="1" outline="0" fieldPosition="0"/>
    </format>
    <format dxfId="144">
      <pivotArea field="26" type="button" dataOnly="0" labelOnly="1" outline="0" axis="axisRow" fieldPosition="0"/>
    </format>
    <format dxfId="143">
      <pivotArea field="-2" type="button" dataOnly="0" labelOnly="1" outline="0" axis="axisCol" fieldPosition="0"/>
    </format>
    <format dxfId="142">
      <pivotArea type="topRight" dataOnly="0" labelOnly="1" outline="0" fieldPosition="0"/>
    </format>
    <format dxfId="141">
      <pivotArea dataOnly="0" labelOnly="1" outline="0" fieldPosition="0">
        <references count="1">
          <reference field="4294967294" count="2">
            <x v="0"/>
            <x v="1"/>
          </reference>
        </references>
      </pivotArea>
    </format>
    <format dxfId="140">
      <pivotArea type="origin" dataOnly="0" labelOnly="1" outline="0" fieldPosition="0"/>
    </format>
    <format dxfId="139">
      <pivotArea field="26" type="button" dataOnly="0" labelOnly="1" outline="0" axis="axisRow" fieldPosition="0"/>
    </format>
    <format dxfId="138">
      <pivotArea field="-2" type="button" dataOnly="0" labelOnly="1" outline="0" axis="axisCol" fieldPosition="0"/>
    </format>
    <format dxfId="137">
      <pivotArea type="topRight" dataOnly="0" labelOnly="1" outline="0" fieldPosition="0"/>
    </format>
    <format dxfId="136">
      <pivotArea dataOnly="0" labelOnly="1" outline="0" fieldPosition="0">
        <references count="1">
          <reference field="4294967294" count="2">
            <x v="0"/>
            <x v="1"/>
          </reference>
        </references>
      </pivotArea>
    </format>
    <format dxfId="135">
      <pivotArea type="origin" dataOnly="0" labelOnly="1" outline="0" fieldPosition="0"/>
    </format>
    <format dxfId="134">
      <pivotArea field="26" type="button" dataOnly="0" labelOnly="1" outline="0" axis="axisRow" fieldPosition="0"/>
    </format>
    <format dxfId="133">
      <pivotArea field="-2" type="button" dataOnly="0" labelOnly="1" outline="0" axis="axisCol" fieldPosition="0"/>
    </format>
    <format dxfId="132">
      <pivotArea type="topRight" dataOnly="0" labelOnly="1" outline="0" fieldPosition="0"/>
    </format>
    <format dxfId="131">
      <pivotArea dataOnly="0" labelOnly="1" outline="0" fieldPosition="0">
        <references count="1">
          <reference field="4294967294" count="2">
            <x v="0"/>
            <x v="1"/>
          </reference>
        </references>
      </pivotArea>
    </format>
    <format dxfId="130">
      <pivotArea grandRow="1" outline="0" collapsedLevelsAreSubtotals="1" fieldPosition="0"/>
    </format>
    <format dxfId="129">
      <pivotArea dataOnly="0" labelOnly="1" grandRow="1" outline="0" fieldPosition="0"/>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8"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121:C125"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5">
        <item m="1" x="3"/>
        <item m="1"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9"/>
  </rowFields>
  <rowItems count="3">
    <i>
      <x v="2"/>
    </i>
    <i>
      <x v="3"/>
    </i>
    <i t="grand">
      <x/>
    </i>
  </rowItems>
  <colFields count="1">
    <field x="-2"/>
  </colFields>
  <colItems count="2">
    <i>
      <x/>
    </i>
    <i i="1">
      <x v="1"/>
    </i>
  </colItems>
  <dataFields count="2">
    <dataField name="Count of Which statement best describes your usage of iLabber during the pilot period?" fld="19" subtotal="count" baseField="0" baseItem="0"/>
    <dataField name="Count of Which statement best describes your usage of iLabber during the pilot period?2" fld="19"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0.xml><?xml version="1.0" encoding="utf-8"?>
<pivotTableDefinition xmlns="http://schemas.openxmlformats.org/spreadsheetml/2006/main" name="PivotTable13"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Associated data easily accessible as linked through ELN">
  <location ref="A64:C72"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ascending">
      <items count="7">
        <item n="a Very important" x="2"/>
        <item n="b Quite important" x="1"/>
        <item n="c Fairly important" x="3"/>
        <item n="d Slightly important" x="5"/>
        <item n="e Not at all important" x="4"/>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8"/>
  </rowFields>
  <rowItems count="7">
    <i>
      <x/>
    </i>
    <i>
      <x v="1"/>
    </i>
    <i>
      <x v="2"/>
    </i>
    <i>
      <x v="3"/>
    </i>
    <i>
      <x v="4"/>
    </i>
    <i>
      <x v="5"/>
    </i>
    <i t="grand">
      <x/>
    </i>
  </rowItems>
  <colFields count="1">
    <field x="-2"/>
  </colFields>
  <colItems count="2">
    <i>
      <x/>
    </i>
    <i i="1">
      <x v="1"/>
    </i>
  </colItems>
  <dataFields count="2">
    <dataField name="Responses" fld="28" subtotal="count" baseField="0" baseItem="0"/>
    <dataField name="% of Total" fld="28" subtotal="count" showDataAs="percentOfTotal" baseField="0" baseItem="0" numFmtId="10"/>
  </dataFields>
  <formats count="20">
    <format dxfId="170">
      <pivotArea type="origin" dataOnly="0" labelOnly="1" outline="0" fieldPosition="0"/>
    </format>
    <format dxfId="169">
      <pivotArea field="28" type="button" dataOnly="0" labelOnly="1" outline="0" axis="axisRow" fieldPosition="0"/>
    </format>
    <format dxfId="168">
      <pivotArea field="-2" type="button" dataOnly="0" labelOnly="1" outline="0" axis="axisCol" fieldPosition="0"/>
    </format>
    <format dxfId="167">
      <pivotArea type="topRight" dataOnly="0" labelOnly="1" outline="0" fieldPosition="0"/>
    </format>
    <format dxfId="166">
      <pivotArea dataOnly="0" labelOnly="1" outline="0" fieldPosition="0">
        <references count="1">
          <reference field="4294967294" count="2">
            <x v="0"/>
            <x v="1"/>
          </reference>
        </references>
      </pivotArea>
    </format>
    <format dxfId="165">
      <pivotArea type="origin" dataOnly="0" labelOnly="1" outline="0" fieldPosition="0"/>
    </format>
    <format dxfId="164">
      <pivotArea field="28" type="button" dataOnly="0" labelOnly="1" outline="0" axis="axisRow" fieldPosition="0"/>
    </format>
    <format dxfId="163">
      <pivotArea field="-2" type="button" dataOnly="0" labelOnly="1" outline="0" axis="axisCol" fieldPosition="0"/>
    </format>
    <format dxfId="162">
      <pivotArea type="topRight" dataOnly="0" labelOnly="1" outline="0" fieldPosition="0"/>
    </format>
    <format dxfId="161">
      <pivotArea dataOnly="0" labelOnly="1" outline="0" fieldPosition="0">
        <references count="1">
          <reference field="4294967294" count="2">
            <x v="0"/>
            <x v="1"/>
          </reference>
        </references>
      </pivotArea>
    </format>
    <format dxfId="160">
      <pivotArea type="origin" dataOnly="0" labelOnly="1" outline="0" fieldPosition="0"/>
    </format>
    <format dxfId="159">
      <pivotArea field="28" type="button" dataOnly="0" labelOnly="1" outline="0" axis="axisRow" fieldPosition="0"/>
    </format>
    <format dxfId="158">
      <pivotArea field="-2" type="button" dataOnly="0" labelOnly="1" outline="0" axis="axisCol" fieldPosition="0"/>
    </format>
    <format dxfId="157">
      <pivotArea type="topRight" dataOnly="0" labelOnly="1" outline="0" fieldPosition="0"/>
    </format>
    <format dxfId="156">
      <pivotArea dataOnly="0" labelOnly="1" outline="0" fieldPosition="0">
        <references count="1">
          <reference field="4294967294" count="2">
            <x v="0"/>
            <x v="1"/>
          </reference>
        </references>
      </pivotArea>
    </format>
    <format dxfId="155">
      <pivotArea type="origin" dataOnly="0" labelOnly="1" outline="0" fieldPosition="0"/>
    </format>
    <format dxfId="154">
      <pivotArea field="28" type="button" dataOnly="0" labelOnly="1" outline="0" axis="axisRow" fieldPosition="0"/>
    </format>
    <format dxfId="153">
      <pivotArea field="-2" type="button" dataOnly="0" labelOnly="1" outline="0" axis="axisCol" fieldPosition="0"/>
    </format>
    <format dxfId="152">
      <pivotArea type="topRight" dataOnly="0" labelOnly="1" outline="0" fieldPosition="0"/>
    </format>
    <format dxfId="151">
      <pivotArea dataOnly="0" labelOnly="1" outline="0" fieldPosition="0">
        <references count="1">
          <reference field="4294967294" count="2">
            <x v="0"/>
            <x v="1"/>
          </reference>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1.xml><?xml version="1.0" encoding="utf-8"?>
<pivotTableDefinition xmlns="http://schemas.openxmlformats.org/spreadsheetml/2006/main" name="PivotTable14"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Range of Data Types it Can handle">
  <location ref="A77:C85"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ascending">
      <items count="7">
        <item n="a Very important" x="1"/>
        <item n="b Quite important" x="2"/>
        <item n="c Fairly important" x="4"/>
        <item n="d Slightly important" x="5"/>
        <item n="e Not at all important" x="3"/>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9"/>
  </rowFields>
  <rowItems count="7">
    <i>
      <x/>
    </i>
    <i>
      <x v="1"/>
    </i>
    <i>
      <x v="2"/>
    </i>
    <i>
      <x v="3"/>
    </i>
    <i>
      <x v="4"/>
    </i>
    <i>
      <x v="5"/>
    </i>
    <i t="grand">
      <x/>
    </i>
  </rowItems>
  <colFields count="1">
    <field x="-2"/>
  </colFields>
  <colItems count="2">
    <i>
      <x/>
    </i>
    <i i="1">
      <x v="1"/>
    </i>
  </colItems>
  <dataFields count="2">
    <dataField name="Responses" fld="29" subtotal="count" baseField="0" baseItem="0"/>
    <dataField name="&amp; of Total" fld="29" subtotal="count" showDataAs="percentOfTotal" baseField="0" baseItem="0" numFmtId="10"/>
  </dataFields>
  <formats count="22">
    <format dxfId="192">
      <pivotArea type="origin" dataOnly="0" labelOnly="1" outline="0" fieldPosition="0"/>
    </format>
    <format dxfId="191">
      <pivotArea field="29" type="button" dataOnly="0" labelOnly="1" outline="0" axis="axisRow" fieldPosition="0"/>
    </format>
    <format dxfId="190">
      <pivotArea field="-2" type="button" dataOnly="0" labelOnly="1" outline="0" axis="axisCol" fieldPosition="0"/>
    </format>
    <format dxfId="189">
      <pivotArea type="topRight" dataOnly="0" labelOnly="1" outline="0" fieldPosition="0"/>
    </format>
    <format dxfId="188">
      <pivotArea dataOnly="0" labelOnly="1" outline="0" fieldPosition="0">
        <references count="1">
          <reference field="4294967294" count="2">
            <x v="0"/>
            <x v="1"/>
          </reference>
        </references>
      </pivotArea>
    </format>
    <format dxfId="187">
      <pivotArea type="origin" dataOnly="0" labelOnly="1" outline="0" fieldPosition="0"/>
    </format>
    <format dxfId="186">
      <pivotArea field="29" type="button" dataOnly="0" labelOnly="1" outline="0" axis="axisRow" fieldPosition="0"/>
    </format>
    <format dxfId="185">
      <pivotArea field="-2" type="button" dataOnly="0" labelOnly="1" outline="0" axis="axisCol" fieldPosition="0"/>
    </format>
    <format dxfId="184">
      <pivotArea type="topRight" dataOnly="0" labelOnly="1" outline="0" fieldPosition="0"/>
    </format>
    <format dxfId="183">
      <pivotArea dataOnly="0" labelOnly="1" outline="0" fieldPosition="0">
        <references count="1">
          <reference field="4294967294" count="2">
            <x v="0"/>
            <x v="1"/>
          </reference>
        </references>
      </pivotArea>
    </format>
    <format dxfId="182">
      <pivotArea type="origin" dataOnly="0" labelOnly="1" outline="0" fieldPosition="0"/>
    </format>
    <format dxfId="181">
      <pivotArea field="29" type="button" dataOnly="0" labelOnly="1" outline="0" axis="axisRow" fieldPosition="0"/>
    </format>
    <format dxfId="180">
      <pivotArea field="-2" type="button" dataOnly="0" labelOnly="1" outline="0" axis="axisCol" fieldPosition="0"/>
    </format>
    <format dxfId="179">
      <pivotArea type="topRight" dataOnly="0" labelOnly="1" outline="0" fieldPosition="0"/>
    </format>
    <format dxfId="178">
      <pivotArea dataOnly="0" labelOnly="1" outline="0" fieldPosition="0">
        <references count="1">
          <reference field="4294967294" count="2">
            <x v="0"/>
            <x v="1"/>
          </reference>
        </references>
      </pivotArea>
    </format>
    <format dxfId="177">
      <pivotArea type="origin" dataOnly="0" labelOnly="1" outline="0" fieldPosition="0"/>
    </format>
    <format dxfId="176">
      <pivotArea field="29" type="button" dataOnly="0" labelOnly="1" outline="0" axis="axisRow" fieldPosition="0"/>
    </format>
    <format dxfId="175">
      <pivotArea field="-2" type="button" dataOnly="0" labelOnly="1" outline="0" axis="axisCol" fieldPosition="0"/>
    </format>
    <format dxfId="174">
      <pivotArea type="topRight" dataOnly="0" labelOnly="1" outline="0" fieldPosition="0"/>
    </format>
    <format dxfId="173">
      <pivotArea dataOnly="0" labelOnly="1" outline="0" fieldPosition="0">
        <references count="1">
          <reference field="4294967294" count="2">
            <x v="0"/>
            <x v="1"/>
          </reference>
        </references>
      </pivotArea>
    </format>
    <format dxfId="172">
      <pivotArea grandRow="1" outline="0" collapsedLevelsAreSubtotals="1" fieldPosition="0"/>
    </format>
    <format dxfId="171">
      <pivotArea dataOnly="0" labelOnly="1" grandRow="1" outline="0" fieldPosition="0"/>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2.xml><?xml version="1.0" encoding="utf-8"?>
<pivotTableDefinition xmlns="http://schemas.openxmlformats.org/spreadsheetml/2006/main" name="PivotTable15"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Better Inclusion of Safety Data">
  <location ref="A89:C97"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ascending">
      <items count="7">
        <item n="a Very important" x="1"/>
        <item n="b Quite important" x="3"/>
        <item n="c Fairly important" x="2"/>
        <item n="d Slightly important" x="5"/>
        <item n="e not at all important" x="4"/>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0"/>
  </rowFields>
  <rowItems count="7">
    <i>
      <x/>
    </i>
    <i>
      <x v="1"/>
    </i>
    <i>
      <x v="2"/>
    </i>
    <i>
      <x v="3"/>
    </i>
    <i>
      <x v="4"/>
    </i>
    <i>
      <x v="5"/>
    </i>
    <i t="grand">
      <x/>
    </i>
  </rowItems>
  <colFields count="1">
    <field x="-2"/>
  </colFields>
  <colItems count="2">
    <i>
      <x/>
    </i>
    <i i="1">
      <x v="1"/>
    </i>
  </colItems>
  <dataFields count="2">
    <dataField name="Responses" fld="30" subtotal="count" baseField="0" baseItem="0"/>
    <dataField name="% of Total" fld="30" subtotal="count" showDataAs="percentOfTotal" baseField="0" baseItem="0" numFmtId="10"/>
  </dataFields>
  <formats count="23">
    <format dxfId="215">
      <pivotArea type="origin" dataOnly="0" labelOnly="1" outline="0" fieldPosition="0"/>
    </format>
    <format dxfId="214">
      <pivotArea field="30" type="button" dataOnly="0" labelOnly="1" outline="0" axis="axisRow" fieldPosition="0"/>
    </format>
    <format dxfId="213">
      <pivotArea field="-2" type="button" dataOnly="0" labelOnly="1" outline="0" axis="axisCol" fieldPosition="0"/>
    </format>
    <format dxfId="212">
      <pivotArea type="topRight" dataOnly="0" labelOnly="1" outline="0" fieldPosition="0"/>
    </format>
    <format dxfId="211">
      <pivotArea dataOnly="0" labelOnly="1" outline="0" fieldPosition="0">
        <references count="1">
          <reference field="4294967294" count="2">
            <x v="0"/>
            <x v="1"/>
          </reference>
        </references>
      </pivotArea>
    </format>
    <format dxfId="210">
      <pivotArea type="origin" dataOnly="0" labelOnly="1" outline="0" fieldPosition="0"/>
    </format>
    <format dxfId="209">
      <pivotArea field="30" type="button" dataOnly="0" labelOnly="1" outline="0" axis="axisRow" fieldPosition="0"/>
    </format>
    <format dxfId="208">
      <pivotArea field="-2" type="button" dataOnly="0" labelOnly="1" outline="0" axis="axisCol" fieldPosition="0"/>
    </format>
    <format dxfId="207">
      <pivotArea type="topRight" dataOnly="0" labelOnly="1" outline="0" fieldPosition="0"/>
    </format>
    <format dxfId="206">
      <pivotArea dataOnly="0" labelOnly="1" outline="0" fieldPosition="0">
        <references count="1">
          <reference field="4294967294" count="2">
            <x v="0"/>
            <x v="1"/>
          </reference>
        </references>
      </pivotArea>
    </format>
    <format dxfId="205">
      <pivotArea type="origin" dataOnly="0" labelOnly="1" outline="0" fieldPosition="0"/>
    </format>
    <format dxfId="204">
      <pivotArea field="30" type="button" dataOnly="0" labelOnly="1" outline="0" axis="axisRow" fieldPosition="0"/>
    </format>
    <format dxfId="203">
      <pivotArea field="-2" type="button" dataOnly="0" labelOnly="1" outline="0" axis="axisCol" fieldPosition="0"/>
    </format>
    <format dxfId="202">
      <pivotArea type="topRight" dataOnly="0" labelOnly="1" outline="0" fieldPosition="0"/>
    </format>
    <format dxfId="201">
      <pivotArea dataOnly="0" labelOnly="1" outline="0" fieldPosition="0">
        <references count="1">
          <reference field="4294967294" count="2">
            <x v="0"/>
            <x v="1"/>
          </reference>
        </references>
      </pivotArea>
    </format>
    <format dxfId="200">
      <pivotArea type="origin" dataOnly="0" labelOnly="1" outline="0" fieldPosition="0"/>
    </format>
    <format dxfId="199">
      <pivotArea field="30" type="button" dataOnly="0" labelOnly="1" outline="0" axis="axisRow" fieldPosition="0"/>
    </format>
    <format dxfId="198">
      <pivotArea field="-2" type="button" dataOnly="0" labelOnly="1" outline="0" axis="axisCol" fieldPosition="0"/>
    </format>
    <format dxfId="197">
      <pivotArea type="topRight" dataOnly="0" labelOnly="1" outline="0" fieldPosition="0"/>
    </format>
    <format dxfId="196">
      <pivotArea dataOnly="0" labelOnly="1" outline="0" fieldPosition="0">
        <references count="1">
          <reference field="4294967294" count="2">
            <x v="0"/>
            <x v="1"/>
          </reference>
        </references>
      </pivotArea>
    </format>
    <format dxfId="195">
      <pivotArea grandRow="1" outline="0" collapsedLevelsAreSubtotals="1" fieldPosition="0"/>
    </format>
    <format dxfId="194">
      <pivotArea dataOnly="0" labelOnly="1" grandRow="1" outline="0" fieldPosition="0"/>
    </format>
    <format dxfId="193">
      <pivotArea outline="0" fieldPosition="0">
        <references count="1">
          <reference field="4294967294" count="1">
            <x v="1"/>
          </reference>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3.xml><?xml version="1.0" encoding="utf-8"?>
<pivotTableDefinition xmlns="http://schemas.openxmlformats.org/spreadsheetml/2006/main" name="PivotTable16"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Accessibility from a wide range of devices/locations">
  <location ref="A101:C109"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ascending">
      <items count="7">
        <item n="a Very important" x="3"/>
        <item n="b Quite important" x="1"/>
        <item n="c Fairly important" x="2"/>
        <item n="d Slightly important" x="5"/>
        <item n="e Not at all important" x="4"/>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1"/>
  </rowFields>
  <rowItems count="7">
    <i>
      <x/>
    </i>
    <i>
      <x v="1"/>
    </i>
    <i>
      <x v="2"/>
    </i>
    <i>
      <x v="3"/>
    </i>
    <i>
      <x v="4"/>
    </i>
    <i>
      <x v="5"/>
    </i>
    <i t="grand">
      <x/>
    </i>
  </rowItems>
  <colFields count="1">
    <field x="-2"/>
  </colFields>
  <colItems count="2">
    <i>
      <x/>
    </i>
    <i i="1">
      <x v="1"/>
    </i>
  </colItems>
  <dataFields count="2">
    <dataField name="Responses" fld="31" subtotal="count" baseField="0" baseItem="0"/>
    <dataField name="% of Total" fld="31" subtotal="count" showDataAs="percentOfTotal" baseField="0" baseItem="0" numFmtId="10"/>
  </dataFields>
  <formats count="22">
    <format dxfId="237">
      <pivotArea type="origin" dataOnly="0" labelOnly="1" outline="0" fieldPosition="0"/>
    </format>
    <format dxfId="236">
      <pivotArea field="31" type="button" dataOnly="0" labelOnly="1" outline="0" axis="axisRow" fieldPosition="0"/>
    </format>
    <format dxfId="235">
      <pivotArea field="-2" type="button" dataOnly="0" labelOnly="1" outline="0" axis="axisCol" fieldPosition="0"/>
    </format>
    <format dxfId="234">
      <pivotArea type="topRight" dataOnly="0" labelOnly="1" outline="0" fieldPosition="0"/>
    </format>
    <format dxfId="233">
      <pivotArea dataOnly="0" labelOnly="1" outline="0" fieldPosition="0">
        <references count="1">
          <reference field="4294967294" count="2">
            <x v="0"/>
            <x v="1"/>
          </reference>
        </references>
      </pivotArea>
    </format>
    <format dxfId="232">
      <pivotArea type="origin" dataOnly="0" labelOnly="1" outline="0" fieldPosition="0"/>
    </format>
    <format dxfId="231">
      <pivotArea field="31" type="button" dataOnly="0" labelOnly="1" outline="0" axis="axisRow" fieldPosition="0"/>
    </format>
    <format dxfId="230">
      <pivotArea field="-2" type="button" dataOnly="0" labelOnly="1" outline="0" axis="axisCol" fieldPosition="0"/>
    </format>
    <format dxfId="229">
      <pivotArea type="topRight" dataOnly="0" labelOnly="1" outline="0" fieldPosition="0"/>
    </format>
    <format dxfId="228">
      <pivotArea dataOnly="0" labelOnly="1" outline="0" fieldPosition="0">
        <references count="1">
          <reference field="4294967294" count="2">
            <x v="0"/>
            <x v="1"/>
          </reference>
        </references>
      </pivotArea>
    </format>
    <format dxfId="227">
      <pivotArea type="origin" dataOnly="0" labelOnly="1" outline="0" fieldPosition="0"/>
    </format>
    <format dxfId="226">
      <pivotArea field="31" type="button" dataOnly="0" labelOnly="1" outline="0" axis="axisRow" fieldPosition="0"/>
    </format>
    <format dxfId="225">
      <pivotArea field="-2" type="button" dataOnly="0" labelOnly="1" outline="0" axis="axisCol" fieldPosition="0"/>
    </format>
    <format dxfId="224">
      <pivotArea type="topRight" dataOnly="0" labelOnly="1" outline="0" fieldPosition="0"/>
    </format>
    <format dxfId="223">
      <pivotArea dataOnly="0" labelOnly="1" outline="0" fieldPosition="0">
        <references count="1">
          <reference field="4294967294" count="2">
            <x v="0"/>
            <x v="1"/>
          </reference>
        </references>
      </pivotArea>
    </format>
    <format dxfId="222">
      <pivotArea type="origin" dataOnly="0" labelOnly="1" outline="0" fieldPosition="0"/>
    </format>
    <format dxfId="221">
      <pivotArea field="31" type="button" dataOnly="0" labelOnly="1" outline="0" axis="axisRow" fieldPosition="0"/>
    </format>
    <format dxfId="220">
      <pivotArea field="-2" type="button" dataOnly="0" labelOnly="1" outline="0" axis="axisCol" fieldPosition="0"/>
    </format>
    <format dxfId="219">
      <pivotArea type="topRight" dataOnly="0" labelOnly="1" outline="0" fieldPosition="0"/>
    </format>
    <format dxfId="218">
      <pivotArea dataOnly="0" labelOnly="1" outline="0" fieldPosition="0">
        <references count="1">
          <reference field="4294967294" count="2">
            <x v="0"/>
            <x v="1"/>
          </reference>
        </references>
      </pivotArea>
    </format>
    <format dxfId="217">
      <pivotArea grandRow="1" outline="0" collapsedLevelsAreSubtotals="1" fieldPosition="0"/>
    </format>
    <format dxfId="216">
      <pivotArea dataOnly="0" labelOnly="1" grandRow="1" outline="0" fieldPosition="0"/>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4.xml><?xml version="1.0" encoding="utf-8"?>
<pivotTableDefinition xmlns="http://schemas.openxmlformats.org/spreadsheetml/2006/main" name="PivotTable17"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Ability to export data in an open format">
  <location ref="A113:C121"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ascending">
      <items count="7">
        <item n="a Very important" x="1"/>
        <item n="b Quite important" x="2"/>
        <item n="c Fairly important" x="3"/>
        <item n="d Slightly important" x="5"/>
        <item n="e Not at all important" x="4"/>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2"/>
  </rowFields>
  <rowItems count="7">
    <i>
      <x/>
    </i>
    <i>
      <x v="1"/>
    </i>
    <i>
      <x v="2"/>
    </i>
    <i>
      <x v="3"/>
    </i>
    <i>
      <x v="4"/>
    </i>
    <i>
      <x v="5"/>
    </i>
    <i t="grand">
      <x/>
    </i>
  </rowItems>
  <colFields count="1">
    <field x="-2"/>
  </colFields>
  <colItems count="2">
    <i>
      <x/>
    </i>
    <i i="1">
      <x v="1"/>
    </i>
  </colItems>
  <dataFields count="2">
    <dataField name="Responses" fld="32" subtotal="count" baseField="0" baseItem="0"/>
    <dataField name="% of Total" fld="32" subtotal="count" showDataAs="percentOfTotal" baseField="0" baseItem="0" numFmtId="10"/>
  </dataFields>
  <formats count="27">
    <format dxfId="264">
      <pivotArea type="origin" dataOnly="0" labelOnly="1" outline="0" fieldPosition="0"/>
    </format>
    <format dxfId="263">
      <pivotArea field="32" type="button" dataOnly="0" labelOnly="1" outline="0" axis="axisRow" fieldPosition="0"/>
    </format>
    <format dxfId="262">
      <pivotArea field="-2" type="button" dataOnly="0" labelOnly="1" outline="0" axis="axisCol" fieldPosition="0"/>
    </format>
    <format dxfId="261">
      <pivotArea type="topRight" dataOnly="0" labelOnly="1" outline="0" fieldPosition="0"/>
    </format>
    <format dxfId="260">
      <pivotArea dataOnly="0" labelOnly="1" outline="0" fieldPosition="0">
        <references count="1">
          <reference field="4294967294" count="2">
            <x v="0"/>
            <x v="1"/>
          </reference>
        </references>
      </pivotArea>
    </format>
    <format dxfId="259">
      <pivotArea type="origin" dataOnly="0" labelOnly="1" outline="0" fieldPosition="0"/>
    </format>
    <format dxfId="258">
      <pivotArea field="32" type="button" dataOnly="0" labelOnly="1" outline="0" axis="axisRow" fieldPosition="0"/>
    </format>
    <format dxfId="257">
      <pivotArea field="-2" type="button" dataOnly="0" labelOnly="1" outline="0" axis="axisCol" fieldPosition="0"/>
    </format>
    <format dxfId="256">
      <pivotArea type="topRight" dataOnly="0" labelOnly="1" outline="0" fieldPosition="0"/>
    </format>
    <format dxfId="255">
      <pivotArea dataOnly="0" labelOnly="1" outline="0" fieldPosition="0">
        <references count="1">
          <reference field="4294967294" count="2">
            <x v="0"/>
            <x v="1"/>
          </reference>
        </references>
      </pivotArea>
    </format>
    <format dxfId="254">
      <pivotArea type="origin" dataOnly="0" labelOnly="1" outline="0" fieldPosition="0"/>
    </format>
    <format dxfId="253">
      <pivotArea field="32" type="button" dataOnly="0" labelOnly="1" outline="0" axis="axisRow" fieldPosition="0"/>
    </format>
    <format dxfId="252">
      <pivotArea field="-2" type="button" dataOnly="0" labelOnly="1" outline="0" axis="axisCol" fieldPosition="0"/>
    </format>
    <format dxfId="251">
      <pivotArea type="topRight" dataOnly="0" labelOnly="1" outline="0" fieldPosition="0"/>
    </format>
    <format dxfId="250">
      <pivotArea dataOnly="0" labelOnly="1" outline="0" fieldPosition="0">
        <references count="1">
          <reference field="4294967294" count="2">
            <x v="0"/>
            <x v="1"/>
          </reference>
        </references>
      </pivotArea>
    </format>
    <format dxfId="249">
      <pivotArea type="origin" dataOnly="0" labelOnly="1" outline="0" fieldPosition="0"/>
    </format>
    <format dxfId="248">
      <pivotArea field="32" type="button" dataOnly="0" labelOnly="1" outline="0" axis="axisRow" fieldPosition="0"/>
    </format>
    <format dxfId="247">
      <pivotArea field="-2" type="button" dataOnly="0" labelOnly="1" outline="0" axis="axisCol" fieldPosition="0"/>
    </format>
    <format dxfId="246">
      <pivotArea type="topRight" dataOnly="0" labelOnly="1" outline="0" fieldPosition="0"/>
    </format>
    <format dxfId="245">
      <pivotArea dataOnly="0" labelOnly="1" outline="0" fieldPosition="0">
        <references count="1">
          <reference field="4294967294" count="2">
            <x v="0"/>
            <x v="1"/>
          </reference>
        </references>
      </pivotArea>
    </format>
    <format dxfId="244">
      <pivotArea grandRow="1" outline="0" collapsedLevelsAreSubtotals="1" fieldPosition="0"/>
    </format>
    <format dxfId="243">
      <pivotArea dataOnly="0" labelOnly="1" grandRow="1" outline="0" fieldPosition="0"/>
    </format>
    <format dxfId="242">
      <pivotArea type="origin" dataOnly="0" labelOnly="1" outline="0" fieldPosition="0"/>
    </format>
    <format dxfId="241">
      <pivotArea field="32" type="button" dataOnly="0" labelOnly="1" outline="0" axis="axisRow" fieldPosition="0"/>
    </format>
    <format dxfId="240">
      <pivotArea field="-2" type="button" dataOnly="0" labelOnly="1" outline="0" axis="axisCol" fieldPosition="0"/>
    </format>
    <format dxfId="239">
      <pivotArea type="topRight" dataOnly="0" labelOnly="1" outline="0" fieldPosition="0"/>
    </format>
    <format dxfId="238">
      <pivotArea dataOnly="0" labelOnly="1" outline="0" fieldPosition="0">
        <references count="1">
          <reference field="4294967294" count="2">
            <x v="0"/>
            <x v="1"/>
          </reference>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5.xml><?xml version="1.0" encoding="utf-8"?>
<pivotTableDefinition xmlns="http://schemas.openxmlformats.org/spreadsheetml/2006/main" name="PivotTable27"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You would be interested in participating in a more focussed trial of iLabber in the correct lab environment">
  <location ref="A264:C269"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1"/>
        <item x="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45"/>
  </rowFields>
  <rowItems count="4">
    <i>
      <x/>
    </i>
    <i>
      <x v="1"/>
    </i>
    <i>
      <x v="2"/>
    </i>
    <i t="grand">
      <x/>
    </i>
  </rowItems>
  <colFields count="1">
    <field x="-2"/>
  </colFields>
  <colItems count="2">
    <i>
      <x/>
    </i>
    <i i="1">
      <x v="1"/>
    </i>
  </colItems>
  <dataFields count="2">
    <dataField name="Responses" fld="45" subtotal="count" baseField="0" baseItem="0"/>
    <dataField name="% of Total" fld="45"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6.xml><?xml version="1.0" encoding="utf-8"?>
<pivotTableDefinition xmlns="http://schemas.openxmlformats.org/spreadsheetml/2006/main" name="PivotTable19"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Improved Group/Project Management">
  <location ref="A139:C148"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ascending">
      <items count="8">
        <item n="a Very important" x="5"/>
        <item n="b Quite important" x="3"/>
        <item n="c Fairly important" x="6"/>
        <item n="d Slightly important" x="2"/>
        <item n="e Not at all important" x="1"/>
        <item x="4"/>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4"/>
  </rowFields>
  <rowItems count="8">
    <i>
      <x/>
    </i>
    <i>
      <x v="1"/>
    </i>
    <i>
      <x v="2"/>
    </i>
    <i>
      <x v="3"/>
    </i>
    <i>
      <x v="4"/>
    </i>
    <i>
      <x v="5"/>
    </i>
    <i>
      <x v="6"/>
    </i>
    <i t="grand">
      <x/>
    </i>
  </rowItems>
  <colFields count="1">
    <field x="-2"/>
  </colFields>
  <colItems count="2">
    <i>
      <x/>
    </i>
    <i i="1">
      <x v="1"/>
    </i>
  </colItems>
  <dataFields count="2">
    <dataField name="Responses" fld="34" subtotal="count" baseField="0" baseItem="0"/>
    <dataField name="% of Total" fld="34" subtotal="count" showDataAs="percentOfTotal" baseField="0" baseItem="0" numFmtId="10"/>
  </dataFields>
  <formats count="20">
    <format dxfId="284">
      <pivotArea type="origin" dataOnly="0" labelOnly="1" outline="0" fieldPosition="0"/>
    </format>
    <format dxfId="283">
      <pivotArea field="34" type="button" dataOnly="0" labelOnly="1" outline="0" axis="axisRow" fieldPosition="0"/>
    </format>
    <format dxfId="282">
      <pivotArea field="-2" type="button" dataOnly="0" labelOnly="1" outline="0" axis="axisCol" fieldPosition="0"/>
    </format>
    <format dxfId="281">
      <pivotArea type="topRight" dataOnly="0" labelOnly="1" outline="0" fieldPosition="0"/>
    </format>
    <format dxfId="280">
      <pivotArea dataOnly="0" labelOnly="1" outline="0" fieldPosition="0">
        <references count="1">
          <reference field="4294967294" count="2">
            <x v="0"/>
            <x v="1"/>
          </reference>
        </references>
      </pivotArea>
    </format>
    <format dxfId="279">
      <pivotArea type="origin" dataOnly="0" labelOnly="1" outline="0" fieldPosition="0"/>
    </format>
    <format dxfId="278">
      <pivotArea field="34" type="button" dataOnly="0" labelOnly="1" outline="0" axis="axisRow" fieldPosition="0"/>
    </format>
    <format dxfId="277">
      <pivotArea field="-2" type="button" dataOnly="0" labelOnly="1" outline="0" axis="axisCol" fieldPosition="0"/>
    </format>
    <format dxfId="276">
      <pivotArea type="topRight" dataOnly="0" labelOnly="1" outline="0" fieldPosition="0"/>
    </format>
    <format dxfId="275">
      <pivotArea dataOnly="0" labelOnly="1" outline="0" fieldPosition="0">
        <references count="1">
          <reference field="4294967294" count="2">
            <x v="0"/>
            <x v="1"/>
          </reference>
        </references>
      </pivotArea>
    </format>
    <format dxfId="274">
      <pivotArea type="origin" dataOnly="0" labelOnly="1" outline="0" fieldPosition="0"/>
    </format>
    <format dxfId="273">
      <pivotArea field="34" type="button" dataOnly="0" labelOnly="1" outline="0" axis="axisRow" fieldPosition="0"/>
    </format>
    <format dxfId="272">
      <pivotArea field="-2" type="button" dataOnly="0" labelOnly="1" outline="0" axis="axisCol" fieldPosition="0"/>
    </format>
    <format dxfId="271">
      <pivotArea type="topRight" dataOnly="0" labelOnly="1" outline="0" fieldPosition="0"/>
    </format>
    <format dxfId="270">
      <pivotArea dataOnly="0" labelOnly="1" outline="0" fieldPosition="0">
        <references count="1">
          <reference field="4294967294" count="2">
            <x v="0"/>
            <x v="1"/>
          </reference>
        </references>
      </pivotArea>
    </format>
    <format dxfId="269">
      <pivotArea type="origin" dataOnly="0" labelOnly="1" outline="0" fieldPosition="0"/>
    </format>
    <format dxfId="268">
      <pivotArea field="34" type="button" dataOnly="0" labelOnly="1" outline="0" axis="axisRow" fieldPosition="0"/>
    </format>
    <format dxfId="267">
      <pivotArea field="-2" type="button" dataOnly="0" labelOnly="1" outline="0" axis="axisCol" fieldPosition="0"/>
    </format>
    <format dxfId="266">
      <pivotArea type="topRight" dataOnly="0" labelOnly="1" outline="0" fieldPosition="0"/>
    </format>
    <format dxfId="265">
      <pivotArea dataOnly="0" labelOnly="1" outline="0" fieldPosition="0">
        <references count="1">
          <reference field="4294967294" count="2">
            <x v="0"/>
            <x v="1"/>
          </reference>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7.xml><?xml version="1.0" encoding="utf-8"?>
<pivotTableDefinition xmlns="http://schemas.openxmlformats.org/spreadsheetml/2006/main" name="PivotTable9"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
  <location ref="A5:C15"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axis="axisRow" showAll="0">
      <items count="9">
        <item x="6"/>
        <item x="2"/>
        <item x="7"/>
        <item x="1"/>
        <item x="3"/>
        <item x="4"/>
        <item x="5"/>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1"/>
  </rowFields>
  <rowItems count="9">
    <i>
      <x/>
    </i>
    <i>
      <x v="1"/>
    </i>
    <i>
      <x v="2"/>
    </i>
    <i>
      <x v="3"/>
    </i>
    <i>
      <x v="4"/>
    </i>
    <i>
      <x v="5"/>
    </i>
    <i>
      <x v="6"/>
    </i>
    <i>
      <x v="7"/>
    </i>
    <i t="grand">
      <x/>
    </i>
  </rowItems>
  <colFields count="1">
    <field x="-2"/>
  </colFields>
  <colItems count="2">
    <i>
      <x/>
    </i>
    <i i="1">
      <x v="1"/>
    </i>
  </colItems>
  <dataFields count="2">
    <dataField name="Responses" fld="19" subtotal="count" baseField="0" baseItem="0"/>
    <dataField name="% of Total" fld="19" subtotal="count" showDataAs="percentOfTotal" baseField="0" baseItem="0" numFmtId="10"/>
  </dataFields>
  <formats count="6">
    <format dxfId="290">
      <pivotArea field="-2" type="button" dataOnly="0" labelOnly="1" outline="0" axis="axisCol" fieldPosition="0"/>
    </format>
    <format dxfId="289">
      <pivotArea type="topRight" dataOnly="0" labelOnly="1" outline="0" fieldPosition="0"/>
    </format>
    <format dxfId="288">
      <pivotArea dataOnly="0" labelOnly="1" outline="0" fieldPosition="0">
        <references count="1">
          <reference field="4294967294" count="2">
            <x v="0"/>
            <x v="1"/>
          </reference>
        </references>
      </pivotArea>
    </format>
    <format dxfId="287">
      <pivotArea field="-2" type="button" dataOnly="0" labelOnly="1" outline="0" axis="axisCol" fieldPosition="0"/>
    </format>
    <format dxfId="286">
      <pivotArea type="topRight" dataOnly="0" labelOnly="1" outline="0" fieldPosition="0"/>
    </format>
    <format dxfId="285">
      <pivotArea dataOnly="0" labelOnly="1" outline="0" fieldPosition="0">
        <references count="1">
          <reference field="4294967294" count="2">
            <x v="0"/>
            <x v="1"/>
          </reference>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8.xml><?xml version="1.0" encoding="utf-8"?>
<pivotTableDefinition xmlns="http://schemas.openxmlformats.org/spreadsheetml/2006/main" name="PivotTable18"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Better Ability to collaborate and share information">
  <location ref="A125:C133"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ascending">
      <items count="7">
        <item n="a Very important" x="5"/>
        <item n="b Quite important" x="1"/>
        <item n="c Fairly important" x="2"/>
        <item n="d Slightly important" x="3"/>
        <item n="e Not at all important" x="4"/>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3"/>
  </rowFields>
  <rowItems count="7">
    <i>
      <x/>
    </i>
    <i>
      <x v="1"/>
    </i>
    <i>
      <x v="2"/>
    </i>
    <i>
      <x v="3"/>
    </i>
    <i>
      <x v="4"/>
    </i>
    <i>
      <x v="5"/>
    </i>
    <i t="grand">
      <x/>
    </i>
  </rowItems>
  <colFields count="1">
    <field x="-2"/>
  </colFields>
  <colItems count="2">
    <i>
      <x/>
    </i>
    <i i="1">
      <x v="1"/>
    </i>
  </colItems>
  <dataFields count="2">
    <dataField name="Responses" fld="33" subtotal="count" baseField="0" baseItem="0"/>
    <dataField name="% of Total" fld="33" subtotal="count" showDataAs="percentOfTotal" baseField="0" baseItem="0" numFmtId="10"/>
  </dataFields>
  <formats count="22">
    <format dxfId="312">
      <pivotArea type="origin" dataOnly="0" labelOnly="1" outline="0" fieldPosition="0"/>
    </format>
    <format dxfId="311">
      <pivotArea field="33" type="button" dataOnly="0" labelOnly="1" outline="0" axis="axisRow" fieldPosition="0"/>
    </format>
    <format dxfId="310">
      <pivotArea field="-2" type="button" dataOnly="0" labelOnly="1" outline="0" axis="axisCol" fieldPosition="0"/>
    </format>
    <format dxfId="309">
      <pivotArea type="topRight" dataOnly="0" labelOnly="1" outline="0" fieldPosition="0"/>
    </format>
    <format dxfId="308">
      <pivotArea dataOnly="0" labelOnly="1" outline="0" fieldPosition="0">
        <references count="1">
          <reference field="4294967294" count="2">
            <x v="0"/>
            <x v="1"/>
          </reference>
        </references>
      </pivotArea>
    </format>
    <format dxfId="307">
      <pivotArea type="origin" dataOnly="0" labelOnly="1" outline="0" fieldPosition="0"/>
    </format>
    <format dxfId="306">
      <pivotArea field="33" type="button" dataOnly="0" labelOnly="1" outline="0" axis="axisRow" fieldPosition="0"/>
    </format>
    <format dxfId="305">
      <pivotArea field="-2" type="button" dataOnly="0" labelOnly="1" outline="0" axis="axisCol" fieldPosition="0"/>
    </format>
    <format dxfId="304">
      <pivotArea type="topRight" dataOnly="0" labelOnly="1" outline="0" fieldPosition="0"/>
    </format>
    <format dxfId="303">
      <pivotArea dataOnly="0" labelOnly="1" outline="0" fieldPosition="0">
        <references count="1">
          <reference field="4294967294" count="2">
            <x v="0"/>
            <x v="1"/>
          </reference>
        </references>
      </pivotArea>
    </format>
    <format dxfId="302">
      <pivotArea type="origin" dataOnly="0" labelOnly="1" outline="0" fieldPosition="0"/>
    </format>
    <format dxfId="301">
      <pivotArea field="33" type="button" dataOnly="0" labelOnly="1" outline="0" axis="axisRow" fieldPosition="0"/>
    </format>
    <format dxfId="300">
      <pivotArea field="-2" type="button" dataOnly="0" labelOnly="1" outline="0" axis="axisCol" fieldPosition="0"/>
    </format>
    <format dxfId="299">
      <pivotArea type="topRight" dataOnly="0" labelOnly="1" outline="0" fieldPosition="0"/>
    </format>
    <format dxfId="298">
      <pivotArea dataOnly="0" labelOnly="1" outline="0" fieldPosition="0">
        <references count="1">
          <reference field="4294967294" count="2">
            <x v="0"/>
            <x v="1"/>
          </reference>
        </references>
      </pivotArea>
    </format>
    <format dxfId="297">
      <pivotArea type="origin" dataOnly="0" labelOnly="1" outline="0" fieldPosition="0"/>
    </format>
    <format dxfId="296">
      <pivotArea field="33" type="button" dataOnly="0" labelOnly="1" outline="0" axis="axisRow" fieldPosition="0"/>
    </format>
    <format dxfId="295">
      <pivotArea field="-2" type="button" dataOnly="0" labelOnly="1" outline="0" axis="axisCol" fieldPosition="0"/>
    </format>
    <format dxfId="294">
      <pivotArea type="topRight" dataOnly="0" labelOnly="1" outline="0" fieldPosition="0"/>
    </format>
    <format dxfId="293">
      <pivotArea dataOnly="0" labelOnly="1" outline="0" fieldPosition="0">
        <references count="1">
          <reference field="4294967294" count="2">
            <x v="0"/>
            <x v="1"/>
          </reference>
        </references>
      </pivotArea>
    </format>
    <format dxfId="292">
      <pivotArea grandRow="1" outline="0" collapsedLevelsAreSubtotals="1" fieldPosition="0"/>
    </format>
    <format dxfId="291">
      <pivotArea dataOnly="0" labelOnly="1" grandRow="1" outline="0" fieldPosition="0"/>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9.xml><?xml version="1.0" encoding="utf-8"?>
<pivotTableDefinition xmlns="http://schemas.openxmlformats.org/spreadsheetml/2006/main" name="PivotTable10"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Retrieving information to compile reports">
  <location ref="A51:C58"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ascending">
      <items count="8">
        <item n="1 Excellent time saver" x="5"/>
        <item n="2 Some time saving " x="2"/>
        <item n="3 No time saved or lost" x="0"/>
        <item n="4 Time consuming" x="6"/>
        <item n="5 Total time waster" x="1"/>
        <item n="6 Not applicable" h="1" x="3"/>
        <item h="1"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69"/>
  </rowFields>
  <rowItems count="6">
    <i>
      <x/>
    </i>
    <i>
      <x v="1"/>
    </i>
    <i>
      <x v="2"/>
    </i>
    <i>
      <x v="3"/>
    </i>
    <i>
      <x v="4"/>
    </i>
    <i t="grand">
      <x/>
    </i>
  </rowItems>
  <colFields count="1">
    <field x="-2"/>
  </colFields>
  <colItems count="2">
    <i>
      <x/>
    </i>
    <i i="1">
      <x v="1"/>
    </i>
  </colItems>
  <dataFields count="2">
    <dataField name="Responses" fld="69" subtotal="count" baseField="0" baseItem="0"/>
    <dataField name="% of Total" fld="69"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
  <location ref="A4:C10"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axis="axisRow" dataField="1" showAll="0">
      <items count="6">
        <item n="Graduate Student" x="1"/>
        <item n="Early Career Researcher (PDRA)" x="3"/>
        <item n="Academic Staff" x="0"/>
        <item n="Other" x="2"/>
        <item m="1"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1"/>
  </rowFields>
  <rowItems count="5">
    <i>
      <x/>
    </i>
    <i>
      <x v="1"/>
    </i>
    <i>
      <x v="2"/>
    </i>
    <i>
      <x v="3"/>
    </i>
    <i t="grand">
      <x/>
    </i>
  </rowItems>
  <colFields count="1">
    <field x="-2"/>
  </colFields>
  <colItems count="2">
    <i>
      <x/>
    </i>
    <i i="1">
      <x v="1"/>
    </i>
  </colItems>
  <dataFields count="2">
    <dataField name="Responses" fld="11" subtotal="count" baseField="0" baseItem="0"/>
    <dataField name="% of Total" fld="11" subtotal="count" showDataAs="percentOfTotal" baseField="0" baseItem="0" numFmtId="10"/>
  </dataFields>
  <formats count="6">
    <format dxfId="318">
      <pivotArea dataOnly="0" labelOnly="1" outline="0" fieldPosition="0">
        <references count="1">
          <reference field="4294967294" count="1">
            <x v="1"/>
          </reference>
        </references>
      </pivotArea>
    </format>
    <format dxfId="317">
      <pivotArea dataOnly="0" labelOnly="1" outline="0" fieldPosition="0">
        <references count="1">
          <reference field="4294967294" count="1">
            <x v="0"/>
          </reference>
        </references>
      </pivotArea>
    </format>
    <format dxfId="316">
      <pivotArea field="-2" type="button" dataOnly="0" labelOnly="1" outline="0" axis="axisCol" fieldPosition="0"/>
    </format>
    <format dxfId="315">
      <pivotArea field="-2" type="button" dataOnly="0" labelOnly="1" outline="0" axis="axisCol" fieldPosition="0"/>
    </format>
    <format dxfId="314">
      <pivotArea type="topRight" dataOnly="0" labelOnly="1" outline="0" fieldPosition="0"/>
    </format>
    <format dxfId="313">
      <pivotArea dataOnly="0" labelOnly="1" outline="0" fieldPosition="0">
        <references count="1">
          <reference field="4294967294" count="2">
            <x v="0"/>
            <x v="1"/>
          </reference>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0.xml><?xml version="1.0" encoding="utf-8"?>
<pivotTableDefinition xmlns="http://schemas.openxmlformats.org/spreadsheetml/2006/main" name="PivotTable11"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Re-using information (e.g. copying experiments">
  <location ref="A63:C70"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ascending">
      <items count="8">
        <item n="1 Excellent time saver" x="5"/>
        <item n="2 Some time saving " x="2"/>
        <item n="3 No time saved or lost" x="0"/>
        <item n="4 Time consuming" x="1"/>
        <item n="5 Total time waster" x="6"/>
        <item n="6 Not applicable" h="1" x="3"/>
        <item h="1"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70"/>
  </rowFields>
  <rowItems count="6">
    <i>
      <x/>
    </i>
    <i>
      <x v="1"/>
    </i>
    <i>
      <x v="2"/>
    </i>
    <i>
      <x v="3"/>
    </i>
    <i>
      <x v="4"/>
    </i>
    <i t="grand">
      <x/>
    </i>
  </rowItems>
  <colFields count="1">
    <field x="-2"/>
  </colFields>
  <colItems count="2">
    <i>
      <x/>
    </i>
    <i i="1">
      <x v="1"/>
    </i>
  </colItems>
  <dataFields count="2">
    <dataField name="Responses" fld="70" subtotal="count" baseField="0" baseItem="0"/>
    <dataField name="% of Total" fld="7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1.xml><?xml version="1.0" encoding="utf-8"?>
<pivotTableDefinition xmlns="http://schemas.openxmlformats.org/spreadsheetml/2006/main" name="PivotTable12"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Self Explanitory user interface">
  <location ref="A75:C82"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ascending">
      <items count="8">
        <item n="1 Excellent time saver" x="5"/>
        <item n="2 Some time saving " x="4"/>
        <item n="3 No time saved or lost" x="1"/>
        <item n="4 Time consuming" x="0"/>
        <item n="5 Total time waster" x="6"/>
        <item n="6 Not applicable" h="1" x="2"/>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71"/>
  </rowFields>
  <rowItems count="6">
    <i>
      <x/>
    </i>
    <i>
      <x v="1"/>
    </i>
    <i>
      <x v="2"/>
    </i>
    <i>
      <x v="3"/>
    </i>
    <i>
      <x v="4"/>
    </i>
    <i t="grand">
      <x/>
    </i>
  </rowItems>
  <colFields count="1">
    <field x="-2"/>
  </colFields>
  <colItems count="2">
    <i>
      <x/>
    </i>
    <i i="1">
      <x v="1"/>
    </i>
  </colItems>
  <dataFields count="2">
    <dataField name="Responses" fld="71" subtotal="count" baseField="0" baseItem="0"/>
    <dataField name="% of Total" fld="71"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2.xml><?xml version="1.0" encoding="utf-8"?>
<pivotTableDefinition xmlns="http://schemas.openxmlformats.org/spreadsheetml/2006/main" name="PivotTable13"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Easier organisation of data">
  <location ref="A86:C93"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ascending">
      <items count="8">
        <item n="1 Excellent time saver" x="5"/>
        <item n="2 Some time saving " x="0"/>
        <item n="3 No time saved or lost" x="6"/>
        <item n="4 Time consuming" x="4"/>
        <item n="5 Total time waster" x="1"/>
        <item n="6 Not applicable" h="1" x="2"/>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72"/>
  </rowFields>
  <rowItems count="6">
    <i>
      <x/>
    </i>
    <i>
      <x v="1"/>
    </i>
    <i>
      <x v="2"/>
    </i>
    <i>
      <x v="3"/>
    </i>
    <i>
      <x v="4"/>
    </i>
    <i t="grand">
      <x/>
    </i>
  </rowItems>
  <colFields count="1">
    <field x="-2"/>
  </colFields>
  <colItems count="2">
    <i>
      <x/>
    </i>
    <i i="1">
      <x v="1"/>
    </i>
  </colItems>
  <dataFields count="2">
    <dataField name="Responses" fld="72" subtotal="count" baseField="0" baseItem="0"/>
    <dataField name="% of Total" fld="72"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3.xml><?xml version="1.0" encoding="utf-8"?>
<pivotTableDefinition xmlns="http://schemas.openxmlformats.org/spreadsheetml/2006/main" name="PivotTable14"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Sharing Information">
  <location ref="A98:C105" firstHeaderRow="1" firstDataRow="2" firstDataCol="1"/>
  <pivotFields count="239">
    <pivotField showAll="0">
      <items count="94">
        <item x="0"/>
        <item x="1"/>
        <item x="16"/>
        <item x="2"/>
        <item x="17"/>
        <item x="18"/>
        <item x="19"/>
        <item x="20"/>
        <item x="21"/>
        <item x="22"/>
        <item x="29"/>
        <item x="23"/>
        <item x="25"/>
        <item x="24"/>
        <item x="27"/>
        <item x="30"/>
        <item x="26"/>
        <item x="28"/>
        <item x="3"/>
        <item x="6"/>
        <item x="5"/>
        <item x="4"/>
        <item x="8"/>
        <item x="9"/>
        <item x="10"/>
        <item x="13"/>
        <item x="11"/>
        <item x="14"/>
        <item x="15"/>
        <item x="12"/>
        <item x="7"/>
        <item x="33"/>
        <item x="31"/>
        <item x="32"/>
        <item x="36"/>
        <item x="34"/>
        <item x="35"/>
        <item x="37"/>
        <item x="41"/>
        <item x="52"/>
        <item x="50"/>
        <item x="54"/>
        <item x="53"/>
        <item x="51"/>
        <item x="57"/>
        <item x="55"/>
        <item x="56"/>
        <item x="43"/>
        <item x="44"/>
        <item x="46"/>
        <item x="45"/>
        <item x="47"/>
        <item x="48"/>
        <item x="42"/>
        <item x="49"/>
        <item x="58"/>
        <item x="59"/>
        <item x="60"/>
        <item x="61"/>
        <item x="63"/>
        <item x="64"/>
        <item x="65"/>
        <item x="66"/>
        <item x="77"/>
        <item x="79"/>
        <item x="78"/>
        <item x="80"/>
        <item x="82"/>
        <item x="81"/>
        <item x="71"/>
        <item x="69"/>
        <item x="70"/>
        <item x="72"/>
        <item x="74"/>
        <item x="73"/>
        <item x="75"/>
        <item x="67"/>
        <item x="68"/>
        <item x="76"/>
        <item x="39"/>
        <item x="40"/>
        <item x="38"/>
        <item x="62"/>
        <item x="83"/>
        <item x="88"/>
        <item x="89"/>
        <item x="85"/>
        <item x="86"/>
        <item x="87"/>
        <item x="84"/>
        <item x="92"/>
        <item x="90"/>
        <item x="9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ascending">
      <items count="8">
        <item n="1 Excellent time saver" x="4"/>
        <item n="2 Some time saving " x="2"/>
        <item n="3 No time saved or lost" x="0"/>
        <item n="4 Time consuming" x="5"/>
        <item n="5 Total time waster" x="6"/>
        <item n="6 Not applicable" h="1" x="1"/>
        <item h="1"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73"/>
  </rowFields>
  <rowItems count="6">
    <i>
      <x/>
    </i>
    <i>
      <x v="1"/>
    </i>
    <i>
      <x v="2"/>
    </i>
    <i>
      <x v="3"/>
    </i>
    <i>
      <x v="4"/>
    </i>
    <i t="grand">
      <x/>
    </i>
  </rowItems>
  <colFields count="1">
    <field x="-2"/>
  </colFields>
  <colItems count="2">
    <i>
      <x/>
    </i>
    <i i="1">
      <x v="1"/>
    </i>
  </colItems>
  <dataFields count="2">
    <dataField name="Responses" fld="73" subtotal="count" baseField="0" baseItem="0"/>
    <dataField name="% of Total" fld="73"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4.xml><?xml version="1.0" encoding="utf-8"?>
<pivotTableDefinition xmlns="http://schemas.openxmlformats.org/spreadsheetml/2006/main" name="PivotTable116" cacheId="17"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198:C204" firstHeaderRow="1" firstDataRow="2" firstDataCol="1"/>
  <pivotFields count="1">
    <pivotField axis="axisRow" dataField="1" showAll="0" sortType="ascending">
      <items count="7">
        <item n="1.Not at all " x="2"/>
        <item n="2.Very little" x="3"/>
        <item n="3.To some extend" x="0"/>
        <item n="4.Very" x="1"/>
        <item n="5.Not applicable" h="1" x="5"/>
        <item h="1" x="4"/>
        <item t="default"/>
      </items>
    </pivotField>
  </pivotFields>
  <rowFields count="1">
    <field x="0"/>
  </rowFields>
  <rowItems count="5">
    <i>
      <x/>
    </i>
    <i>
      <x v="1"/>
    </i>
    <i>
      <x v="2"/>
    </i>
    <i>
      <x v="3"/>
    </i>
    <i t="grand">
      <x/>
    </i>
  </rowItems>
  <colFields count="1">
    <field x="-2"/>
  </colFields>
  <colItems count="2">
    <i>
      <x/>
    </i>
    <i i="1">
      <x v="1"/>
    </i>
  </colItems>
  <dataFields count="2">
    <dataField name="Count" fld="0" subtotal="count" baseField="0" baseItem="0"/>
    <dataField name="% of total"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5.xml><?xml version="1.0" encoding="utf-8"?>
<pivotTableDefinition xmlns="http://schemas.openxmlformats.org/spreadsheetml/2006/main" name="PivotTable117" cacheId="18"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210:C217" firstHeaderRow="1" firstDataRow="2" firstDataCol="1"/>
  <pivotFields count="1">
    <pivotField axis="axisRow" dataField="1" showAll="0" sortType="ascending">
      <items count="7">
        <item n="1.Not at all " x="2"/>
        <item n="2. Very little" x="0"/>
        <item n="3.To some extend" x="1"/>
        <item n="4.Very" x="4"/>
        <item n="5.Not applicable" x="3"/>
        <item h="1" x="5"/>
        <item t="default"/>
      </items>
    </pivotField>
  </pivotFields>
  <rowFields count="1">
    <field x="0"/>
  </rowFields>
  <rowItems count="6">
    <i>
      <x/>
    </i>
    <i>
      <x v="1"/>
    </i>
    <i>
      <x v="2"/>
    </i>
    <i>
      <x v="3"/>
    </i>
    <i>
      <x v="4"/>
    </i>
    <i t="grand">
      <x/>
    </i>
  </rowItems>
  <colFields count="1">
    <field x="-2"/>
  </colFields>
  <colItems count="2">
    <i>
      <x/>
    </i>
    <i i="1">
      <x v="1"/>
    </i>
  </colItems>
  <dataFields count="2">
    <dataField name="Count of To some extend" fld="0" subtotal="count" baseField="0" baseItem="0"/>
    <dataField name="Count of To some extend2"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6.xml><?xml version="1.0" encoding="utf-8"?>
<pivotTableDefinition xmlns="http://schemas.openxmlformats.org/spreadsheetml/2006/main" name="PivotTable118" cacheId="19"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223:C230" firstHeaderRow="1" firstDataRow="2" firstDataCol="1"/>
  <pivotFields count="1">
    <pivotField axis="axisRow" dataField="1" showAll="0" sortType="ascending">
      <items count="7">
        <item n="1.Not at all " x="0"/>
        <item n="2.Very little" x="3"/>
        <item n="3.To some extend" x="2"/>
        <item n="4.Very" x="1"/>
        <item n="5.Not applicable" x="4"/>
        <item h="1" x="5"/>
        <item t="default"/>
      </items>
    </pivotField>
  </pivotFields>
  <rowFields count="1">
    <field x="0"/>
  </rowFields>
  <rowItems count="6">
    <i>
      <x/>
    </i>
    <i>
      <x v="1"/>
    </i>
    <i>
      <x v="2"/>
    </i>
    <i>
      <x v="3"/>
    </i>
    <i>
      <x v="4"/>
    </i>
    <i t="grand">
      <x/>
    </i>
  </rowItems>
  <colFields count="1">
    <field x="-2"/>
  </colFields>
  <colItems count="2">
    <i>
      <x/>
    </i>
    <i i="1">
      <x v="1"/>
    </i>
  </colItems>
  <dataFields count="2">
    <dataField name="Count of Very" fld="0" subtotal="count" baseField="0" baseItem="0"/>
    <dataField name="Count of Very2"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7.xml><?xml version="1.0" encoding="utf-8"?>
<pivotTableDefinition xmlns="http://schemas.openxmlformats.org/spreadsheetml/2006/main" name="PivotTable119" cacheId="2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236:C243" firstHeaderRow="1" firstDataRow="2" firstDataCol="1"/>
  <pivotFields count="1">
    <pivotField axis="axisRow" dataField="1" showAll="0" sortType="ascending">
      <items count="7">
        <item n="1.Not at all " x="0"/>
        <item n="2.Very little" x="2"/>
        <item n="3.To some extend" x="1"/>
        <item n="4.Very" x="3"/>
        <item n="5.Not applicable" x="5"/>
        <item h="1" x="4"/>
        <item t="default"/>
      </items>
    </pivotField>
  </pivotFields>
  <rowFields count="1">
    <field x="0"/>
  </rowFields>
  <rowItems count="6">
    <i>
      <x/>
    </i>
    <i>
      <x v="1"/>
    </i>
    <i>
      <x v="2"/>
    </i>
    <i>
      <x v="3"/>
    </i>
    <i>
      <x v="4"/>
    </i>
    <i t="grand">
      <x/>
    </i>
  </rowItems>
  <colFields count="1">
    <field x="-2"/>
  </colFields>
  <colItems count="2">
    <i>
      <x/>
    </i>
    <i i="1">
      <x v="1"/>
    </i>
  </colItems>
  <dataFields count="2">
    <dataField name="Count of Very little" fld="0" subtotal="count" baseField="0" baseItem="0"/>
    <dataField name="Count of Very little2"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8.xml><?xml version="1.0" encoding="utf-8"?>
<pivotTableDefinition xmlns="http://schemas.openxmlformats.org/spreadsheetml/2006/main" name="PivotTable120" cacheId="21"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248:C255" firstHeaderRow="1" firstDataRow="2" firstDataCol="1"/>
  <pivotFields count="1">
    <pivotField axis="axisRow" dataField="1" showAll="0" sortType="ascending">
      <items count="7">
        <item n="1.Not at all " x="2"/>
        <item n="2.Very little" x="0"/>
        <item n="3.To some extend" x="1"/>
        <item n="4.Very" x="5"/>
        <item n="5.Not applicable" x="4"/>
        <item h="1" x="3"/>
        <item t="default"/>
      </items>
    </pivotField>
  </pivotFields>
  <rowFields count="1">
    <field x="0"/>
  </rowFields>
  <rowItems count="6">
    <i>
      <x/>
    </i>
    <i>
      <x v="1"/>
    </i>
    <i>
      <x v="2"/>
    </i>
    <i>
      <x v="3"/>
    </i>
    <i>
      <x v="4"/>
    </i>
    <i t="grand">
      <x/>
    </i>
  </rowItems>
  <colFields count="1">
    <field x="-2"/>
  </colFields>
  <colItems count="2">
    <i>
      <x/>
    </i>
    <i i="1">
      <x v="1"/>
    </i>
  </colItems>
  <dataFields count="2">
    <dataField name="Count of Very little" fld="0" subtotal="count" baseField="0" baseItem="0"/>
    <dataField name="Count of Very little2" fld="0"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9.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5:C10"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0"/>
        <item x="2"/>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54"/>
  </rowFields>
  <rowItems count="4">
    <i>
      <x/>
    </i>
    <i>
      <x v="1"/>
    </i>
    <i>
      <x v="2"/>
    </i>
    <i t="grand">
      <x/>
    </i>
  </rowItems>
  <colFields count="1">
    <field x="-2"/>
  </colFields>
  <colItems count="2">
    <i>
      <x/>
    </i>
    <i i="1">
      <x v="1"/>
    </i>
  </colItems>
  <dataFields count="2">
    <dataField name="Responses" fld="54" subtotal="count" baseField="0" baseItem="0"/>
    <dataField name="% of Total" fld="54"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PivotTable4"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14:B51" firstHeaderRow="2"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36">
        <item x="28"/>
        <item x="3"/>
        <item x="33"/>
        <item x="5"/>
        <item x="8"/>
        <item x="9"/>
        <item x="34"/>
        <item x="25"/>
        <item x="32"/>
        <item x="1"/>
        <item x="13"/>
        <item x="24"/>
        <item x="11"/>
        <item x="12"/>
        <item x="22"/>
        <item x="30"/>
        <item x="20"/>
        <item x="10"/>
        <item x="15"/>
        <item x="27"/>
        <item x="2"/>
        <item x="7"/>
        <item x="17"/>
        <item x="6"/>
        <item x="18"/>
        <item x="26"/>
        <item x="0"/>
        <item x="14"/>
        <item x="21"/>
        <item x="19"/>
        <item x="23"/>
        <item x="4"/>
        <item x="16"/>
        <item x="29"/>
        <item x="3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3"/>
  </rowFields>
  <rowItems count="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t="grand">
      <x/>
    </i>
  </rowItems>
  <colItems count="1">
    <i/>
  </colItems>
  <dataFields count="1">
    <dataField name="Count of What is the area of science you work in? " fld="13"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0.xml><?xml version="1.0" encoding="utf-8"?>
<pivotTableDefinition xmlns="http://schemas.openxmlformats.org/spreadsheetml/2006/main" name="PivotTable2"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13:C23"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9">
        <item x="6"/>
        <item x="2"/>
        <item x="7"/>
        <item x="1"/>
        <item x="3"/>
        <item x="4"/>
        <item x="5"/>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10">
        <item x="6"/>
        <item x="7"/>
        <item x="1"/>
        <item x="0"/>
        <item x="8"/>
        <item x="2"/>
        <item x="3"/>
        <item x="5"/>
        <item h="1"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55"/>
  </rowFields>
  <rowItems count="9">
    <i>
      <x/>
    </i>
    <i>
      <x v="1"/>
    </i>
    <i>
      <x v="2"/>
    </i>
    <i>
      <x v="3"/>
    </i>
    <i>
      <x v="4"/>
    </i>
    <i>
      <x v="5"/>
    </i>
    <i>
      <x v="6"/>
    </i>
    <i>
      <x v="7"/>
    </i>
    <i t="grand">
      <x/>
    </i>
  </rowItems>
  <colFields count="1">
    <field x="-2"/>
  </colFields>
  <colItems count="2">
    <i>
      <x/>
    </i>
    <i i="1">
      <x v="1"/>
    </i>
  </colItems>
  <dataFields count="2">
    <dataField name="Rseponses" fld="55" subtotal="count" baseField="0" baseItem="0"/>
    <dataField name="% of Total" fld="55"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1.xml><?xml version="1.0" encoding="utf-8"?>
<pivotTableDefinition xmlns="http://schemas.openxmlformats.org/spreadsheetml/2006/main" name="PivotTable3"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31:D33"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items count="2">
        <item x="0"/>
        <item t="default"/>
      </items>
    </pivotField>
    <pivotField showAll="0">
      <items count="34">
        <item x="3"/>
        <item x="9"/>
        <item x="7"/>
        <item x="2"/>
        <item x="22"/>
        <item x="0"/>
        <item x="25"/>
        <item x="17"/>
        <item x="19"/>
        <item x="6"/>
        <item x="28"/>
        <item x="29"/>
        <item x="16"/>
        <item x="8"/>
        <item x="30"/>
        <item x="1"/>
        <item x="13"/>
        <item x="5"/>
        <item x="31"/>
        <item x="32"/>
        <item x="21"/>
        <item x="18"/>
        <item x="14"/>
        <item x="26"/>
        <item x="15"/>
        <item x="27"/>
        <item x="24"/>
        <item x="23"/>
        <item x="11"/>
        <item x="4"/>
        <item x="10"/>
        <item x="20"/>
        <item x="12"/>
        <item t="default"/>
      </items>
    </pivotField>
    <pivotField showAll="0">
      <items count="24">
        <item x="2"/>
        <item x="15"/>
        <item x="21"/>
        <item x="20"/>
        <item x="5"/>
        <item x="0"/>
        <item x="6"/>
        <item x="4"/>
        <item x="16"/>
        <item x="10"/>
        <item x="14"/>
        <item x="1"/>
        <item x="18"/>
        <item x="9"/>
        <item x="3"/>
        <item x="22"/>
        <item x="8"/>
        <item x="12"/>
        <item x="7"/>
        <item x="11"/>
        <item x="13"/>
        <item x="19"/>
        <item x="17"/>
        <item t="default"/>
      </items>
    </pivotField>
    <pivotField showAll="0"/>
    <pivotField axis="axisCol" dataField="1" showAll="0">
      <items count="3">
        <item x="1"/>
        <item x="0"/>
        <item t="default"/>
      </items>
    </pivotField>
    <pivotField showAll="0">
      <items count="3">
        <item x="0"/>
        <item x="1"/>
        <item t="default"/>
      </items>
    </pivotField>
    <pivotField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61"/>
  </colFields>
  <colItems count="3">
    <i>
      <x/>
    </i>
    <i>
      <x v="1"/>
    </i>
    <i t="grand">
      <x/>
    </i>
  </colItems>
  <dataFields count="1">
    <dataField name="Count of Computers/Laptops are allowed in the lab" fld="61" subtotal="count" baseField="0" baseItem="0"/>
  </dataFields>
  <formats count="2">
    <format dxfId="5">
      <pivotArea dataOnly="0" labelOnly="1" fieldPosition="0">
        <references count="1">
          <reference field="61" count="1">
            <x v="0"/>
          </reference>
        </references>
      </pivotArea>
    </format>
    <format dxfId="4">
      <pivotArea dataOnly="0" labelOnly="1" fieldPosition="0">
        <references count="1">
          <reference field="61" count="1">
            <x v="1"/>
          </reference>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2.xml><?xml version="1.0" encoding="utf-8"?>
<pivotTableDefinition xmlns="http://schemas.openxmlformats.org/spreadsheetml/2006/main" name="PivotTable4"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34:D36"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62"/>
  </colFields>
  <colItems count="3">
    <i>
      <x/>
    </i>
    <i>
      <x v="1"/>
    </i>
    <i t="grand">
      <x/>
    </i>
  </colItems>
  <dataFields count="1">
    <dataField name="Count of Computers/Laptops are allowed in the lab but cannot be removed from the lab" fld="62"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3.xml><?xml version="1.0" encoding="utf-8"?>
<pivotTableDefinition xmlns="http://schemas.openxmlformats.org/spreadsheetml/2006/main" name="PivotTable6"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37:D39"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63"/>
  </colFields>
  <colItems count="3">
    <i>
      <x/>
    </i>
    <i>
      <x v="1"/>
    </i>
    <i t="grand">
      <x/>
    </i>
  </colItems>
  <dataFields count="1">
    <dataField name="Count of Computers/Laptops are not allowed in the lab" fld="63"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4.xml><?xml version="1.0" encoding="utf-8"?>
<pivotTableDefinition xmlns="http://schemas.openxmlformats.org/spreadsheetml/2006/main" name="PivotTable7"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40:D42"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64"/>
  </colFields>
  <colItems count="3">
    <i>
      <x/>
    </i>
    <i>
      <x v="1"/>
    </i>
    <i t="grand">
      <x/>
    </i>
  </colItems>
  <dataFields count="1">
    <dataField name="Count of Internet is accessible in the lab" fld="64"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5.xml><?xml version="1.0" encoding="utf-8"?>
<pivotTableDefinition xmlns="http://schemas.openxmlformats.org/spreadsheetml/2006/main" name="PivotTable8"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43:D45"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3">
        <item x="1"/>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65"/>
  </colFields>
  <colItems count="3">
    <i>
      <x/>
    </i>
    <i>
      <x v="1"/>
    </i>
    <i t="grand">
      <x/>
    </i>
  </colItems>
  <dataFields count="1">
    <dataField name="Count of Portable devices are allowed in the lab" fld="65"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6.xml><?xml version="1.0" encoding="utf-8"?>
<pivotTableDefinition xmlns="http://schemas.openxmlformats.org/spreadsheetml/2006/main" name="PivotTable9"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46:D48"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Col" dataField="1" showAll="0">
      <items count="3">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66"/>
  </colFields>
  <colItems count="3">
    <i>
      <x/>
    </i>
    <i>
      <x v="1"/>
    </i>
    <i t="grand">
      <x/>
    </i>
  </colItems>
  <dataFields count="1">
    <dataField name="Count of There is enough working space in your lab for a computer/laptop" fld="66"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7.xml><?xml version="1.0" encoding="utf-8"?>
<pivotTableDefinition xmlns="http://schemas.openxmlformats.org/spreadsheetml/2006/main" name="PivotTable18" cacheId="1"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K4:L8" firstHeaderRow="2" firstDataRow="2" firstDataCol="1"/>
  <pivotFields count="6">
    <pivotField showAll="0">
      <items count="3">
        <item x="0"/>
        <item x="1"/>
        <item t="default"/>
      </items>
    </pivotField>
    <pivotField showAll="0"/>
    <pivotField showAll="0"/>
    <pivotField axis="axisRow" dataField="1" showAll="0">
      <items count="3">
        <item x="0"/>
        <item x="1"/>
        <item t="default"/>
      </items>
    </pivotField>
    <pivotField showAll="0"/>
    <pivotField showAll="0"/>
  </pivotFields>
  <rowFields count="1">
    <field x="3"/>
  </rowFields>
  <rowItems count="3">
    <i>
      <x/>
    </i>
    <i>
      <x v="1"/>
    </i>
    <i t="grand">
      <x/>
    </i>
  </rowItems>
  <colItems count="1">
    <i/>
  </colItems>
  <dataFields count="1">
    <dataField name="Wasn't able to" fld="3"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8.xml><?xml version="1.0" encoding="utf-8"?>
<pivotTableDefinition xmlns="http://schemas.openxmlformats.org/spreadsheetml/2006/main" name="PivotTable16" cacheId="1"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H4:I8" firstHeaderRow="2" firstDataRow="2" firstDataCol="1"/>
  <pivotFields count="6">
    <pivotField showAll="0">
      <items count="3">
        <item x="0"/>
        <item x="1"/>
        <item t="default"/>
      </items>
    </pivotField>
    <pivotField showAll="0"/>
    <pivotField axis="axisRow" dataField="1" showAll="0">
      <items count="3">
        <item x="0"/>
        <item x="1"/>
        <item t="default"/>
      </items>
    </pivotField>
    <pivotField showAll="0"/>
    <pivotField showAll="0"/>
    <pivotField showAll="0"/>
  </pivotFields>
  <rowFields count="1">
    <field x="2"/>
  </rowFields>
  <rowItems count="3">
    <i>
      <x/>
    </i>
    <i>
      <x v="1"/>
    </i>
    <i t="grand">
      <x/>
    </i>
  </rowItems>
  <colItems count="1">
    <i/>
  </colItems>
  <dataFields count="1">
    <dataField name="Link" fld="2"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9.xml><?xml version="1.0" encoding="utf-8"?>
<pivotTableDefinition xmlns="http://schemas.openxmlformats.org/spreadsheetml/2006/main" name="PivotTable14" cacheId="1"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4:F8" firstHeaderRow="2" firstDataRow="2" firstDataCol="1"/>
  <pivotFields count="6">
    <pivotField showAll="0">
      <items count="3">
        <item x="0"/>
        <item x="1"/>
        <item t="default"/>
      </items>
    </pivotField>
    <pivotField axis="axisRow" dataField="1" showAll="0">
      <items count="3">
        <item x="0"/>
        <item x="1"/>
        <item t="default"/>
      </items>
    </pivotField>
    <pivotField showAll="0"/>
    <pivotField showAll="0"/>
    <pivotField showAll="0"/>
    <pivotField showAll="0"/>
  </pivotFields>
  <rowFields count="1">
    <field x="1"/>
  </rowFields>
  <rowItems count="3">
    <i>
      <x/>
    </i>
    <i>
      <x v="1"/>
    </i>
    <i t="grand">
      <x/>
    </i>
  </rowItems>
  <colItems count="1">
    <i/>
  </colItems>
  <dataFields count="1">
    <dataField name="PDF"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xml><?xml version="1.0" encoding="utf-8"?>
<pivotTableDefinition xmlns="http://schemas.openxmlformats.org/spreadsheetml/2006/main" name="PivotTable5"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A55:C73"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20">
        <item x="15"/>
        <item x="0"/>
        <item x="2"/>
        <item x="1"/>
        <item m="1" x="17"/>
        <item m="1" x="16"/>
        <item x="8"/>
        <item x="5"/>
        <item x="9"/>
        <item x="10"/>
        <item x="3"/>
        <item x="6"/>
        <item x="11"/>
        <item x="7"/>
        <item x="14"/>
        <item x="12"/>
        <item x="13"/>
        <item m="1" x="18"/>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4"/>
  </rowFields>
  <rowItems count="17">
    <i>
      <x/>
    </i>
    <i>
      <x v="1"/>
    </i>
    <i>
      <x v="2"/>
    </i>
    <i>
      <x v="3"/>
    </i>
    <i>
      <x v="6"/>
    </i>
    <i>
      <x v="7"/>
    </i>
    <i>
      <x v="8"/>
    </i>
    <i>
      <x v="9"/>
    </i>
    <i>
      <x v="10"/>
    </i>
    <i>
      <x v="11"/>
    </i>
    <i>
      <x v="12"/>
    </i>
    <i>
      <x v="13"/>
    </i>
    <i>
      <x v="14"/>
    </i>
    <i>
      <x v="15"/>
    </i>
    <i>
      <x v="16"/>
    </i>
    <i>
      <x v="18"/>
    </i>
    <i t="grand">
      <x/>
    </i>
  </rowItems>
  <colFields count="1">
    <field x="-2"/>
  </colFields>
  <colItems count="2">
    <i>
      <x/>
    </i>
    <i i="1">
      <x v="1"/>
    </i>
  </colItems>
  <dataFields count="2">
    <dataField name="Count of With what institution are you affiliated?" fld="14" subtotal="count" baseField="0" baseItem="0"/>
    <dataField name="Count of With what institution are you affiliated?2" fld="14" subtotal="count" showDataAs="percentOfTotal" baseField="0" baseItem="0" numFmtId="1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0.xml><?xml version="1.0" encoding="utf-8"?>
<pivotTableDefinition xmlns="http://schemas.openxmlformats.org/spreadsheetml/2006/main" name="PivotTable12" cacheId="1"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4:C8" firstHeaderRow="2" firstDataRow="2" firstDataCol="1"/>
  <pivotFields count="6">
    <pivotField axis="axisRow" dataField="1" showAll="0">
      <items count="3">
        <item x="0"/>
        <item x="1"/>
        <item t="default"/>
      </items>
    </pivotField>
    <pivotField showAll="0"/>
    <pivotField showAll="0"/>
    <pivotField showAll="0"/>
    <pivotField showAll="0"/>
    <pivotField showAll="0"/>
  </pivotFields>
  <rowFields count="1">
    <field x="0"/>
  </rowFields>
  <rowItems count="3">
    <i>
      <x/>
    </i>
    <i>
      <x v="1"/>
    </i>
    <i t="grand">
      <x/>
    </i>
  </rowItems>
  <colItems count="1">
    <i/>
  </colItems>
  <dataFields count="1">
    <dataField name="Native format" fld="0"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1.xml><?xml version="1.0" encoding="utf-8"?>
<pivotTableDefinition xmlns="http://schemas.openxmlformats.org/spreadsheetml/2006/main" name="PivotTable4" cacheId="9"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52:C56" firstHeaderRow="2" firstDataRow="2" firstDataCol="1"/>
  <pivotFields count="6">
    <pivotField axis="axisRow" dataField="1" showAll="0">
      <items count="3">
        <item x="0"/>
        <item x="1"/>
        <item t="default"/>
      </items>
    </pivotField>
    <pivotField showAll="0"/>
    <pivotField showAll="0"/>
    <pivotField showAll="0"/>
    <pivotField showAll="0"/>
    <pivotField showAll="0"/>
  </pivotFields>
  <rowFields count="1">
    <field x="0"/>
  </rowFields>
  <rowItems count="3">
    <i>
      <x/>
    </i>
    <i>
      <x v="1"/>
    </i>
    <i t="grand">
      <x/>
    </i>
  </rowItems>
  <colItems count="1">
    <i/>
  </colItems>
  <dataFields count="1">
    <dataField name="Native Format" fld="0"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2.xml><?xml version="1.0" encoding="utf-8"?>
<pivotTableDefinition xmlns="http://schemas.openxmlformats.org/spreadsheetml/2006/main" name="PivotTable39" cacheId="11"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64:F68" firstHeaderRow="2" firstDataRow="2" firstDataCol="1"/>
  <pivotFields count="5">
    <pivotField showAll="0">
      <items count="3">
        <item x="1"/>
        <item x="0"/>
        <item t="default"/>
      </items>
    </pivotField>
    <pivotField axis="axisRow" dataField="1" showAll="0">
      <items count="3">
        <item x="0"/>
        <item x="1"/>
        <item t="default"/>
      </items>
    </pivotField>
    <pivotField showAll="0"/>
    <pivotField showAll="0"/>
    <pivotField showAll="0"/>
  </pivotFields>
  <rowFields count="1">
    <field x="1"/>
  </rowFields>
  <rowItems count="3">
    <i>
      <x/>
    </i>
    <i>
      <x v="1"/>
    </i>
    <i t="grand">
      <x/>
    </i>
  </rowItems>
  <colItems count="1">
    <i/>
  </colItems>
  <dataFields count="1">
    <dataField name="PDF"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3.xml><?xml version="1.0" encoding="utf-8"?>
<pivotTableDefinition xmlns="http://schemas.openxmlformats.org/spreadsheetml/2006/main" name="PivotTable88" cacheId="13"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N76:O80" firstHeaderRow="2" firstDataRow="2" firstDataCol="1"/>
  <pivotFields count="5">
    <pivotField showAll="0">
      <items count="3">
        <item x="1"/>
        <item x="0"/>
        <item t="default"/>
      </items>
    </pivotField>
    <pivotField showAll="0"/>
    <pivotField showAll="0"/>
    <pivotField showAll="0"/>
    <pivotField axis="axisRow" dataField="1" showAll="0">
      <items count="3">
        <item x="1"/>
        <item x="0"/>
        <item t="default"/>
      </items>
    </pivotField>
  </pivotFields>
  <rowFields count="1">
    <field x="4"/>
  </rowFields>
  <rowItems count="3">
    <i>
      <x/>
    </i>
    <i>
      <x v="1"/>
    </i>
    <i t="grand">
      <x/>
    </i>
  </rowItems>
  <colItems count="1">
    <i/>
  </colItems>
  <dataFields count="1">
    <dataField name="Didn't want to" fld="4"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4.xml><?xml version="1.0" encoding="utf-8"?>
<pivotTableDefinition xmlns="http://schemas.openxmlformats.org/spreadsheetml/2006/main" name="PivotTable89" cacheId="14"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82:C86" firstHeaderRow="2" firstDataRow="2" firstDataCol="1"/>
  <pivotFields count="5">
    <pivotField axis="axisRow" dataField="1" showAll="0">
      <items count="3">
        <item x="0"/>
        <item x="1"/>
        <item t="default"/>
      </items>
    </pivotField>
    <pivotField showAll="0"/>
    <pivotField showAll="0"/>
    <pivotField showAll="0"/>
    <pivotField showAll="0"/>
  </pivotFields>
  <rowFields count="1">
    <field x="0"/>
  </rowFields>
  <rowItems count="3">
    <i>
      <x/>
    </i>
    <i>
      <x v="1"/>
    </i>
    <i t="grand">
      <x/>
    </i>
  </rowItems>
  <colItems count="1">
    <i/>
  </colItems>
  <dataFields count="1">
    <dataField name="Native format" fld="0"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5.xml><?xml version="1.0" encoding="utf-8"?>
<pivotTableDefinition xmlns="http://schemas.openxmlformats.org/spreadsheetml/2006/main" name="PivotTable32" cacheId="3"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16:F20" firstHeaderRow="2" firstDataRow="2" firstDataCol="1"/>
  <pivotFields count="6">
    <pivotField showAll="0">
      <items count="3">
        <item x="0"/>
        <item x="1"/>
        <item t="default"/>
      </items>
    </pivotField>
    <pivotField axis="axisRow" dataField="1" showAll="0">
      <items count="3">
        <item x="1"/>
        <item x="0"/>
        <item t="default"/>
      </items>
    </pivotField>
    <pivotField showAll="0"/>
    <pivotField showAll="0"/>
    <pivotField showAll="0"/>
    <pivotField showAll="0"/>
  </pivotFields>
  <rowFields count="1">
    <field x="1"/>
  </rowFields>
  <rowItems count="3">
    <i>
      <x/>
    </i>
    <i>
      <x v="1"/>
    </i>
    <i t="grand">
      <x/>
    </i>
  </rowItems>
  <colItems count="1">
    <i/>
  </colItems>
  <dataFields count="1">
    <dataField name="PDF"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6.xml><?xml version="1.0" encoding="utf-8"?>
<pivotTableDefinition xmlns="http://schemas.openxmlformats.org/spreadsheetml/2006/main" name="PivotTable46" cacheId="4"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K22:L25" firstHeaderRow="2" firstDataRow="2" firstDataCol="1"/>
  <pivotFields count="6">
    <pivotField showAll="0">
      <items count="3">
        <item x="0"/>
        <item x="1"/>
        <item t="default"/>
      </items>
    </pivotField>
    <pivotField showAll="0"/>
    <pivotField showAll="0"/>
    <pivotField axis="axisRow" dataField="1" showAll="0">
      <items count="2">
        <item x="0"/>
        <item t="default"/>
      </items>
    </pivotField>
    <pivotField showAll="0"/>
    <pivotField showAll="0"/>
  </pivotFields>
  <rowFields count="1">
    <field x="3"/>
  </rowFields>
  <rowItems count="2">
    <i>
      <x/>
    </i>
    <i t="grand">
      <x/>
    </i>
  </rowItems>
  <colItems count="1">
    <i/>
  </colItems>
  <dataFields count="1">
    <dataField name="Wasn't Able to" fld="3"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7.xml><?xml version="1.0" encoding="utf-8"?>
<pivotTableDefinition xmlns="http://schemas.openxmlformats.org/spreadsheetml/2006/main" name="PivotTable44" cacheId="4"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H22:I25" firstHeaderRow="2" firstDataRow="2" firstDataCol="1"/>
  <pivotFields count="6">
    <pivotField showAll="0">
      <items count="3">
        <item x="0"/>
        <item x="1"/>
        <item t="default"/>
      </items>
    </pivotField>
    <pivotField showAll="0"/>
    <pivotField axis="axisRow" dataField="1" showAll="0">
      <items count="2">
        <item x="0"/>
        <item t="default"/>
      </items>
    </pivotField>
    <pivotField showAll="0"/>
    <pivotField showAll="0"/>
    <pivotField showAll="0"/>
  </pivotFields>
  <rowFields count="1">
    <field x="2"/>
  </rowFields>
  <rowItems count="2">
    <i>
      <x/>
    </i>
    <i t="grand">
      <x/>
    </i>
  </rowItems>
  <colItems count="1">
    <i/>
  </colItems>
  <dataFields count="1">
    <dataField name="Link" fld="2"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8.xml><?xml version="1.0" encoding="utf-8"?>
<pivotTableDefinition xmlns="http://schemas.openxmlformats.org/spreadsheetml/2006/main" name="PivotTable42" cacheId="4"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22:F26" firstHeaderRow="2" firstDataRow="2" firstDataCol="1"/>
  <pivotFields count="6">
    <pivotField showAll="0">
      <items count="3">
        <item x="0"/>
        <item x="1"/>
        <item t="default"/>
      </items>
    </pivotField>
    <pivotField axis="axisRow" dataField="1" showAll="0">
      <items count="3">
        <item x="0"/>
        <item x="1"/>
        <item t="default"/>
      </items>
    </pivotField>
    <pivotField showAll="0"/>
    <pivotField showAll="0"/>
    <pivotField showAll="0"/>
    <pivotField showAll="0"/>
  </pivotFields>
  <rowFields count="1">
    <field x="1"/>
  </rowFields>
  <rowItems count="3">
    <i>
      <x/>
    </i>
    <i>
      <x v="1"/>
    </i>
    <i t="grand">
      <x/>
    </i>
  </rowItems>
  <colItems count="1">
    <i/>
  </colItems>
  <dataFields count="1">
    <dataField name="PDF"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59.xml><?xml version="1.0" encoding="utf-8"?>
<pivotTableDefinition xmlns="http://schemas.openxmlformats.org/spreadsheetml/2006/main" name="PivotTable62" cacheId="6"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H34:I38" firstHeaderRow="2" firstDataRow="2" firstDataCol="1"/>
  <pivotFields count="6">
    <pivotField showAll="0">
      <items count="3">
        <item x="0"/>
        <item x="1"/>
        <item t="default"/>
      </items>
    </pivotField>
    <pivotField showAll="0"/>
    <pivotField axis="axisRow" dataField="1" showAll="0">
      <items count="3">
        <item x="0"/>
        <item x="1"/>
        <item t="default"/>
      </items>
    </pivotField>
    <pivotField showAll="0"/>
    <pivotField showAll="0"/>
    <pivotField showAll="0"/>
  </pivotFields>
  <rowFields count="1">
    <field x="2"/>
  </rowFields>
  <rowItems count="3">
    <i>
      <x/>
    </i>
    <i>
      <x v="1"/>
    </i>
    <i t="grand">
      <x/>
    </i>
  </rowItems>
  <colItems count="1">
    <i/>
  </colItems>
  <dataFields count="1">
    <dataField name="Link" fld="2"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xml><?xml version="1.0" encoding="utf-8"?>
<pivotTableDefinition xmlns="http://schemas.openxmlformats.org/spreadsheetml/2006/main" name="PivotTable6"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
  <location ref="A77:C82"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2"/>
        <item x="0"/>
        <item x="1"/>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6"/>
  </rowFields>
  <rowItems count="4">
    <i>
      <x/>
    </i>
    <i>
      <x v="1"/>
    </i>
    <i>
      <x v="2"/>
    </i>
    <i t="grand">
      <x/>
    </i>
  </rowItems>
  <colFields count="1">
    <field x="-2"/>
  </colFields>
  <colItems count="2">
    <i>
      <x/>
    </i>
    <i i="1">
      <x v="1"/>
    </i>
  </colItems>
  <dataFields count="2">
    <dataField name="Responses" fld="16" subtotal="count" baseField="0" baseItem="0"/>
    <dataField name="% of Total" fld="16" subtotal="count" showDataAs="percentOfTotal" baseField="0" baseItem="0" numFmtId="10"/>
  </dataFields>
  <formats count="3">
    <format dxfId="321">
      <pivotArea field="-2" type="button" dataOnly="0" labelOnly="1" outline="0" axis="axisCol" fieldPosition="0"/>
    </format>
    <format dxfId="320">
      <pivotArea type="topRight" dataOnly="0" labelOnly="1" outline="0" fieldPosition="0"/>
    </format>
    <format dxfId="319">
      <pivotArea dataOnly="0" labelOnly="1" outline="0" fieldPosition="0">
        <references count="1">
          <reference field="4294967294" count="2">
            <x v="0"/>
            <x v="1"/>
          </reference>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0.xml><?xml version="1.0" encoding="utf-8"?>
<pivotTableDefinition xmlns="http://schemas.openxmlformats.org/spreadsheetml/2006/main" name="PivotTable53" cacheId="5"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H28:I31" firstHeaderRow="2" firstDataRow="2" firstDataCol="1"/>
  <pivotFields count="6">
    <pivotField showAll="0">
      <items count="3">
        <item x="0"/>
        <item x="1"/>
        <item t="default"/>
      </items>
    </pivotField>
    <pivotField showAll="0"/>
    <pivotField axis="axisRow" dataField="1" showAll="0">
      <items count="2">
        <item x="0"/>
        <item t="default"/>
      </items>
    </pivotField>
    <pivotField showAll="0"/>
    <pivotField showAll="0"/>
    <pivotField showAll="0"/>
  </pivotFields>
  <rowFields count="1">
    <field x="2"/>
  </rowFields>
  <rowItems count="2">
    <i>
      <x/>
    </i>
    <i t="grand">
      <x/>
    </i>
  </rowItems>
  <colItems count="1">
    <i/>
  </colItems>
  <dataFields count="1">
    <dataField name="Link" fld="2"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1.xml><?xml version="1.0" encoding="utf-8"?>
<pivotTableDefinition xmlns="http://schemas.openxmlformats.org/spreadsheetml/2006/main" name="PivotTable6" cacheId="9"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52:F56" firstHeaderRow="2" firstDataRow="2" firstDataCol="1"/>
  <pivotFields count="6">
    <pivotField showAll="0">
      <items count="3">
        <item x="0"/>
        <item x="1"/>
        <item t="default"/>
      </items>
    </pivotField>
    <pivotField axis="axisRow" dataField="1" showAll="0">
      <items count="3">
        <item x="0"/>
        <item x="1"/>
        <item t="default"/>
      </items>
    </pivotField>
    <pivotField showAll="0"/>
    <pivotField showAll="0"/>
    <pivotField showAll="0"/>
    <pivotField showAll="0"/>
  </pivotFields>
  <rowFields count="1">
    <field x="1"/>
  </rowFields>
  <rowItems count="3">
    <i>
      <x/>
    </i>
    <i>
      <x v="1"/>
    </i>
    <i t="grand">
      <x/>
    </i>
  </rowItems>
  <colItems count="1">
    <i/>
  </colItems>
  <dataFields count="1">
    <dataField name="PDF"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2.xml><?xml version="1.0" encoding="utf-8"?>
<pivotTableDefinition xmlns="http://schemas.openxmlformats.org/spreadsheetml/2006/main" name="PivotTable21" cacheId="2"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10:C14" firstHeaderRow="2" firstDataRow="2" firstDataCol="1"/>
  <pivotFields count="6">
    <pivotField axis="axisRow" dataField="1" showAll="0">
      <items count="3">
        <item x="0"/>
        <item x="1"/>
        <item t="default"/>
      </items>
    </pivotField>
    <pivotField showAll="0"/>
    <pivotField showAll="0"/>
    <pivotField showAll="0"/>
    <pivotField showAll="0"/>
    <pivotField showAll="0"/>
  </pivotFields>
  <rowFields count="1">
    <field x="0"/>
  </rowFields>
  <rowItems count="3">
    <i>
      <x/>
    </i>
    <i>
      <x v="1"/>
    </i>
    <i t="grand">
      <x/>
    </i>
  </rowItems>
  <colItems count="1">
    <i/>
  </colItems>
  <dataFields count="1">
    <dataField name="Native Format" fld="0"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3.xml><?xml version="1.0" encoding="utf-8"?>
<pivotTableDefinition xmlns="http://schemas.openxmlformats.org/spreadsheetml/2006/main" name="PivotTable52" cacheId="11"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N64:O67" firstHeaderRow="2" firstDataRow="2" firstDataCol="1"/>
  <pivotFields count="5">
    <pivotField showAll="0">
      <items count="3">
        <item x="1"/>
        <item x="0"/>
        <item t="default"/>
      </items>
    </pivotField>
    <pivotField showAll="0"/>
    <pivotField showAll="0"/>
    <pivotField showAll="0"/>
    <pivotField axis="axisRow" dataField="1" showAll="0">
      <items count="2">
        <item x="0"/>
        <item t="default"/>
      </items>
    </pivotField>
  </pivotFields>
  <rowFields count="1">
    <field x="4"/>
  </rowFields>
  <rowItems count="2">
    <i>
      <x/>
    </i>
    <i t="grand">
      <x/>
    </i>
  </rowItems>
  <colItems count="1">
    <i/>
  </colItems>
  <dataFields count="1">
    <dataField name="Didn't want to" fld="4"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4.xml><?xml version="1.0" encoding="utf-8"?>
<pivotTableDefinition xmlns="http://schemas.openxmlformats.org/spreadsheetml/2006/main" name="PivotTable54" cacheId="12"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70:C74" firstHeaderRow="2" firstDataRow="2" firstDataCol="1"/>
  <pivotFields count="5">
    <pivotField axis="axisRow" dataField="1" showAll="0">
      <items count="3">
        <item x="1"/>
        <item x="0"/>
        <item t="default"/>
      </items>
    </pivotField>
    <pivotField showAll="0"/>
    <pivotField showAll="0"/>
    <pivotField showAll="0"/>
    <pivotField showAll="0"/>
  </pivotFields>
  <rowFields count="1">
    <field x="0"/>
  </rowFields>
  <rowItems count="3">
    <i>
      <x/>
    </i>
    <i>
      <x v="1"/>
    </i>
    <i t="grand">
      <x/>
    </i>
  </rowItems>
  <colItems count="1">
    <i/>
  </colItems>
  <dataFields count="1">
    <dataField name="Native Format" fld="0"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5.xml><?xml version="1.0" encoding="utf-8"?>
<pivotTableDefinition xmlns="http://schemas.openxmlformats.org/spreadsheetml/2006/main" name="PivotTable59" cacheId="12"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70:F74" firstHeaderRow="2" firstDataRow="2" firstDataCol="1"/>
  <pivotFields count="5">
    <pivotField showAll="0">
      <items count="3">
        <item x="1"/>
        <item x="0"/>
        <item t="default"/>
      </items>
    </pivotField>
    <pivotField axis="axisRow" dataField="1" showAll="0">
      <items count="3">
        <item x="0"/>
        <item x="1"/>
        <item t="default"/>
      </items>
    </pivotField>
    <pivotField showAll="0"/>
    <pivotField showAll="0"/>
    <pivotField showAll="0"/>
  </pivotFields>
  <rowFields count="1">
    <field x="1"/>
  </rowFields>
  <rowItems count="3">
    <i>
      <x/>
    </i>
    <i>
      <x v="1"/>
    </i>
    <i t="grand">
      <x/>
    </i>
  </rowItems>
  <colItems count="1">
    <i/>
  </colItems>
  <dataFields count="1">
    <dataField name="PDF"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6.xml><?xml version="1.0" encoding="utf-8"?>
<pivotTableDefinition xmlns="http://schemas.openxmlformats.org/spreadsheetml/2006/main" name="PivotTable63" cacheId="12"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H70:I74" firstHeaderRow="2" firstDataRow="2" firstDataCol="1"/>
  <pivotFields count="5">
    <pivotField showAll="0">
      <items count="3">
        <item x="1"/>
        <item x="0"/>
        <item t="default"/>
      </items>
    </pivotField>
    <pivotField showAll="0"/>
    <pivotField axis="axisRow" dataField="1" showAll="0">
      <items count="3">
        <item x="0"/>
        <item x="1"/>
        <item t="default"/>
      </items>
    </pivotField>
    <pivotField showAll="0"/>
    <pivotField showAll="0"/>
  </pivotFields>
  <rowFields count="1">
    <field x="2"/>
  </rowFields>
  <rowItems count="3">
    <i>
      <x/>
    </i>
    <i>
      <x v="1"/>
    </i>
    <i t="grand">
      <x/>
    </i>
  </rowItems>
  <colItems count="1">
    <i/>
  </colItems>
  <dataFields count="1">
    <dataField name="Link" fld="2"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7.xml><?xml version="1.0" encoding="utf-8"?>
<pivotTableDefinition xmlns="http://schemas.openxmlformats.org/spreadsheetml/2006/main" name="PivotTable68" cacheId="12"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K70:L74" firstHeaderRow="2" firstDataRow="2" firstDataCol="1"/>
  <pivotFields count="5">
    <pivotField showAll="0">
      <items count="3">
        <item x="1"/>
        <item x="0"/>
        <item t="default"/>
      </items>
    </pivotField>
    <pivotField showAll="0"/>
    <pivotField showAll="0"/>
    <pivotField axis="axisRow" dataField="1" showAll="0">
      <items count="3">
        <item x="0"/>
        <item x="1"/>
        <item t="default"/>
      </items>
    </pivotField>
    <pivotField showAll="0"/>
  </pivotFields>
  <rowFields count="1">
    <field x="3"/>
  </rowFields>
  <rowItems count="3">
    <i>
      <x/>
    </i>
    <i>
      <x v="1"/>
    </i>
    <i t="grand">
      <x/>
    </i>
  </rowItems>
  <colItems count="1">
    <i/>
  </colItems>
  <dataFields count="1">
    <dataField name="Wasn't able to" fld="3"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8.xml><?xml version="1.0" encoding="utf-8"?>
<pivotTableDefinition xmlns="http://schemas.openxmlformats.org/spreadsheetml/2006/main" name="PivotTable72" cacheId="12"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N70:O74" firstHeaderRow="2" firstDataRow="2" firstDataCol="1"/>
  <pivotFields count="5">
    <pivotField showAll="0">
      <items count="3">
        <item x="1"/>
        <item x="0"/>
        <item t="default"/>
      </items>
    </pivotField>
    <pivotField showAll="0"/>
    <pivotField showAll="0"/>
    <pivotField showAll="0"/>
    <pivotField axis="axisRow" dataField="1" showAll="0">
      <items count="3">
        <item x="0"/>
        <item x="1"/>
        <item t="default"/>
      </items>
    </pivotField>
  </pivotFields>
  <rowFields count="1">
    <field x="4"/>
  </rowFields>
  <rowItems count="3">
    <i>
      <x/>
    </i>
    <i>
      <x v="1"/>
    </i>
    <i t="grand">
      <x/>
    </i>
  </rowItems>
  <colItems count="1">
    <i/>
  </colItems>
  <dataFields count="1">
    <dataField name="Didn't want to" fld="4"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69.xml><?xml version="1.0" encoding="utf-8"?>
<pivotTableDefinition xmlns="http://schemas.openxmlformats.org/spreadsheetml/2006/main" name="PivotTable74" cacheId="13"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76:C80" firstHeaderRow="2" firstDataRow="2" firstDataCol="1"/>
  <pivotFields count="5">
    <pivotField axis="axisRow" dataField="1" showAll="0">
      <items count="3">
        <item x="1"/>
        <item x="0"/>
        <item t="default"/>
      </items>
    </pivotField>
    <pivotField showAll="0"/>
    <pivotField showAll="0"/>
    <pivotField showAll="0"/>
    <pivotField showAll="0"/>
  </pivotFields>
  <rowFields count="1">
    <field x="0"/>
  </rowFields>
  <rowItems count="3">
    <i>
      <x/>
    </i>
    <i>
      <x v="1"/>
    </i>
    <i t="grand">
      <x/>
    </i>
  </rowItems>
  <colItems count="1">
    <i/>
  </colItems>
  <dataFields count="1">
    <dataField name="Native Format" fld="0"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xml><?xml version="1.0" encoding="utf-8"?>
<pivotTableDefinition xmlns="http://schemas.openxmlformats.org/spreadsheetml/2006/main" name="PivotTable26"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You would be interested in participating in other ELN trials">
  <location ref="A251:C256"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1"/>
        <item x="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44"/>
  </rowFields>
  <rowItems count="4">
    <i>
      <x/>
    </i>
    <i>
      <x v="1"/>
    </i>
    <i>
      <x v="2"/>
    </i>
    <i t="grand">
      <x/>
    </i>
  </rowItems>
  <colFields count="1">
    <field x="-2"/>
  </colFields>
  <colItems count="2">
    <i>
      <x/>
    </i>
    <i i="1">
      <x v="1"/>
    </i>
  </colItems>
  <dataFields count="2">
    <dataField name="Responses" fld="44" subtotal="count" baseField="0" baseItem="0"/>
    <dataField name="% of Total" fld="44"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0.xml><?xml version="1.0" encoding="utf-8"?>
<pivotTableDefinition xmlns="http://schemas.openxmlformats.org/spreadsheetml/2006/main" name="PivotTable38" cacheId="3"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N16:O20" firstHeaderRow="2" firstDataRow="2" firstDataCol="1"/>
  <pivotFields count="6">
    <pivotField showAll="0">
      <items count="3">
        <item x="0"/>
        <item x="1"/>
        <item t="default"/>
      </items>
    </pivotField>
    <pivotField showAll="0"/>
    <pivotField showAll="0"/>
    <pivotField showAll="0"/>
    <pivotField axis="axisRow" dataField="1" showAll="0">
      <items count="3">
        <item x="0"/>
        <item x="1"/>
        <item t="default"/>
      </items>
    </pivotField>
    <pivotField showAll="0"/>
  </pivotFields>
  <rowFields count="1">
    <field x="4"/>
  </rowFields>
  <rowItems count="3">
    <i>
      <x/>
    </i>
    <i>
      <x v="1"/>
    </i>
    <i t="grand">
      <x/>
    </i>
  </rowItems>
  <colItems count="1">
    <i/>
  </colItems>
  <dataFields count="1">
    <dataField name="Didn’t want to" fld="4"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1.xml><?xml version="1.0" encoding="utf-8"?>
<pivotTableDefinition xmlns="http://schemas.openxmlformats.org/spreadsheetml/2006/main" name="PivotTable36" cacheId="3"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K16:L20" firstHeaderRow="2" firstDataRow="2" firstDataCol="1"/>
  <pivotFields count="6">
    <pivotField showAll="0">
      <items count="3">
        <item x="0"/>
        <item x="1"/>
        <item t="default"/>
      </items>
    </pivotField>
    <pivotField showAll="0"/>
    <pivotField showAll="0"/>
    <pivotField axis="axisRow" dataField="1" showAll="0">
      <items count="3">
        <item x="0"/>
        <item x="1"/>
        <item t="default"/>
      </items>
    </pivotField>
    <pivotField showAll="0"/>
    <pivotField showAll="0"/>
  </pivotFields>
  <rowFields count="1">
    <field x="3"/>
  </rowFields>
  <rowItems count="3">
    <i>
      <x/>
    </i>
    <i>
      <x v="1"/>
    </i>
    <i t="grand">
      <x/>
    </i>
  </rowItems>
  <colItems count="1">
    <i/>
  </colItems>
  <dataFields count="1">
    <dataField name="Wasn't able to" fld="3"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2.xml><?xml version="1.0" encoding="utf-8"?>
<pivotTableDefinition xmlns="http://schemas.openxmlformats.org/spreadsheetml/2006/main" name="PivotTable84" cacheId="8"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N46:O50" firstHeaderRow="2" firstDataRow="2" firstDataCol="1"/>
  <pivotFields count="6">
    <pivotField showAll="0">
      <items count="2">
        <item x="0"/>
        <item t="default"/>
      </items>
    </pivotField>
    <pivotField showAll="0"/>
    <pivotField showAll="0"/>
    <pivotField showAll="0"/>
    <pivotField axis="axisRow" dataField="1" showAll="0">
      <items count="3">
        <item x="0"/>
        <item x="1"/>
        <item t="default"/>
      </items>
    </pivotField>
    <pivotField showAll="0"/>
  </pivotFields>
  <rowFields count="1">
    <field x="4"/>
  </rowFields>
  <rowItems count="3">
    <i>
      <x/>
    </i>
    <i>
      <x v="1"/>
    </i>
    <i t="grand">
      <x/>
    </i>
  </rowItems>
  <colItems count="1">
    <i/>
  </colItems>
  <dataFields count="1">
    <dataField name="Didn't want to" fld="4"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3.xml><?xml version="1.0" encoding="utf-8"?>
<pivotTableDefinition xmlns="http://schemas.openxmlformats.org/spreadsheetml/2006/main" name="PivotTable115" cacheId="16"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N94:O98" firstHeaderRow="2" firstDataRow="2" firstDataCol="1"/>
  <pivotFields count="5">
    <pivotField showAll="0">
      <items count="3">
        <item x="1"/>
        <item x="0"/>
        <item t="default"/>
      </items>
    </pivotField>
    <pivotField showAll="0"/>
    <pivotField showAll="0"/>
    <pivotField showAll="0"/>
    <pivotField axis="axisRow" dataField="1" showAll="0">
      <items count="3">
        <item x="0"/>
        <item x="1"/>
        <item t="default"/>
      </items>
    </pivotField>
  </pivotFields>
  <rowFields count="1">
    <field x="4"/>
  </rowFields>
  <rowItems count="3">
    <i>
      <x/>
    </i>
    <i>
      <x v="1"/>
    </i>
    <i t="grand">
      <x/>
    </i>
  </rowItems>
  <colItems count="1">
    <i/>
  </colItems>
  <dataFields count="1">
    <dataField name="Didn't want to" fld="4"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4.xml><?xml version="1.0" encoding="utf-8"?>
<pivotTableDefinition xmlns="http://schemas.openxmlformats.org/spreadsheetml/2006/main" name="PivotTable102" cacheId="15"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H88:I91" firstHeaderRow="2" firstDataRow="2" firstDataCol="1"/>
  <pivotFields count="5">
    <pivotField showAll="0">
      <items count="3">
        <item x="0"/>
        <item x="1"/>
        <item t="default"/>
      </items>
    </pivotField>
    <pivotField showAll="0"/>
    <pivotField axis="axisRow" dataField="1" showAll="0">
      <items count="2">
        <item x="0"/>
        <item t="default"/>
      </items>
    </pivotField>
    <pivotField showAll="0"/>
    <pivotField showAll="0"/>
  </pivotFields>
  <rowFields count="1">
    <field x="2"/>
  </rowFields>
  <rowItems count="2">
    <i>
      <x/>
    </i>
    <i t="grand">
      <x/>
    </i>
  </rowItems>
  <colItems count="1">
    <i/>
  </colItems>
  <dataFields count="1">
    <dataField name="Link" fld="2"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5.xml><?xml version="1.0" encoding="utf-8"?>
<pivotTableDefinition xmlns="http://schemas.openxmlformats.org/spreadsheetml/2006/main" name="PivotTable93" cacheId="14"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H82:I86" firstHeaderRow="2" firstDataRow="2" firstDataCol="1"/>
  <pivotFields count="5">
    <pivotField showAll="0">
      <items count="3">
        <item x="0"/>
        <item x="1"/>
        <item t="default"/>
      </items>
    </pivotField>
    <pivotField showAll="0"/>
    <pivotField axis="axisRow" dataField="1" showAll="0">
      <items count="3">
        <item x="0"/>
        <item x="1"/>
        <item t="default"/>
      </items>
    </pivotField>
    <pivotField showAll="0"/>
    <pivotField showAll="0"/>
  </pivotFields>
  <rowFields count="1">
    <field x="2"/>
  </rowFields>
  <rowItems count="3">
    <i>
      <x/>
    </i>
    <i>
      <x v="1"/>
    </i>
    <i t="grand">
      <x/>
    </i>
  </rowItems>
  <colItems count="1">
    <i/>
  </colItems>
  <dataFields count="1">
    <dataField name="Link" fld="2"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6.xml><?xml version="1.0" encoding="utf-8"?>
<pivotTableDefinition xmlns="http://schemas.openxmlformats.org/spreadsheetml/2006/main" name="PivotTable10" cacheId="9"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K52:L55" firstHeaderRow="2" firstDataRow="2" firstDataCol="1"/>
  <pivotFields count="6">
    <pivotField showAll="0">
      <items count="3">
        <item x="0"/>
        <item x="1"/>
        <item t="default"/>
      </items>
    </pivotField>
    <pivotField showAll="0"/>
    <pivotField showAll="0"/>
    <pivotField axis="axisRow" dataField="1" showAll="0">
      <items count="2">
        <item x="0"/>
        <item t="default"/>
      </items>
    </pivotField>
    <pivotField showAll="0"/>
    <pivotField showAll="0"/>
  </pivotFields>
  <rowFields count="1">
    <field x="3"/>
  </rowFields>
  <rowItems count="2">
    <i>
      <x/>
    </i>
    <i t="grand">
      <x/>
    </i>
  </rowItems>
  <colItems count="1">
    <i/>
  </colItems>
  <dataFields count="1">
    <dataField name="Wasn't able to" fld="3"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7.xml><?xml version="1.0" encoding="utf-8"?>
<pivotTableDefinition xmlns="http://schemas.openxmlformats.org/spreadsheetml/2006/main" name="PivotTable13" cacheId="9"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N52:O56" firstHeaderRow="2" firstDataRow="2" firstDataCol="1"/>
  <pivotFields count="6">
    <pivotField showAll="0">
      <items count="3">
        <item x="0"/>
        <item x="1"/>
        <item t="default"/>
      </items>
    </pivotField>
    <pivotField showAll="0"/>
    <pivotField showAll="0"/>
    <pivotField showAll="0"/>
    <pivotField axis="axisRow" dataField="1" showAll="0">
      <items count="3">
        <item x="0"/>
        <item x="1"/>
        <item t="default"/>
      </items>
    </pivotField>
    <pivotField showAll="0"/>
  </pivotFields>
  <rowFields count="1">
    <field x="4"/>
  </rowFields>
  <rowItems count="3">
    <i>
      <x/>
    </i>
    <i>
      <x v="1"/>
    </i>
    <i t="grand">
      <x/>
    </i>
  </rowItems>
  <colItems count="1">
    <i/>
  </colItems>
  <dataFields count="1">
    <dataField name="Didn't want to" fld="4"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8.xml><?xml version="1.0" encoding="utf-8"?>
<pivotTableDefinition xmlns="http://schemas.openxmlformats.org/spreadsheetml/2006/main" name="PivotTable15" cacheId="1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58:C62" firstHeaderRow="2" firstDataRow="2" firstDataCol="1"/>
  <pivotFields count="5">
    <pivotField axis="axisRow" dataField="1" showAll="0">
      <items count="3">
        <item x="0"/>
        <item x="1"/>
        <item t="default"/>
      </items>
    </pivotField>
    <pivotField showAll="0"/>
    <pivotField showAll="0"/>
    <pivotField showAll="0"/>
    <pivotField showAll="0"/>
  </pivotFields>
  <rowFields count="1">
    <field x="0"/>
  </rowFields>
  <rowItems count="3">
    <i>
      <x/>
    </i>
    <i>
      <x v="1"/>
    </i>
    <i t="grand">
      <x/>
    </i>
  </rowItems>
  <colItems count="1">
    <i/>
  </colItems>
  <dataFields count="1">
    <dataField name="Native Format" fld="0"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79.xml><?xml version="1.0" encoding="utf-8"?>
<pivotTableDefinition xmlns="http://schemas.openxmlformats.org/spreadsheetml/2006/main" name="PivotTable19" cacheId="1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58:F62" firstHeaderRow="2" firstDataRow="2" firstDataCol="1"/>
  <pivotFields count="5">
    <pivotField showAll="0">
      <items count="3">
        <item x="0"/>
        <item x="1"/>
        <item t="default"/>
      </items>
    </pivotField>
    <pivotField axis="axisRow" dataField="1" showAll="0">
      <items count="3">
        <item x="0"/>
        <item x="1"/>
        <item t="default"/>
      </items>
    </pivotField>
    <pivotField showAll="0"/>
    <pivotField showAll="0"/>
    <pivotField showAll="0"/>
  </pivotFields>
  <rowFields count="1">
    <field x="1"/>
  </rowFields>
  <rowItems count="3">
    <i>
      <x/>
    </i>
    <i>
      <x v="1"/>
    </i>
    <i t="grand">
      <x/>
    </i>
  </rowItems>
  <colItems count="1">
    <i/>
  </colItems>
  <dataFields count="1">
    <dataField name="PDF"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xml><?xml version="1.0" encoding="utf-8"?>
<pivotTableDefinition xmlns="http://schemas.openxmlformats.org/spreadsheetml/2006/main" name="PivotTable25"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The pilot has positively changed your mind about ELNs">
  <location ref="A236:C241"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4">
        <item x="1"/>
        <item x="2"/>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43"/>
  </rowFields>
  <rowItems count="4">
    <i>
      <x/>
    </i>
    <i>
      <x v="1"/>
    </i>
    <i>
      <x v="2"/>
    </i>
    <i t="grand">
      <x/>
    </i>
  </rowItems>
  <colFields count="1">
    <field x="-2"/>
  </colFields>
  <colItems count="2">
    <i>
      <x/>
    </i>
    <i i="1">
      <x v="1"/>
    </i>
  </colItems>
  <dataFields count="2">
    <dataField name="Responses" fld="43" subtotal="count" baseField="0" baseItem="0"/>
    <dataField name="% of Total" fld="43"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0.xml><?xml version="1.0" encoding="utf-8"?>
<pivotTableDefinition xmlns="http://schemas.openxmlformats.org/spreadsheetml/2006/main" name="PivotTable24" cacheId="1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H58:I62" firstHeaderRow="2" firstDataRow="2" firstDataCol="1"/>
  <pivotFields count="5">
    <pivotField showAll="0">
      <items count="3">
        <item x="0"/>
        <item x="1"/>
        <item t="default"/>
      </items>
    </pivotField>
    <pivotField showAll="0"/>
    <pivotField axis="axisRow" dataField="1" showAll="0">
      <items count="3">
        <item x="0"/>
        <item x="1"/>
        <item t="default"/>
      </items>
    </pivotField>
    <pivotField showAll="0"/>
    <pivotField showAll="0"/>
  </pivotFields>
  <rowFields count="1">
    <field x="2"/>
  </rowFields>
  <rowItems count="3">
    <i>
      <x/>
    </i>
    <i>
      <x v="1"/>
    </i>
    <i t="grand">
      <x/>
    </i>
  </rowItems>
  <colItems count="1">
    <i/>
  </colItems>
  <dataFields count="1">
    <dataField name="Link" fld="2"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1.xml><?xml version="1.0" encoding="utf-8"?>
<pivotTableDefinition xmlns="http://schemas.openxmlformats.org/spreadsheetml/2006/main" name="PivotTable28" cacheId="1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K58:L61" firstHeaderRow="2" firstDataRow="2" firstDataCol="1"/>
  <pivotFields count="5">
    <pivotField showAll="0">
      <items count="3">
        <item x="0"/>
        <item x="1"/>
        <item t="default"/>
      </items>
    </pivotField>
    <pivotField showAll="0"/>
    <pivotField showAll="0">
      <items count="3">
        <item x="0"/>
        <item x="1"/>
        <item t="default"/>
      </items>
    </pivotField>
    <pivotField axis="axisRow" dataField="1" showAll="0">
      <items count="2">
        <item x="0"/>
        <item t="default"/>
      </items>
    </pivotField>
    <pivotField showAll="0"/>
  </pivotFields>
  <rowFields count="1">
    <field x="3"/>
  </rowFields>
  <rowItems count="2">
    <i>
      <x/>
    </i>
    <i t="grand">
      <x/>
    </i>
  </rowItems>
  <colItems count="1">
    <i/>
  </colItems>
  <dataFields count="1">
    <dataField name="Wasn't able to" fld="3"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2.xml><?xml version="1.0" encoding="utf-8"?>
<pivotTableDefinition xmlns="http://schemas.openxmlformats.org/spreadsheetml/2006/main" name="PivotTable33" cacheId="1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N58:O62" firstHeaderRow="2" firstDataRow="2" firstDataCol="1"/>
  <pivotFields count="5">
    <pivotField showAll="0">
      <items count="3">
        <item x="0"/>
        <item x="1"/>
        <item t="default"/>
      </items>
    </pivotField>
    <pivotField showAll="0"/>
    <pivotField showAll="0">
      <items count="3">
        <item x="0"/>
        <item x="1"/>
        <item t="default"/>
      </items>
    </pivotField>
    <pivotField showAll="0">
      <items count="2">
        <item x="0"/>
        <item t="default"/>
      </items>
    </pivotField>
    <pivotField axis="axisRow" dataField="1" showAll="0">
      <items count="3">
        <item x="0"/>
        <item x="1"/>
        <item t="default"/>
      </items>
    </pivotField>
  </pivotFields>
  <rowFields count="1">
    <field x="4"/>
  </rowFields>
  <rowItems count="3">
    <i>
      <x/>
    </i>
    <i>
      <x v="1"/>
    </i>
    <i t="grand">
      <x/>
    </i>
  </rowItems>
  <colItems count="1">
    <i/>
  </colItems>
  <dataFields count="1">
    <dataField name="Didn't want to" fld="4"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3.xml><?xml version="1.0" encoding="utf-8"?>
<pivotTableDefinition xmlns="http://schemas.openxmlformats.org/spreadsheetml/2006/main" name="PivotTable35" cacheId="11"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64:C68" firstHeaderRow="2" firstDataRow="2" firstDataCol="1"/>
  <pivotFields count="5">
    <pivotField axis="axisRow" dataField="1" showAll="0">
      <items count="3">
        <item x="1"/>
        <item x="0"/>
        <item t="default"/>
      </items>
    </pivotField>
    <pivotField showAll="0"/>
    <pivotField showAll="0"/>
    <pivotField showAll="0"/>
    <pivotField showAll="0"/>
  </pivotFields>
  <rowFields count="1">
    <field x="0"/>
  </rowFields>
  <rowItems count="3">
    <i>
      <x/>
    </i>
    <i>
      <x v="1"/>
    </i>
    <i t="grand">
      <x/>
    </i>
  </rowItems>
  <colItems count="1">
    <i/>
  </colItems>
  <dataFields count="1">
    <dataField name="Native Format" fld="0"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4.xml><?xml version="1.0" encoding="utf-8"?>
<pivotTableDefinition xmlns="http://schemas.openxmlformats.org/spreadsheetml/2006/main" name="PivotTable40" cacheId="4"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22:C26" firstHeaderRow="2" firstDataRow="2" firstDataCol="1"/>
  <pivotFields count="6">
    <pivotField axis="axisRow" dataField="1" showAll="0">
      <items count="3">
        <item x="0"/>
        <item x="1"/>
        <item t="default"/>
      </items>
    </pivotField>
    <pivotField showAll="0"/>
    <pivotField showAll="0"/>
    <pivotField showAll="0"/>
    <pivotField showAll="0"/>
    <pivotField showAll="0"/>
  </pivotFields>
  <rowFields count="1">
    <field x="0"/>
  </rowFields>
  <rowItems count="3">
    <i>
      <x/>
    </i>
    <i>
      <x v="1"/>
    </i>
    <i t="grand">
      <x/>
    </i>
  </rowItems>
  <colItems count="1">
    <i/>
  </colItems>
  <dataFields count="1">
    <dataField name="Native Format" fld="0"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5.xml><?xml version="1.0" encoding="utf-8"?>
<pivotTableDefinition xmlns="http://schemas.openxmlformats.org/spreadsheetml/2006/main" name="PivotTable49" cacheId="5"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28:C32" firstHeaderRow="2" firstDataRow="2" firstDataCol="1"/>
  <pivotFields count="6">
    <pivotField axis="axisRow" dataField="1" showAll="0">
      <items count="3">
        <item x="0"/>
        <item x="1"/>
        <item t="default"/>
      </items>
    </pivotField>
    <pivotField showAll="0"/>
    <pivotField showAll="0"/>
    <pivotField showAll="0"/>
    <pivotField showAll="0"/>
    <pivotField showAll="0"/>
  </pivotFields>
  <rowFields count="1">
    <field x="0"/>
  </rowFields>
  <rowItems count="3">
    <i>
      <x/>
    </i>
    <i>
      <x v="1"/>
    </i>
    <i t="grand">
      <x/>
    </i>
  </rowItems>
  <colItems count="1">
    <i/>
  </colItems>
  <dataFields count="1">
    <dataField name="Native Format" fld="0"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6.xml><?xml version="1.0" encoding="utf-8"?>
<pivotTableDefinition xmlns="http://schemas.openxmlformats.org/spreadsheetml/2006/main" name="PivotTable48" cacheId="4"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N22:O26" firstHeaderRow="2" firstDataRow="2" firstDataCol="1"/>
  <pivotFields count="6">
    <pivotField showAll="0">
      <items count="3">
        <item x="0"/>
        <item x="1"/>
        <item t="default"/>
      </items>
    </pivotField>
    <pivotField showAll="0"/>
    <pivotField showAll="0"/>
    <pivotField showAll="0"/>
    <pivotField axis="axisRow" dataField="1" showAll="0">
      <items count="3">
        <item x="0"/>
        <item x="1"/>
        <item t="default"/>
      </items>
    </pivotField>
    <pivotField showAll="0"/>
  </pivotFields>
  <rowFields count="1">
    <field x="4"/>
  </rowFields>
  <rowItems count="3">
    <i>
      <x/>
    </i>
    <i>
      <x v="1"/>
    </i>
    <i t="grand">
      <x/>
    </i>
  </rowItems>
  <colItems count="1">
    <i/>
  </colItems>
  <dataFields count="1">
    <dataField name="Didn't want to" fld="4"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7.xml><?xml version="1.0" encoding="utf-8"?>
<pivotTableDefinition xmlns="http://schemas.openxmlformats.org/spreadsheetml/2006/main" name="PivotTable91" cacheId="14"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82:F86" firstHeaderRow="2" firstDataRow="2" firstDataCol="1"/>
  <pivotFields count="5">
    <pivotField showAll="0">
      <items count="3">
        <item x="0"/>
        <item x="1"/>
        <item t="default"/>
      </items>
    </pivotField>
    <pivotField axis="axisRow" dataField="1" showAll="0">
      <items count="3">
        <item x="0"/>
        <item x="1"/>
        <item t="default"/>
      </items>
    </pivotField>
    <pivotField showAll="0"/>
    <pivotField showAll="0"/>
    <pivotField showAll="0"/>
  </pivotFields>
  <rowFields count="1">
    <field x="1"/>
  </rowFields>
  <rowItems count="3">
    <i>
      <x/>
    </i>
    <i>
      <x v="1"/>
    </i>
    <i t="grand">
      <x/>
    </i>
  </rowItems>
  <colItems count="1">
    <i/>
  </colItems>
  <dataFields count="1">
    <dataField name="PDF"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8.xml><?xml version="1.0" encoding="utf-8"?>
<pivotTableDefinition xmlns="http://schemas.openxmlformats.org/spreadsheetml/2006/main" name="PivotTable71" cacheId="7"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H40:I44" firstHeaderRow="2" firstDataRow="2" firstDataCol="1"/>
  <pivotFields count="6">
    <pivotField showAll="0">
      <items count="3">
        <item x="0"/>
        <item x="1"/>
        <item t="default"/>
      </items>
    </pivotField>
    <pivotField showAll="0"/>
    <pivotField axis="axisRow" dataField="1" showAll="0">
      <items count="3">
        <item x="0"/>
        <item x="1"/>
        <item t="default"/>
      </items>
    </pivotField>
    <pivotField showAll="0"/>
    <pivotField showAll="0"/>
    <pivotField showAll="0"/>
  </pivotFields>
  <rowFields count="1">
    <field x="2"/>
  </rowFields>
  <rowItems count="3">
    <i>
      <x/>
    </i>
    <i>
      <x v="1"/>
    </i>
    <i t="grand">
      <x/>
    </i>
  </rowItems>
  <colItems count="1">
    <i/>
  </colItems>
  <dataFields count="1">
    <dataField name="Link" fld="2"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89.xml><?xml version="1.0" encoding="utf-8"?>
<pivotTableDefinition xmlns="http://schemas.openxmlformats.org/spreadsheetml/2006/main" name="PivotTable69" cacheId="7"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40:F44" firstHeaderRow="2" firstDataRow="2" firstDataCol="1"/>
  <pivotFields count="6">
    <pivotField showAll="0">
      <items count="3">
        <item x="0"/>
        <item x="1"/>
        <item t="default"/>
      </items>
    </pivotField>
    <pivotField axis="axisRow" dataField="1" showAll="0">
      <items count="3">
        <item x="0"/>
        <item x="1"/>
        <item t="default"/>
      </items>
    </pivotField>
    <pivotField showAll="0"/>
    <pivotField showAll="0"/>
    <pivotField showAll="0"/>
    <pivotField showAll="0"/>
  </pivotFields>
  <rowFields count="1">
    <field x="1"/>
  </rowFields>
  <rowItems count="3">
    <i>
      <x/>
    </i>
    <i>
      <x v="1"/>
    </i>
    <i t="grand">
      <x/>
    </i>
  </rowItems>
  <colItems count="1">
    <i/>
  </colItems>
  <dataFields count="1">
    <dataField name="PDF"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xml><?xml version="1.0" encoding="utf-8"?>
<pivotTableDefinition xmlns="http://schemas.openxmlformats.org/spreadsheetml/2006/main" name="PivotTable24" cacheId="0"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rowHeaderCaption="Performance of the system">
  <location ref="A195:C202" firstHeaderRow="1" firstDataRow="2" firstDataCol="1"/>
  <pivotFields count="239">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ascending">
      <items count="6">
        <item n="a Very important" x="1"/>
        <item n="b Quite important" x="3"/>
        <item n="c Fairly important" x="2"/>
        <item n="d Slightly important" x="4"/>
        <item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9"/>
  </rowFields>
  <rowItems count="6">
    <i>
      <x/>
    </i>
    <i>
      <x v="1"/>
    </i>
    <i>
      <x v="2"/>
    </i>
    <i>
      <x v="3"/>
    </i>
    <i>
      <x v="4"/>
    </i>
    <i t="grand">
      <x/>
    </i>
  </rowItems>
  <colFields count="1">
    <field x="-2"/>
  </colFields>
  <colItems count="2">
    <i>
      <x/>
    </i>
    <i i="1">
      <x v="1"/>
    </i>
  </colItems>
  <dataFields count="2">
    <dataField name="Responses" fld="39" subtotal="count" baseField="0" baseItem="0"/>
    <dataField name="% of Total" fld="39" subtotal="count" showDataAs="percentOfTotal" baseField="0" baseItem="0" numFmtId="10"/>
  </dataFields>
  <formats count="21">
    <format dxfId="26">
      <pivotArea type="origin" dataOnly="0" labelOnly="1" outline="0" fieldPosition="0"/>
    </format>
    <format dxfId="25">
      <pivotArea field="39" type="button" dataOnly="0" labelOnly="1" outline="0" axis="axisRow" fieldPosition="0"/>
    </format>
    <format dxfId="24">
      <pivotArea field="-2" type="button" dataOnly="0" labelOnly="1" outline="0" axis="axisCol" fieldPosition="0"/>
    </format>
    <format dxfId="23">
      <pivotArea type="topRight" dataOnly="0" labelOnly="1" outline="0" fieldPosition="0"/>
    </format>
    <format dxfId="22">
      <pivotArea dataOnly="0" labelOnly="1" outline="0" fieldPosition="0">
        <references count="1">
          <reference field="4294967294" count="2">
            <x v="0"/>
            <x v="1"/>
          </reference>
        </references>
      </pivotArea>
    </format>
    <format dxfId="21">
      <pivotArea type="origin" dataOnly="0" labelOnly="1" outline="0" fieldPosition="0"/>
    </format>
    <format dxfId="20">
      <pivotArea field="39" type="button" dataOnly="0" labelOnly="1" outline="0" axis="axisRow" fieldPosition="0"/>
    </format>
    <format dxfId="19">
      <pivotArea field="-2" type="button" dataOnly="0" labelOnly="1" outline="0" axis="axisCol" fieldPosition="0"/>
    </format>
    <format dxfId="18">
      <pivotArea type="topRight" dataOnly="0" labelOnly="1" outline="0" fieldPosition="0"/>
    </format>
    <format dxfId="17">
      <pivotArea dataOnly="0" labelOnly="1" outline="0" fieldPosition="0">
        <references count="1">
          <reference field="4294967294" count="2">
            <x v="0"/>
            <x v="1"/>
          </reference>
        </references>
      </pivotArea>
    </format>
    <format dxfId="16">
      <pivotArea type="origin" dataOnly="0" labelOnly="1" outline="0" fieldPosition="0"/>
    </format>
    <format dxfId="15">
      <pivotArea field="39" type="button" dataOnly="0" labelOnly="1" outline="0" axis="axisRow" fieldPosition="0"/>
    </format>
    <format dxfId="14">
      <pivotArea field="-2" type="button" dataOnly="0" labelOnly="1" outline="0" axis="axisCol" fieldPosition="0"/>
    </format>
    <format dxfId="13">
      <pivotArea type="topRight" dataOnly="0" labelOnly="1" outline="0" fieldPosition="0"/>
    </format>
    <format dxfId="12">
      <pivotArea dataOnly="0" labelOnly="1" outline="0" fieldPosition="0">
        <references count="1">
          <reference field="4294967294" count="2">
            <x v="0"/>
            <x v="1"/>
          </reference>
        </references>
      </pivotArea>
    </format>
    <format dxfId="11">
      <pivotArea type="origin" dataOnly="0" labelOnly="1" outline="0" fieldPosition="0"/>
    </format>
    <format dxfId="10">
      <pivotArea field="39" type="button" dataOnly="0" labelOnly="1" outline="0" axis="axisRow" fieldPosition="0"/>
    </format>
    <format dxfId="9">
      <pivotArea field="-2" type="button" dataOnly="0" labelOnly="1" outline="0" axis="axisCol" fieldPosition="0"/>
    </format>
    <format dxfId="8">
      <pivotArea type="topRight" dataOnly="0" labelOnly="1" outline="0" fieldPosition="0"/>
    </format>
    <format dxfId="7">
      <pivotArea dataOnly="0" labelOnly="1" outline="0" fieldPosition="0">
        <references count="1">
          <reference field="4294967294" count="2">
            <x v="0"/>
            <x v="1"/>
          </reference>
        </references>
      </pivotArea>
    </format>
    <format dxfId="6">
      <pivotArea field="39" grandRow="1" outline="0" collapsedLevelsAreSubtotals="1" axis="axisRow" fieldPosition="0">
        <references count="1">
          <reference field="4294967294" count="1" selected="0">
            <x v="1"/>
          </reference>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0.xml><?xml version="1.0" encoding="utf-8"?>
<pivotTableDefinition xmlns="http://schemas.openxmlformats.org/spreadsheetml/2006/main" name="PivotTable67" cacheId="7"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40:C44" firstHeaderRow="2" firstDataRow="2" firstDataCol="1"/>
  <pivotFields count="6">
    <pivotField axis="axisRow" dataField="1" showAll="0">
      <items count="3">
        <item x="0"/>
        <item x="1"/>
        <item t="default"/>
      </items>
    </pivotField>
    <pivotField showAll="0"/>
    <pivotField showAll="0"/>
    <pivotField showAll="0"/>
    <pivotField showAll="0"/>
    <pivotField showAll="0"/>
  </pivotFields>
  <rowFields count="1">
    <field x="0"/>
  </rowFields>
  <rowItems count="3">
    <i>
      <x/>
    </i>
    <i>
      <x v="1"/>
    </i>
    <i t="grand">
      <x/>
    </i>
  </rowItems>
  <colItems count="1">
    <i/>
  </colItems>
  <dataFields count="1">
    <dataField name="Native Format" fld="0"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1.xml><?xml version="1.0" encoding="utf-8"?>
<pivotTableDefinition xmlns="http://schemas.openxmlformats.org/spreadsheetml/2006/main" name="PivotTable66" cacheId="6"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N34:O38" firstHeaderRow="2" firstDataRow="2" firstDataCol="1"/>
  <pivotFields count="6">
    <pivotField showAll="0">
      <items count="3">
        <item x="0"/>
        <item x="1"/>
        <item t="default"/>
      </items>
    </pivotField>
    <pivotField showAll="0"/>
    <pivotField showAll="0"/>
    <pivotField showAll="0"/>
    <pivotField axis="axisRow" dataField="1" showAll="0">
      <items count="3">
        <item x="0"/>
        <item x="1"/>
        <item t="default"/>
      </items>
    </pivotField>
    <pivotField showAll="0"/>
  </pivotFields>
  <rowFields count="1">
    <field x="4"/>
  </rowFields>
  <rowItems count="3">
    <i>
      <x/>
    </i>
    <i>
      <x v="1"/>
    </i>
    <i t="grand">
      <x/>
    </i>
  </rowItems>
  <colItems count="1">
    <i/>
  </colItems>
  <dataFields count="1">
    <dataField name="Didn't want to " fld="4"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2.xml><?xml version="1.0" encoding="utf-8"?>
<pivotTableDefinition xmlns="http://schemas.openxmlformats.org/spreadsheetml/2006/main" name="PivotTable64" cacheId="6"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K34:L38" firstHeaderRow="2" firstDataRow="2" firstDataCol="1"/>
  <pivotFields count="6">
    <pivotField showAll="0">
      <items count="3">
        <item x="0"/>
        <item x="1"/>
        <item t="default"/>
      </items>
    </pivotField>
    <pivotField showAll="0"/>
    <pivotField showAll="0"/>
    <pivotField axis="axisRow" dataField="1" showAll="0">
      <items count="3">
        <item x="0"/>
        <item x="1"/>
        <item t="default"/>
      </items>
    </pivotField>
    <pivotField showAll="0"/>
    <pivotField showAll="0"/>
  </pivotFields>
  <rowFields count="1">
    <field x="3"/>
  </rowFields>
  <rowItems count="3">
    <i>
      <x/>
    </i>
    <i>
      <x v="1"/>
    </i>
    <i t="grand">
      <x/>
    </i>
  </rowItems>
  <colItems count="1">
    <i/>
  </colItems>
  <dataFields count="1">
    <dataField name="Wasn't able to " fld="3"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3.xml><?xml version="1.0" encoding="utf-8"?>
<pivotTableDefinition xmlns="http://schemas.openxmlformats.org/spreadsheetml/2006/main" name="PivotTable58" cacheId="6"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B34:C38" firstHeaderRow="2" firstDataRow="2" firstDataCol="1"/>
  <pivotFields count="6">
    <pivotField axis="axisRow" dataField="1" showAll="0">
      <items count="3">
        <item x="0"/>
        <item x="1"/>
        <item t="default"/>
      </items>
    </pivotField>
    <pivotField showAll="0"/>
    <pivotField showAll="0"/>
    <pivotField showAll="0"/>
    <pivotField showAll="0"/>
    <pivotField showAll="0"/>
  </pivotFields>
  <rowFields count="1">
    <field x="0"/>
  </rowFields>
  <rowItems count="3">
    <i>
      <x/>
    </i>
    <i>
      <x v="1"/>
    </i>
    <i t="grand">
      <x/>
    </i>
  </rowItems>
  <colItems count="1">
    <i/>
  </colItems>
  <dataFields count="1">
    <dataField name="Native Format" fld="0"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4.xml><?xml version="1.0" encoding="utf-8"?>
<pivotTableDefinition xmlns="http://schemas.openxmlformats.org/spreadsheetml/2006/main" name="PivotTable57" cacheId="5"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N28:O32" firstHeaderRow="2" firstDataRow="2" firstDataCol="1"/>
  <pivotFields count="6">
    <pivotField showAll="0">
      <items count="3">
        <item x="0"/>
        <item x="1"/>
        <item t="default"/>
      </items>
    </pivotField>
    <pivotField showAll="0"/>
    <pivotField showAll="0"/>
    <pivotField showAll="0"/>
    <pivotField axis="axisRow" dataField="1" showAll="0">
      <items count="3">
        <item x="0"/>
        <item x="1"/>
        <item t="default"/>
      </items>
    </pivotField>
    <pivotField showAll="0"/>
  </pivotFields>
  <rowFields count="1">
    <field x="4"/>
  </rowFields>
  <rowItems count="3">
    <i>
      <x/>
    </i>
    <i>
      <x v="1"/>
    </i>
    <i t="grand">
      <x/>
    </i>
  </rowItems>
  <colItems count="1">
    <i/>
  </colItems>
  <dataFields count="1">
    <dataField name="Didn't want to " fld="4"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5.xml><?xml version="1.0" encoding="utf-8"?>
<pivotTableDefinition xmlns="http://schemas.openxmlformats.org/spreadsheetml/2006/main" name="PivotTable55" cacheId="5"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K28:L31" firstHeaderRow="2" firstDataRow="2" firstDataCol="1"/>
  <pivotFields count="6">
    <pivotField showAll="0">
      <items count="3">
        <item x="0"/>
        <item x="1"/>
        <item t="default"/>
      </items>
    </pivotField>
    <pivotField showAll="0"/>
    <pivotField showAll="0"/>
    <pivotField axis="axisRow" dataField="1" showAll="0">
      <items count="2">
        <item x="0"/>
        <item t="default"/>
      </items>
    </pivotField>
    <pivotField showAll="0"/>
    <pivotField showAll="0"/>
  </pivotFields>
  <rowFields count="1">
    <field x="3"/>
  </rowFields>
  <rowItems count="2">
    <i>
      <x/>
    </i>
    <i t="grand">
      <x/>
    </i>
  </rowItems>
  <colItems count="1">
    <i/>
  </colItems>
  <dataFields count="1">
    <dataField name="Wasn't able to " fld="3"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6.xml><?xml version="1.0" encoding="utf-8"?>
<pivotTableDefinition xmlns="http://schemas.openxmlformats.org/spreadsheetml/2006/main" name="PivotTable29" cacheId="2"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N10:O14" firstHeaderRow="2" firstDataRow="2" firstDataCol="1"/>
  <pivotFields count="6">
    <pivotField showAll="0">
      <items count="3">
        <item x="0"/>
        <item x="1"/>
        <item t="default"/>
      </items>
    </pivotField>
    <pivotField showAll="0"/>
    <pivotField showAll="0"/>
    <pivotField showAll="0">
      <items count="3">
        <item x="0"/>
        <item x="1"/>
        <item t="default"/>
      </items>
    </pivotField>
    <pivotField axis="axisRow" dataField="1" showAll="0">
      <items count="3">
        <item x="0"/>
        <item x="1"/>
        <item t="default"/>
      </items>
    </pivotField>
    <pivotField showAll="0"/>
  </pivotFields>
  <rowFields count="1">
    <field x="4"/>
  </rowFields>
  <rowItems count="3">
    <i>
      <x/>
    </i>
    <i>
      <x v="1"/>
    </i>
    <i t="grand">
      <x/>
    </i>
  </rowItems>
  <colItems count="1">
    <i/>
  </colItems>
  <dataFields count="1">
    <dataField name="Didn't want to" fld="4"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7.xml><?xml version="1.0" encoding="utf-8"?>
<pivotTableDefinition xmlns="http://schemas.openxmlformats.org/spreadsheetml/2006/main" name="PivotTable27" cacheId="2"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K10:L14" firstHeaderRow="2" firstDataRow="2" firstDataCol="1"/>
  <pivotFields count="6">
    <pivotField showAll="0">
      <items count="3">
        <item x="0"/>
        <item x="1"/>
        <item t="default"/>
      </items>
    </pivotField>
    <pivotField showAll="0"/>
    <pivotField showAll="0"/>
    <pivotField axis="axisRow" dataField="1" showAll="0">
      <items count="3">
        <item x="0"/>
        <item x="1"/>
        <item t="default"/>
      </items>
    </pivotField>
    <pivotField showAll="0"/>
    <pivotField showAll="0"/>
  </pivotFields>
  <rowFields count="1">
    <field x="3"/>
  </rowFields>
  <rowItems count="3">
    <i>
      <x/>
    </i>
    <i>
      <x v="1"/>
    </i>
    <i t="grand">
      <x/>
    </i>
  </rowItems>
  <colItems count="1">
    <i/>
  </colItems>
  <dataFields count="1">
    <dataField name="Wasn't able to " fld="3"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8.xml><?xml version="1.0" encoding="utf-8"?>
<pivotTableDefinition xmlns="http://schemas.openxmlformats.org/spreadsheetml/2006/main" name="PivotTable25" cacheId="2"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H10:I14" firstHeaderRow="2" firstDataRow="2" firstDataCol="1"/>
  <pivotFields count="6">
    <pivotField showAll="0">
      <items count="3">
        <item x="0"/>
        <item x="1"/>
        <item t="default"/>
      </items>
    </pivotField>
    <pivotField showAll="0"/>
    <pivotField axis="axisRow" dataField="1" showAll="0">
      <items count="3">
        <item x="0"/>
        <item x="1"/>
        <item t="default"/>
      </items>
    </pivotField>
    <pivotField showAll="0"/>
    <pivotField showAll="0"/>
    <pivotField showAll="0"/>
  </pivotFields>
  <rowFields count="1">
    <field x="2"/>
  </rowFields>
  <rowItems count="3">
    <i>
      <x/>
    </i>
    <i>
      <x v="1"/>
    </i>
    <i t="grand">
      <x/>
    </i>
  </rowItems>
  <colItems count="1">
    <i/>
  </colItems>
  <dataFields count="1">
    <dataField name="Link" fld="2"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99.xml><?xml version="1.0" encoding="utf-8"?>
<pivotTableDefinition xmlns="http://schemas.openxmlformats.org/spreadsheetml/2006/main" name="PivotTable23" cacheId="2" applyNumberFormats="0" applyBorderFormats="0" applyFontFormats="0" applyPatternFormats="0" applyAlignmentFormats="0" applyWidthHeightFormats="1" dataCaption="Values" updatedVersion="4" minRefreshableVersion="3" useAutoFormatting="1" itemPrintTitles="1" createdVersion="4" indent="0" outline="1" outlineData="1" gridDropZones="1" multipleFieldFilters="0">
  <location ref="E10:F14" firstHeaderRow="2" firstDataRow="2" firstDataCol="1"/>
  <pivotFields count="6">
    <pivotField showAll="0">
      <items count="3">
        <item x="0"/>
        <item x="1"/>
        <item t="default"/>
      </items>
    </pivotField>
    <pivotField axis="axisRow" dataField="1" showAll="0">
      <items count="3">
        <item x="0"/>
        <item x="1"/>
        <item t="default"/>
      </items>
    </pivotField>
    <pivotField showAll="0"/>
    <pivotField showAll="0"/>
    <pivotField showAll="0"/>
    <pivotField showAll="0"/>
  </pivotFields>
  <rowFields count="1">
    <field x="1"/>
  </rowFields>
  <rowItems count="3">
    <i>
      <x/>
    </i>
    <i>
      <x v="1"/>
    </i>
    <i t="grand">
      <x/>
    </i>
  </rowItems>
  <colItems count="1">
    <i/>
  </colItems>
  <dataFields count="1">
    <dataField name="PDF" fld="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ivotTable" Target="../pivotTables/pivotTable3.xml"/><Relationship Id="rId4" Type="http://schemas.openxmlformats.org/officeDocument/2006/relationships/pivotTable" Target="../pivotTables/pivotTable4.xml"/><Relationship Id="rId5" Type="http://schemas.openxmlformats.org/officeDocument/2006/relationships/pivotTable" Target="../pivotTables/pivotTable5.xml"/><Relationship Id="rId6" Type="http://schemas.openxmlformats.org/officeDocument/2006/relationships/pivotTable" Target="../pivotTables/pivotTable6.xml"/><Relationship Id="rId7" Type="http://schemas.openxmlformats.org/officeDocument/2006/relationships/drawing" Target="../drawings/drawing1.xml"/><Relationship Id="rId1" Type="http://schemas.openxmlformats.org/officeDocument/2006/relationships/pivotTable" Target="../pivotTables/pivotTable1.xml"/><Relationship Id="rId2" Type="http://schemas.openxmlformats.org/officeDocument/2006/relationships/pivotTable" Target="../pivotTables/pivotTable2.xml"/></Relationships>
</file>

<file path=xl/worksheets/_rels/sheet2.xml.rels><?xml version="1.0" encoding="UTF-8" standalone="yes"?>
<Relationships xmlns="http://schemas.openxmlformats.org/package/2006/relationships"><Relationship Id="rId9" Type="http://schemas.openxmlformats.org/officeDocument/2006/relationships/pivotTable" Target="../pivotTables/pivotTable15.xml"/><Relationship Id="rId20" Type="http://schemas.openxmlformats.org/officeDocument/2006/relationships/pivotTable" Target="../pivotTables/pivotTable26.xml"/><Relationship Id="rId21" Type="http://schemas.openxmlformats.org/officeDocument/2006/relationships/pivotTable" Target="../pivotTables/pivotTable27.xml"/><Relationship Id="rId22" Type="http://schemas.openxmlformats.org/officeDocument/2006/relationships/pivotTable" Target="../pivotTables/pivotTable28.xml"/><Relationship Id="rId23" Type="http://schemas.openxmlformats.org/officeDocument/2006/relationships/drawing" Target="../drawings/drawing2.xml"/><Relationship Id="rId10" Type="http://schemas.openxmlformats.org/officeDocument/2006/relationships/pivotTable" Target="../pivotTables/pivotTable16.xml"/><Relationship Id="rId11" Type="http://schemas.openxmlformats.org/officeDocument/2006/relationships/pivotTable" Target="../pivotTables/pivotTable17.xml"/><Relationship Id="rId12" Type="http://schemas.openxmlformats.org/officeDocument/2006/relationships/pivotTable" Target="../pivotTables/pivotTable18.xml"/><Relationship Id="rId13" Type="http://schemas.openxmlformats.org/officeDocument/2006/relationships/pivotTable" Target="../pivotTables/pivotTable19.xml"/><Relationship Id="rId14" Type="http://schemas.openxmlformats.org/officeDocument/2006/relationships/pivotTable" Target="../pivotTables/pivotTable20.xml"/><Relationship Id="rId15" Type="http://schemas.openxmlformats.org/officeDocument/2006/relationships/pivotTable" Target="../pivotTables/pivotTable21.xml"/><Relationship Id="rId16" Type="http://schemas.openxmlformats.org/officeDocument/2006/relationships/pivotTable" Target="../pivotTables/pivotTable22.xml"/><Relationship Id="rId17" Type="http://schemas.openxmlformats.org/officeDocument/2006/relationships/pivotTable" Target="../pivotTables/pivotTable23.xml"/><Relationship Id="rId18" Type="http://schemas.openxmlformats.org/officeDocument/2006/relationships/pivotTable" Target="../pivotTables/pivotTable24.xml"/><Relationship Id="rId19" Type="http://schemas.openxmlformats.org/officeDocument/2006/relationships/pivotTable" Target="../pivotTables/pivotTable25.xml"/><Relationship Id="rId1" Type="http://schemas.openxmlformats.org/officeDocument/2006/relationships/pivotTable" Target="../pivotTables/pivotTable7.xml"/><Relationship Id="rId2" Type="http://schemas.openxmlformats.org/officeDocument/2006/relationships/pivotTable" Target="../pivotTables/pivotTable8.xml"/><Relationship Id="rId3" Type="http://schemas.openxmlformats.org/officeDocument/2006/relationships/pivotTable" Target="../pivotTables/pivotTable9.xml"/><Relationship Id="rId4" Type="http://schemas.openxmlformats.org/officeDocument/2006/relationships/pivotTable" Target="../pivotTables/pivotTable10.xml"/><Relationship Id="rId5" Type="http://schemas.openxmlformats.org/officeDocument/2006/relationships/pivotTable" Target="../pivotTables/pivotTable11.xml"/><Relationship Id="rId6" Type="http://schemas.openxmlformats.org/officeDocument/2006/relationships/pivotTable" Target="../pivotTables/pivotTable12.xml"/><Relationship Id="rId7" Type="http://schemas.openxmlformats.org/officeDocument/2006/relationships/pivotTable" Target="../pivotTables/pivotTable13.xml"/><Relationship Id="rId8" Type="http://schemas.openxmlformats.org/officeDocument/2006/relationships/pivotTable" Target="../pivotTables/pivotTable14.xml"/></Relationships>
</file>

<file path=xl/worksheets/_rels/sheet3.xml.rels><?xml version="1.0" encoding="UTF-8" standalone="yes"?>
<Relationships xmlns="http://schemas.openxmlformats.org/package/2006/relationships"><Relationship Id="rId11" Type="http://schemas.openxmlformats.org/officeDocument/2006/relationships/pivotTable" Target="../pivotTables/pivotTable39.xml"/><Relationship Id="rId12" Type="http://schemas.openxmlformats.org/officeDocument/2006/relationships/pivotTable" Target="../pivotTables/pivotTable40.xml"/><Relationship Id="rId13" Type="http://schemas.openxmlformats.org/officeDocument/2006/relationships/pivotTable" Target="../pivotTables/pivotTable41.xml"/><Relationship Id="rId14" Type="http://schemas.openxmlformats.org/officeDocument/2006/relationships/pivotTable" Target="../pivotTables/pivotTable42.xml"/><Relationship Id="rId15" Type="http://schemas.openxmlformats.org/officeDocument/2006/relationships/pivotTable" Target="../pivotTables/pivotTable43.xml"/><Relationship Id="rId16" Type="http://schemas.openxmlformats.org/officeDocument/2006/relationships/pivotTable" Target="../pivotTables/pivotTable44.xml"/><Relationship Id="rId17" Type="http://schemas.openxmlformats.org/officeDocument/2006/relationships/pivotTable" Target="../pivotTables/pivotTable45.xml"/><Relationship Id="rId18" Type="http://schemas.openxmlformats.org/officeDocument/2006/relationships/pivotTable" Target="../pivotTables/pivotTable46.xml"/><Relationship Id="rId19" Type="http://schemas.openxmlformats.org/officeDocument/2006/relationships/drawing" Target="../drawings/drawing3.xml"/><Relationship Id="rId1" Type="http://schemas.openxmlformats.org/officeDocument/2006/relationships/pivotTable" Target="../pivotTables/pivotTable29.xml"/><Relationship Id="rId2" Type="http://schemas.openxmlformats.org/officeDocument/2006/relationships/pivotTable" Target="../pivotTables/pivotTable30.xml"/><Relationship Id="rId3" Type="http://schemas.openxmlformats.org/officeDocument/2006/relationships/pivotTable" Target="../pivotTables/pivotTable31.xml"/><Relationship Id="rId4" Type="http://schemas.openxmlformats.org/officeDocument/2006/relationships/pivotTable" Target="../pivotTables/pivotTable32.xml"/><Relationship Id="rId5" Type="http://schemas.openxmlformats.org/officeDocument/2006/relationships/pivotTable" Target="../pivotTables/pivotTable33.xml"/><Relationship Id="rId6" Type="http://schemas.openxmlformats.org/officeDocument/2006/relationships/pivotTable" Target="../pivotTables/pivotTable34.xml"/><Relationship Id="rId7" Type="http://schemas.openxmlformats.org/officeDocument/2006/relationships/pivotTable" Target="../pivotTables/pivotTable35.xml"/><Relationship Id="rId8" Type="http://schemas.openxmlformats.org/officeDocument/2006/relationships/pivotTable" Target="../pivotTables/pivotTable36.xml"/><Relationship Id="rId9" Type="http://schemas.openxmlformats.org/officeDocument/2006/relationships/pivotTable" Target="../pivotTables/pivotTable37.xml"/><Relationship Id="rId10" Type="http://schemas.openxmlformats.org/officeDocument/2006/relationships/pivotTable" Target="../pivotTables/pivotTable38.xml"/></Relationships>
</file>

<file path=xl/worksheets/_rels/sheet4.xml.rels><?xml version="1.0" encoding="UTF-8" standalone="yes"?>
<Relationships xmlns="http://schemas.openxmlformats.org/package/2006/relationships"><Relationship Id="rId13" Type="http://schemas.openxmlformats.org/officeDocument/2006/relationships/pivotTable" Target="../pivotTables/pivotTable59.xml"/><Relationship Id="rId14" Type="http://schemas.openxmlformats.org/officeDocument/2006/relationships/pivotTable" Target="../pivotTables/pivotTable60.xml"/><Relationship Id="rId15" Type="http://schemas.openxmlformats.org/officeDocument/2006/relationships/pivotTable" Target="../pivotTables/pivotTable61.xml"/><Relationship Id="rId16" Type="http://schemas.openxmlformats.org/officeDocument/2006/relationships/pivotTable" Target="../pivotTables/pivotTable62.xml"/><Relationship Id="rId17" Type="http://schemas.openxmlformats.org/officeDocument/2006/relationships/pivotTable" Target="../pivotTables/pivotTable63.xml"/><Relationship Id="rId18" Type="http://schemas.openxmlformats.org/officeDocument/2006/relationships/pivotTable" Target="../pivotTables/pivotTable64.xml"/><Relationship Id="rId19" Type="http://schemas.openxmlformats.org/officeDocument/2006/relationships/pivotTable" Target="../pivotTables/pivotTable65.xml"/><Relationship Id="rId63" Type="http://schemas.openxmlformats.org/officeDocument/2006/relationships/pivotTable" Target="../pivotTables/pivotTable109.xml"/><Relationship Id="rId64" Type="http://schemas.openxmlformats.org/officeDocument/2006/relationships/pivotTable" Target="../pivotTables/pivotTable110.xml"/><Relationship Id="rId65" Type="http://schemas.openxmlformats.org/officeDocument/2006/relationships/pivotTable" Target="../pivotTables/pivotTable111.xml"/><Relationship Id="rId66" Type="http://schemas.openxmlformats.org/officeDocument/2006/relationships/pivotTable" Target="../pivotTables/pivotTable112.xml"/><Relationship Id="rId67" Type="http://schemas.openxmlformats.org/officeDocument/2006/relationships/pivotTable" Target="../pivotTables/pivotTable113.xml"/><Relationship Id="rId68" Type="http://schemas.openxmlformats.org/officeDocument/2006/relationships/pivotTable" Target="../pivotTables/pivotTable114.xml"/><Relationship Id="rId69" Type="http://schemas.openxmlformats.org/officeDocument/2006/relationships/pivotTable" Target="../pivotTables/pivotTable115.xml"/><Relationship Id="rId50" Type="http://schemas.openxmlformats.org/officeDocument/2006/relationships/pivotTable" Target="../pivotTables/pivotTable96.xml"/><Relationship Id="rId51" Type="http://schemas.openxmlformats.org/officeDocument/2006/relationships/pivotTable" Target="../pivotTables/pivotTable97.xml"/><Relationship Id="rId52" Type="http://schemas.openxmlformats.org/officeDocument/2006/relationships/pivotTable" Target="../pivotTables/pivotTable98.xml"/><Relationship Id="rId53" Type="http://schemas.openxmlformats.org/officeDocument/2006/relationships/pivotTable" Target="../pivotTables/pivotTable99.xml"/><Relationship Id="rId54" Type="http://schemas.openxmlformats.org/officeDocument/2006/relationships/pivotTable" Target="../pivotTables/pivotTable100.xml"/><Relationship Id="rId55" Type="http://schemas.openxmlformats.org/officeDocument/2006/relationships/pivotTable" Target="../pivotTables/pivotTable101.xml"/><Relationship Id="rId56" Type="http://schemas.openxmlformats.org/officeDocument/2006/relationships/pivotTable" Target="../pivotTables/pivotTable102.xml"/><Relationship Id="rId57" Type="http://schemas.openxmlformats.org/officeDocument/2006/relationships/pivotTable" Target="../pivotTables/pivotTable103.xml"/><Relationship Id="rId58" Type="http://schemas.openxmlformats.org/officeDocument/2006/relationships/pivotTable" Target="../pivotTables/pivotTable104.xml"/><Relationship Id="rId59" Type="http://schemas.openxmlformats.org/officeDocument/2006/relationships/pivotTable" Target="../pivotTables/pivotTable105.xml"/><Relationship Id="rId40" Type="http://schemas.openxmlformats.org/officeDocument/2006/relationships/pivotTable" Target="../pivotTables/pivotTable86.xml"/><Relationship Id="rId41" Type="http://schemas.openxmlformats.org/officeDocument/2006/relationships/pivotTable" Target="../pivotTables/pivotTable87.xml"/><Relationship Id="rId42" Type="http://schemas.openxmlformats.org/officeDocument/2006/relationships/pivotTable" Target="../pivotTables/pivotTable88.xml"/><Relationship Id="rId43" Type="http://schemas.openxmlformats.org/officeDocument/2006/relationships/pivotTable" Target="../pivotTables/pivotTable89.xml"/><Relationship Id="rId44" Type="http://schemas.openxmlformats.org/officeDocument/2006/relationships/pivotTable" Target="../pivotTables/pivotTable90.xml"/><Relationship Id="rId45" Type="http://schemas.openxmlformats.org/officeDocument/2006/relationships/pivotTable" Target="../pivotTables/pivotTable91.xml"/><Relationship Id="rId46" Type="http://schemas.openxmlformats.org/officeDocument/2006/relationships/pivotTable" Target="../pivotTables/pivotTable92.xml"/><Relationship Id="rId47" Type="http://schemas.openxmlformats.org/officeDocument/2006/relationships/pivotTable" Target="../pivotTables/pivotTable93.xml"/><Relationship Id="rId48" Type="http://schemas.openxmlformats.org/officeDocument/2006/relationships/pivotTable" Target="../pivotTables/pivotTable94.xml"/><Relationship Id="rId49" Type="http://schemas.openxmlformats.org/officeDocument/2006/relationships/pivotTable" Target="../pivotTables/pivotTable95.xml"/><Relationship Id="rId1" Type="http://schemas.openxmlformats.org/officeDocument/2006/relationships/pivotTable" Target="../pivotTables/pivotTable47.xml"/><Relationship Id="rId2" Type="http://schemas.openxmlformats.org/officeDocument/2006/relationships/pivotTable" Target="../pivotTables/pivotTable48.xml"/><Relationship Id="rId3" Type="http://schemas.openxmlformats.org/officeDocument/2006/relationships/pivotTable" Target="../pivotTables/pivotTable49.xml"/><Relationship Id="rId4" Type="http://schemas.openxmlformats.org/officeDocument/2006/relationships/pivotTable" Target="../pivotTables/pivotTable50.xml"/><Relationship Id="rId5" Type="http://schemas.openxmlformats.org/officeDocument/2006/relationships/pivotTable" Target="../pivotTables/pivotTable51.xml"/><Relationship Id="rId6" Type="http://schemas.openxmlformats.org/officeDocument/2006/relationships/pivotTable" Target="../pivotTables/pivotTable52.xml"/><Relationship Id="rId7" Type="http://schemas.openxmlformats.org/officeDocument/2006/relationships/pivotTable" Target="../pivotTables/pivotTable53.xml"/><Relationship Id="rId8" Type="http://schemas.openxmlformats.org/officeDocument/2006/relationships/pivotTable" Target="../pivotTables/pivotTable54.xml"/><Relationship Id="rId9" Type="http://schemas.openxmlformats.org/officeDocument/2006/relationships/pivotTable" Target="../pivotTables/pivotTable55.xml"/><Relationship Id="rId30" Type="http://schemas.openxmlformats.org/officeDocument/2006/relationships/pivotTable" Target="../pivotTables/pivotTable76.xml"/><Relationship Id="rId31" Type="http://schemas.openxmlformats.org/officeDocument/2006/relationships/pivotTable" Target="../pivotTables/pivotTable77.xml"/><Relationship Id="rId32" Type="http://schemas.openxmlformats.org/officeDocument/2006/relationships/pivotTable" Target="../pivotTables/pivotTable78.xml"/><Relationship Id="rId33" Type="http://schemas.openxmlformats.org/officeDocument/2006/relationships/pivotTable" Target="../pivotTables/pivotTable79.xml"/><Relationship Id="rId34" Type="http://schemas.openxmlformats.org/officeDocument/2006/relationships/pivotTable" Target="../pivotTables/pivotTable80.xml"/><Relationship Id="rId35" Type="http://schemas.openxmlformats.org/officeDocument/2006/relationships/pivotTable" Target="../pivotTables/pivotTable81.xml"/><Relationship Id="rId36" Type="http://schemas.openxmlformats.org/officeDocument/2006/relationships/pivotTable" Target="../pivotTables/pivotTable82.xml"/><Relationship Id="rId37" Type="http://schemas.openxmlformats.org/officeDocument/2006/relationships/pivotTable" Target="../pivotTables/pivotTable83.xml"/><Relationship Id="rId38" Type="http://schemas.openxmlformats.org/officeDocument/2006/relationships/pivotTable" Target="../pivotTables/pivotTable84.xml"/><Relationship Id="rId39" Type="http://schemas.openxmlformats.org/officeDocument/2006/relationships/pivotTable" Target="../pivotTables/pivotTable85.xml"/><Relationship Id="rId80" Type="http://schemas.openxmlformats.org/officeDocument/2006/relationships/pivotTable" Target="../pivotTables/pivotTable126.xml"/><Relationship Id="rId70" Type="http://schemas.openxmlformats.org/officeDocument/2006/relationships/pivotTable" Target="../pivotTables/pivotTable116.xml"/><Relationship Id="rId71" Type="http://schemas.openxmlformats.org/officeDocument/2006/relationships/pivotTable" Target="../pivotTables/pivotTable117.xml"/><Relationship Id="rId72" Type="http://schemas.openxmlformats.org/officeDocument/2006/relationships/pivotTable" Target="../pivotTables/pivotTable118.xml"/><Relationship Id="rId20" Type="http://schemas.openxmlformats.org/officeDocument/2006/relationships/pivotTable" Target="../pivotTables/pivotTable66.xml"/><Relationship Id="rId21" Type="http://schemas.openxmlformats.org/officeDocument/2006/relationships/pivotTable" Target="../pivotTables/pivotTable67.xml"/><Relationship Id="rId22" Type="http://schemas.openxmlformats.org/officeDocument/2006/relationships/pivotTable" Target="../pivotTables/pivotTable68.xml"/><Relationship Id="rId23" Type="http://schemas.openxmlformats.org/officeDocument/2006/relationships/pivotTable" Target="../pivotTables/pivotTable69.xml"/><Relationship Id="rId24" Type="http://schemas.openxmlformats.org/officeDocument/2006/relationships/pivotTable" Target="../pivotTables/pivotTable70.xml"/><Relationship Id="rId25" Type="http://schemas.openxmlformats.org/officeDocument/2006/relationships/pivotTable" Target="../pivotTables/pivotTable71.xml"/><Relationship Id="rId26" Type="http://schemas.openxmlformats.org/officeDocument/2006/relationships/pivotTable" Target="../pivotTables/pivotTable72.xml"/><Relationship Id="rId27" Type="http://schemas.openxmlformats.org/officeDocument/2006/relationships/pivotTable" Target="../pivotTables/pivotTable73.xml"/><Relationship Id="rId28" Type="http://schemas.openxmlformats.org/officeDocument/2006/relationships/pivotTable" Target="../pivotTables/pivotTable74.xml"/><Relationship Id="rId29" Type="http://schemas.openxmlformats.org/officeDocument/2006/relationships/pivotTable" Target="../pivotTables/pivotTable75.xml"/><Relationship Id="rId73" Type="http://schemas.openxmlformats.org/officeDocument/2006/relationships/pivotTable" Target="../pivotTables/pivotTable119.xml"/><Relationship Id="rId74" Type="http://schemas.openxmlformats.org/officeDocument/2006/relationships/pivotTable" Target="../pivotTables/pivotTable120.xml"/><Relationship Id="rId75" Type="http://schemas.openxmlformats.org/officeDocument/2006/relationships/pivotTable" Target="../pivotTables/pivotTable121.xml"/><Relationship Id="rId76" Type="http://schemas.openxmlformats.org/officeDocument/2006/relationships/pivotTable" Target="../pivotTables/pivotTable122.xml"/><Relationship Id="rId77" Type="http://schemas.openxmlformats.org/officeDocument/2006/relationships/pivotTable" Target="../pivotTables/pivotTable123.xml"/><Relationship Id="rId78" Type="http://schemas.openxmlformats.org/officeDocument/2006/relationships/pivotTable" Target="../pivotTables/pivotTable124.xml"/><Relationship Id="rId79" Type="http://schemas.openxmlformats.org/officeDocument/2006/relationships/pivotTable" Target="../pivotTables/pivotTable125.xml"/><Relationship Id="rId60" Type="http://schemas.openxmlformats.org/officeDocument/2006/relationships/pivotTable" Target="../pivotTables/pivotTable106.xml"/><Relationship Id="rId61" Type="http://schemas.openxmlformats.org/officeDocument/2006/relationships/pivotTable" Target="../pivotTables/pivotTable107.xml"/><Relationship Id="rId62" Type="http://schemas.openxmlformats.org/officeDocument/2006/relationships/pivotTable" Target="../pivotTables/pivotTable108.xml"/><Relationship Id="rId10" Type="http://schemas.openxmlformats.org/officeDocument/2006/relationships/pivotTable" Target="../pivotTables/pivotTable56.xml"/><Relationship Id="rId11" Type="http://schemas.openxmlformats.org/officeDocument/2006/relationships/pivotTable" Target="../pivotTables/pivotTable57.xml"/><Relationship Id="rId12" Type="http://schemas.openxmlformats.org/officeDocument/2006/relationships/pivotTable" Target="../pivotTables/pivotTable58.xml"/></Relationships>
</file>

<file path=xl/worksheets/_rels/sheet5.xml.rels><?xml version="1.0" encoding="UTF-8" standalone="yes"?>
<Relationships xmlns="http://schemas.openxmlformats.org/package/2006/relationships"><Relationship Id="rId9" Type="http://schemas.openxmlformats.org/officeDocument/2006/relationships/pivotTable" Target="../pivotTables/pivotTable135.xml"/><Relationship Id="rId20" Type="http://schemas.openxmlformats.org/officeDocument/2006/relationships/pivotTable" Target="../pivotTables/pivotTable146.xml"/><Relationship Id="rId21" Type="http://schemas.openxmlformats.org/officeDocument/2006/relationships/pivotTable" Target="../pivotTables/pivotTable147.xml"/><Relationship Id="rId22" Type="http://schemas.openxmlformats.org/officeDocument/2006/relationships/pivotTable" Target="../pivotTables/pivotTable148.xml"/><Relationship Id="rId23" Type="http://schemas.openxmlformats.org/officeDocument/2006/relationships/pivotTable" Target="../pivotTables/pivotTable149.xml"/><Relationship Id="rId24" Type="http://schemas.openxmlformats.org/officeDocument/2006/relationships/pivotTable" Target="../pivotTables/pivotTable150.xml"/><Relationship Id="rId25" Type="http://schemas.openxmlformats.org/officeDocument/2006/relationships/pivotTable" Target="../pivotTables/pivotTable151.xml"/><Relationship Id="rId26" Type="http://schemas.openxmlformats.org/officeDocument/2006/relationships/drawing" Target="../drawings/drawing4.xml"/><Relationship Id="rId10" Type="http://schemas.openxmlformats.org/officeDocument/2006/relationships/pivotTable" Target="../pivotTables/pivotTable136.xml"/><Relationship Id="rId11" Type="http://schemas.openxmlformats.org/officeDocument/2006/relationships/pivotTable" Target="../pivotTables/pivotTable137.xml"/><Relationship Id="rId12" Type="http://schemas.openxmlformats.org/officeDocument/2006/relationships/pivotTable" Target="../pivotTables/pivotTable138.xml"/><Relationship Id="rId13" Type="http://schemas.openxmlformats.org/officeDocument/2006/relationships/pivotTable" Target="../pivotTables/pivotTable139.xml"/><Relationship Id="rId14" Type="http://schemas.openxmlformats.org/officeDocument/2006/relationships/pivotTable" Target="../pivotTables/pivotTable140.xml"/><Relationship Id="rId15" Type="http://schemas.openxmlformats.org/officeDocument/2006/relationships/pivotTable" Target="../pivotTables/pivotTable141.xml"/><Relationship Id="rId16" Type="http://schemas.openxmlformats.org/officeDocument/2006/relationships/pivotTable" Target="../pivotTables/pivotTable142.xml"/><Relationship Id="rId17" Type="http://schemas.openxmlformats.org/officeDocument/2006/relationships/pivotTable" Target="../pivotTables/pivotTable143.xml"/><Relationship Id="rId18" Type="http://schemas.openxmlformats.org/officeDocument/2006/relationships/pivotTable" Target="../pivotTables/pivotTable144.xml"/><Relationship Id="rId19" Type="http://schemas.openxmlformats.org/officeDocument/2006/relationships/pivotTable" Target="../pivotTables/pivotTable145.xml"/><Relationship Id="rId1" Type="http://schemas.openxmlformats.org/officeDocument/2006/relationships/pivotTable" Target="../pivotTables/pivotTable127.xml"/><Relationship Id="rId2" Type="http://schemas.openxmlformats.org/officeDocument/2006/relationships/pivotTable" Target="../pivotTables/pivotTable128.xml"/><Relationship Id="rId3" Type="http://schemas.openxmlformats.org/officeDocument/2006/relationships/pivotTable" Target="../pivotTables/pivotTable129.xml"/><Relationship Id="rId4" Type="http://schemas.openxmlformats.org/officeDocument/2006/relationships/pivotTable" Target="../pivotTables/pivotTable130.xml"/><Relationship Id="rId5" Type="http://schemas.openxmlformats.org/officeDocument/2006/relationships/pivotTable" Target="../pivotTables/pivotTable131.xml"/><Relationship Id="rId6" Type="http://schemas.openxmlformats.org/officeDocument/2006/relationships/pivotTable" Target="../pivotTables/pivotTable132.xml"/><Relationship Id="rId7" Type="http://schemas.openxmlformats.org/officeDocument/2006/relationships/pivotTable" Target="../pivotTables/pivotTable133.xml"/><Relationship Id="rId8" Type="http://schemas.openxmlformats.org/officeDocument/2006/relationships/pivotTable" Target="../pivotTables/pivotTable13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5"/>
  <sheetViews>
    <sheetView topLeftCell="A119" workbookViewId="0">
      <selection activeCell="O129" sqref="O129"/>
    </sheetView>
  </sheetViews>
  <sheetFormatPr baseColWidth="10" defaultRowHeight="15" x14ac:dyDescent="0"/>
  <cols>
    <col min="1" max="1" width="31.1640625" customWidth="1"/>
    <col min="2" max="2" width="11" customWidth="1"/>
    <col min="3" max="3" width="12.5" customWidth="1"/>
    <col min="4" max="4" width="11.33203125" customWidth="1"/>
    <col min="5" max="6" width="8.1640625" bestFit="1" customWidth="1"/>
  </cols>
  <sheetData>
    <row r="1" spans="1:3" ht="18">
      <c r="A1" s="7" t="s">
        <v>915</v>
      </c>
    </row>
    <row r="3" spans="1:3">
      <c r="A3" s="1" t="s">
        <v>922</v>
      </c>
    </row>
    <row r="4" spans="1:3">
      <c r="B4" s="8" t="s">
        <v>921</v>
      </c>
      <c r="C4" s="1"/>
    </row>
    <row r="5" spans="1:3">
      <c r="A5" s="2" t="s">
        <v>943</v>
      </c>
      <c r="B5" s="9" t="s">
        <v>941</v>
      </c>
      <c r="C5" s="9" t="s">
        <v>942</v>
      </c>
    </row>
    <row r="6" spans="1:3">
      <c r="A6" s="3" t="s">
        <v>939</v>
      </c>
      <c r="B6" s="4">
        <v>59</v>
      </c>
      <c r="C6" s="5">
        <v>0.63440860215053763</v>
      </c>
    </row>
    <row r="7" spans="1:3">
      <c r="A7" s="3" t="s">
        <v>938</v>
      </c>
      <c r="B7" s="4">
        <v>10</v>
      </c>
      <c r="C7" s="5">
        <v>0.10752688172043011</v>
      </c>
    </row>
    <row r="8" spans="1:3">
      <c r="A8" s="3" t="s">
        <v>916</v>
      </c>
      <c r="B8" s="4">
        <v>21</v>
      </c>
      <c r="C8" s="5">
        <v>0.22580645161290322</v>
      </c>
    </row>
    <row r="9" spans="1:3">
      <c r="A9" s="3" t="s">
        <v>940</v>
      </c>
      <c r="B9" s="4">
        <v>3</v>
      </c>
      <c r="C9" s="5">
        <v>3.2258064516129031E-2</v>
      </c>
    </row>
    <row r="10" spans="1:3">
      <c r="A10" s="3" t="s">
        <v>920</v>
      </c>
      <c r="B10" s="4">
        <v>93</v>
      </c>
      <c r="C10" s="5">
        <v>1</v>
      </c>
    </row>
    <row r="13" spans="1:3">
      <c r="A13" s="6" t="s">
        <v>923</v>
      </c>
    </row>
    <row r="14" spans="1:3">
      <c r="A14" s="2" t="s">
        <v>925</v>
      </c>
    </row>
    <row r="15" spans="1:3">
      <c r="A15" s="2" t="s">
        <v>918</v>
      </c>
      <c r="B15" t="s">
        <v>917</v>
      </c>
    </row>
    <row r="16" spans="1:3">
      <c r="A16" s="3" t="s">
        <v>668</v>
      </c>
      <c r="B16" s="4">
        <v>2</v>
      </c>
    </row>
    <row r="17" spans="1:2">
      <c r="A17" s="3" t="s">
        <v>354</v>
      </c>
      <c r="B17" s="4">
        <v>1</v>
      </c>
    </row>
    <row r="18" spans="1:2">
      <c r="A18" s="3" t="s">
        <v>841</v>
      </c>
      <c r="B18" s="4">
        <v>1</v>
      </c>
    </row>
    <row r="19" spans="1:2">
      <c r="A19" s="3" t="s">
        <v>370</v>
      </c>
      <c r="B19" s="4">
        <v>2</v>
      </c>
    </row>
    <row r="20" spans="1:2">
      <c r="A20" s="3" t="s">
        <v>418</v>
      </c>
      <c r="B20" s="4">
        <v>1</v>
      </c>
    </row>
    <row r="21" spans="1:2">
      <c r="A21" s="3" t="s">
        <v>224</v>
      </c>
      <c r="B21" s="4">
        <v>2</v>
      </c>
    </row>
    <row r="22" spans="1:2">
      <c r="A22" s="3" t="s">
        <v>848</v>
      </c>
      <c r="B22" s="4">
        <v>1</v>
      </c>
    </row>
    <row r="23" spans="1:2">
      <c r="A23" s="3" t="s">
        <v>634</v>
      </c>
      <c r="B23" s="4">
        <v>1</v>
      </c>
    </row>
    <row r="24" spans="1:2">
      <c r="A24" s="3" t="s">
        <v>725</v>
      </c>
      <c r="B24" s="4">
        <v>1</v>
      </c>
    </row>
    <row r="25" spans="1:2">
      <c r="A25" s="3" t="s">
        <v>145</v>
      </c>
      <c r="B25" s="4">
        <v>48</v>
      </c>
    </row>
    <row r="26" spans="1:2">
      <c r="A26" s="3" t="s">
        <v>924</v>
      </c>
      <c r="B26" s="4">
        <v>1</v>
      </c>
    </row>
    <row r="27" spans="1:2">
      <c r="A27" s="3" t="s">
        <v>543</v>
      </c>
      <c r="B27" s="4">
        <v>1</v>
      </c>
    </row>
    <row r="28" spans="1:2">
      <c r="A28" s="3" t="s">
        <v>263</v>
      </c>
      <c r="B28" s="4">
        <v>1</v>
      </c>
    </row>
    <row r="29" spans="1:2">
      <c r="A29" s="3" t="s">
        <v>302</v>
      </c>
      <c r="B29" s="4">
        <v>1</v>
      </c>
    </row>
    <row r="30" spans="1:2">
      <c r="A30" s="3" t="s">
        <v>520</v>
      </c>
      <c r="B30" s="4">
        <v>1</v>
      </c>
    </row>
    <row r="31" spans="1:2">
      <c r="A31" s="3" t="s">
        <v>805</v>
      </c>
      <c r="B31" s="4">
        <v>1</v>
      </c>
    </row>
    <row r="32" spans="1:2">
      <c r="A32" s="3" t="s">
        <v>617</v>
      </c>
      <c r="B32" s="4">
        <v>1</v>
      </c>
    </row>
    <row r="33" spans="1:2">
      <c r="A33" s="3" t="s">
        <v>273</v>
      </c>
      <c r="B33" s="4">
        <v>1</v>
      </c>
    </row>
    <row r="34" spans="1:2">
      <c r="A34" s="3" t="s">
        <v>292</v>
      </c>
      <c r="B34" s="4">
        <v>1</v>
      </c>
    </row>
    <row r="35" spans="1:2">
      <c r="A35" s="3" t="s">
        <v>659</v>
      </c>
      <c r="B35" s="4">
        <v>1</v>
      </c>
    </row>
    <row r="36" spans="1:2">
      <c r="A36" s="3" t="s">
        <v>320</v>
      </c>
      <c r="B36" s="4">
        <v>1</v>
      </c>
    </row>
    <row r="37" spans="1:2">
      <c r="A37" s="3" t="s">
        <v>408</v>
      </c>
      <c r="B37" s="4">
        <v>1</v>
      </c>
    </row>
    <row r="38" spans="1:2">
      <c r="A38" s="3" t="s">
        <v>476</v>
      </c>
      <c r="B38" s="4">
        <v>1</v>
      </c>
    </row>
    <row r="39" spans="1:2">
      <c r="A39" s="3" t="s">
        <v>382</v>
      </c>
      <c r="B39" s="4">
        <v>4</v>
      </c>
    </row>
    <row r="40" spans="1:2">
      <c r="A40" s="3" t="s">
        <v>484</v>
      </c>
      <c r="B40" s="4">
        <v>1</v>
      </c>
    </row>
    <row r="41" spans="1:2">
      <c r="A41" s="3" t="s">
        <v>649</v>
      </c>
      <c r="B41" s="4">
        <v>1</v>
      </c>
    </row>
    <row r="42" spans="1:2">
      <c r="A42" s="3" t="s">
        <v>115</v>
      </c>
      <c r="B42" s="4">
        <v>6</v>
      </c>
    </row>
    <row r="43" spans="1:2">
      <c r="A43" s="3" t="s">
        <v>242</v>
      </c>
      <c r="B43" s="4">
        <v>1</v>
      </c>
    </row>
    <row r="44" spans="1:2">
      <c r="A44" s="3" t="s">
        <v>528</v>
      </c>
      <c r="B44" s="4">
        <v>1</v>
      </c>
    </row>
    <row r="45" spans="1:2">
      <c r="A45" s="3" t="s">
        <v>818</v>
      </c>
      <c r="B45" s="4">
        <v>1</v>
      </c>
    </row>
    <row r="46" spans="1:2">
      <c r="A46" s="3" t="s">
        <v>556</v>
      </c>
      <c r="B46" s="4">
        <v>1</v>
      </c>
    </row>
    <row r="47" spans="1:2">
      <c r="A47" s="3" t="s">
        <v>334</v>
      </c>
      <c r="B47" s="4">
        <v>1</v>
      </c>
    </row>
    <row r="48" spans="1:2">
      <c r="A48" s="3" t="s">
        <v>441</v>
      </c>
      <c r="B48" s="4">
        <v>1</v>
      </c>
    </row>
    <row r="49" spans="1:3">
      <c r="A49" s="3" t="s">
        <v>676</v>
      </c>
      <c r="B49" s="4">
        <v>1</v>
      </c>
    </row>
    <row r="50" spans="1:3">
      <c r="A50" s="3" t="s">
        <v>774</v>
      </c>
      <c r="B50" s="4">
        <v>1</v>
      </c>
    </row>
    <row r="51" spans="1:3">
      <c r="A51" s="3" t="s">
        <v>920</v>
      </c>
      <c r="B51" s="4">
        <v>93</v>
      </c>
    </row>
    <row r="54" spans="1:3">
      <c r="A54" s="6" t="s">
        <v>926</v>
      </c>
    </row>
    <row r="55" spans="1:3">
      <c r="B55" s="2" t="s">
        <v>921</v>
      </c>
    </row>
    <row r="56" spans="1:3">
      <c r="A56" s="2" t="s">
        <v>918</v>
      </c>
      <c r="B56" t="s">
        <v>927</v>
      </c>
      <c r="C56" t="s">
        <v>928</v>
      </c>
    </row>
    <row r="57" spans="1:3">
      <c r="A57" s="3" t="s">
        <v>812</v>
      </c>
      <c r="B57" s="4">
        <v>2</v>
      </c>
      <c r="C57" s="5">
        <v>2.1505376344086023E-2</v>
      </c>
    </row>
    <row r="58" spans="1:3">
      <c r="A58" s="3" t="s">
        <v>116</v>
      </c>
      <c r="B58" s="4">
        <v>7</v>
      </c>
      <c r="C58" s="5">
        <v>7.5268817204301078E-2</v>
      </c>
    </row>
    <row r="59" spans="1:3">
      <c r="A59" s="3" t="s">
        <v>175</v>
      </c>
      <c r="B59" s="4">
        <v>5</v>
      </c>
      <c r="C59" s="5">
        <v>5.3763440860215055E-2</v>
      </c>
    </row>
    <row r="60" spans="1:3">
      <c r="A60" s="3" t="s">
        <v>146</v>
      </c>
      <c r="B60" s="4">
        <v>7</v>
      </c>
      <c r="C60" s="5">
        <v>7.5268817204301078E-2</v>
      </c>
    </row>
    <row r="61" spans="1:3">
      <c r="A61" s="3" t="s">
        <v>409</v>
      </c>
      <c r="B61" s="4">
        <v>6</v>
      </c>
      <c r="C61" s="5">
        <v>6.4516129032258063E-2</v>
      </c>
    </row>
    <row r="62" spans="1:3">
      <c r="A62" s="3" t="s">
        <v>197</v>
      </c>
      <c r="B62" s="4">
        <v>9</v>
      </c>
      <c r="C62" s="5">
        <v>9.6774193548387094E-2</v>
      </c>
    </row>
    <row r="63" spans="1:3">
      <c r="A63" s="3" t="s">
        <v>164</v>
      </c>
      <c r="B63" s="4">
        <v>4</v>
      </c>
      <c r="C63" s="5">
        <v>4.3010752688172046E-2</v>
      </c>
    </row>
    <row r="64" spans="1:3">
      <c r="A64" s="3" t="s">
        <v>186</v>
      </c>
      <c r="B64" s="4">
        <v>2</v>
      </c>
      <c r="C64" s="5">
        <v>2.1505376344086023E-2</v>
      </c>
    </row>
    <row r="65" spans="1:3">
      <c r="A65" s="3" t="s">
        <v>252</v>
      </c>
      <c r="B65" s="4">
        <v>9</v>
      </c>
      <c r="C65" s="5">
        <v>9.6774193548387094E-2</v>
      </c>
    </row>
    <row r="66" spans="1:3">
      <c r="A66" s="3" t="s">
        <v>225</v>
      </c>
      <c r="B66" s="4">
        <v>6</v>
      </c>
      <c r="C66" s="5">
        <v>6.4516129032258063E-2</v>
      </c>
    </row>
    <row r="67" spans="1:3">
      <c r="A67" s="3" t="s">
        <v>264</v>
      </c>
      <c r="B67" s="4">
        <v>6</v>
      </c>
      <c r="C67" s="5">
        <v>6.4516129032258063E-2</v>
      </c>
    </row>
    <row r="68" spans="1:3">
      <c r="A68" s="3" t="s">
        <v>399</v>
      </c>
      <c r="B68" s="4">
        <v>10</v>
      </c>
      <c r="C68" s="5">
        <v>0.10752688172043011</v>
      </c>
    </row>
    <row r="69" spans="1:3">
      <c r="A69" s="3" t="s">
        <v>506</v>
      </c>
      <c r="B69" s="4">
        <v>7</v>
      </c>
      <c r="C69" s="5">
        <v>7.5268817204301078E-2</v>
      </c>
    </row>
    <row r="70" spans="1:3">
      <c r="A70" s="3" t="s">
        <v>529</v>
      </c>
      <c r="B70" s="4">
        <v>6</v>
      </c>
      <c r="C70" s="5">
        <v>6.4516129032258063E-2</v>
      </c>
    </row>
    <row r="71" spans="1:3">
      <c r="A71" s="3" t="s">
        <v>570</v>
      </c>
      <c r="B71" s="4">
        <v>2</v>
      </c>
      <c r="C71" s="5">
        <v>2.1505376344086023E-2</v>
      </c>
    </row>
    <row r="72" spans="1:3">
      <c r="A72" s="3" t="s">
        <v>929</v>
      </c>
      <c r="B72" s="4">
        <v>5</v>
      </c>
      <c r="C72" s="5">
        <v>5.3763440860215055E-2</v>
      </c>
    </row>
    <row r="73" spans="1:3">
      <c r="A73" s="3" t="s">
        <v>920</v>
      </c>
      <c r="B73" s="4">
        <v>93</v>
      </c>
      <c r="C73" s="5">
        <v>1</v>
      </c>
    </row>
    <row r="76" spans="1:3">
      <c r="A76" s="6" t="s">
        <v>930</v>
      </c>
    </row>
    <row r="77" spans="1:3">
      <c r="B77" s="10" t="s">
        <v>921</v>
      </c>
      <c r="C77" s="1"/>
    </row>
    <row r="78" spans="1:3">
      <c r="A78" s="2" t="s">
        <v>943</v>
      </c>
      <c r="B78" s="1" t="s">
        <v>941</v>
      </c>
      <c r="C78" s="1" t="s">
        <v>942</v>
      </c>
    </row>
    <row r="79" spans="1:3">
      <c r="A79" s="3" t="s">
        <v>596</v>
      </c>
      <c r="B79" s="4">
        <v>1</v>
      </c>
      <c r="C79" s="5">
        <v>1.0752688172043012E-2</v>
      </c>
    </row>
    <row r="80" spans="1:3">
      <c r="A80" s="3" t="s">
        <v>117</v>
      </c>
      <c r="B80" s="4">
        <v>18</v>
      </c>
      <c r="C80" s="5">
        <v>0.19354838709677419</v>
      </c>
    </row>
    <row r="81" spans="1:3">
      <c r="A81" s="3" t="s">
        <v>147</v>
      </c>
      <c r="B81" s="4">
        <v>74</v>
      </c>
      <c r="C81" s="5">
        <v>0.79569892473118276</v>
      </c>
    </row>
    <row r="82" spans="1:3">
      <c r="A82" s="3" t="s">
        <v>920</v>
      </c>
      <c r="B82" s="4">
        <v>93</v>
      </c>
      <c r="C82" s="5">
        <v>1</v>
      </c>
    </row>
    <row r="83" spans="1:3">
      <c r="A83" s="3"/>
      <c r="B83" s="4"/>
      <c r="C83" s="5"/>
    </row>
    <row r="84" spans="1:3">
      <c r="A84" s="3"/>
      <c r="B84" s="4"/>
      <c r="C84" s="5"/>
    </row>
    <row r="85" spans="1:3">
      <c r="A85" s="3"/>
      <c r="B85" s="4"/>
      <c r="C85" s="5"/>
    </row>
    <row r="86" spans="1:3">
      <c r="A86" s="3"/>
      <c r="B86" s="4"/>
      <c r="C86" s="5"/>
    </row>
    <row r="87" spans="1:3">
      <c r="A87" s="3"/>
      <c r="B87" s="4"/>
      <c r="C87" s="5"/>
    </row>
    <row r="88" spans="1:3">
      <c r="A88" s="3"/>
      <c r="B88" s="4"/>
      <c r="C88" s="5"/>
    </row>
    <row r="89" spans="1:3">
      <c r="A89" s="3"/>
      <c r="B89" s="4"/>
      <c r="C89" s="5"/>
    </row>
    <row r="90" spans="1:3">
      <c r="A90" s="3"/>
      <c r="B90" s="4"/>
      <c r="C90" s="5"/>
    </row>
    <row r="91" spans="1:3">
      <c r="A91" s="3"/>
      <c r="B91" s="4"/>
      <c r="C91" s="5"/>
    </row>
    <row r="92" spans="1:3">
      <c r="A92" s="3"/>
      <c r="B92" s="4"/>
      <c r="C92" s="5"/>
    </row>
    <row r="93" spans="1:3">
      <c r="A93" s="3"/>
      <c r="B93" s="4"/>
      <c r="C93" s="5"/>
    </row>
    <row r="94" spans="1:3">
      <c r="A94" s="3"/>
      <c r="B94" s="4"/>
      <c r="C94" s="5"/>
    </row>
    <row r="95" spans="1:3">
      <c r="A95" s="3"/>
      <c r="B95" s="4"/>
      <c r="C95" s="5"/>
    </row>
    <row r="98" spans="1:3">
      <c r="A98" s="6" t="s">
        <v>931</v>
      </c>
    </row>
    <row r="99" spans="1:3">
      <c r="B99" s="2" t="s">
        <v>921</v>
      </c>
    </row>
    <row r="100" spans="1:3">
      <c r="A100" s="2" t="s">
        <v>918</v>
      </c>
      <c r="B100" t="s">
        <v>932</v>
      </c>
      <c r="C100" t="s">
        <v>933</v>
      </c>
    </row>
    <row r="101" spans="1:3">
      <c r="A101" s="3" t="s">
        <v>23</v>
      </c>
      <c r="B101" s="4">
        <v>4</v>
      </c>
      <c r="C101" s="5">
        <v>4.3010752688172046E-2</v>
      </c>
    </row>
    <row r="102" spans="1:3">
      <c r="A102" s="3" t="s">
        <v>16</v>
      </c>
      <c r="B102" s="4">
        <v>24</v>
      </c>
      <c r="C102" s="5">
        <v>0.25806451612903225</v>
      </c>
    </row>
    <row r="103" spans="1:3">
      <c r="A103" s="3" t="s">
        <v>187</v>
      </c>
      <c r="B103" s="4">
        <v>21</v>
      </c>
      <c r="C103" s="5">
        <v>0.22580645161290322</v>
      </c>
    </row>
    <row r="104" spans="1:3">
      <c r="A104" s="3" t="s">
        <v>17</v>
      </c>
      <c r="B104" s="4">
        <v>22</v>
      </c>
      <c r="C104" s="5">
        <v>0.23655913978494625</v>
      </c>
    </row>
    <row r="105" spans="1:3">
      <c r="A105" s="3" t="s">
        <v>85</v>
      </c>
      <c r="B105" s="4">
        <v>2</v>
      </c>
      <c r="C105" s="5">
        <v>2.1505376344086023E-2</v>
      </c>
    </row>
    <row r="106" spans="1:3">
      <c r="A106" s="3" t="s">
        <v>15</v>
      </c>
      <c r="B106" s="4">
        <v>20</v>
      </c>
      <c r="C106" s="5">
        <v>0.21505376344086022</v>
      </c>
    </row>
    <row r="107" spans="1:3">
      <c r="A107" s="3" t="s">
        <v>920</v>
      </c>
      <c r="B107" s="4">
        <v>93</v>
      </c>
      <c r="C107" s="5">
        <v>1</v>
      </c>
    </row>
    <row r="108" spans="1:3">
      <c r="A108" s="3"/>
      <c r="B108" s="4"/>
      <c r="C108" s="5"/>
    </row>
    <row r="109" spans="1:3">
      <c r="A109" s="3"/>
      <c r="B109" s="4"/>
      <c r="C109" s="5"/>
    </row>
    <row r="110" spans="1:3">
      <c r="A110" s="3"/>
      <c r="B110" s="4"/>
      <c r="C110" s="5"/>
    </row>
    <row r="111" spans="1:3">
      <c r="A111" s="3"/>
      <c r="B111" s="4"/>
      <c r="C111" s="5"/>
    </row>
    <row r="112" spans="1:3">
      <c r="A112" s="3"/>
      <c r="B112" s="4"/>
      <c r="C112" s="5"/>
    </row>
    <row r="113" spans="1:3">
      <c r="A113" s="3"/>
      <c r="B113" s="4"/>
      <c r="C113" s="5"/>
    </row>
    <row r="114" spans="1:3">
      <c r="A114" s="3"/>
      <c r="B114" s="4"/>
      <c r="C114" s="5"/>
    </row>
    <row r="115" spans="1:3">
      <c r="A115" s="3"/>
      <c r="B115" s="4"/>
      <c r="C115" s="5"/>
    </row>
    <row r="116" spans="1:3">
      <c r="A116" s="3"/>
      <c r="B116" s="4"/>
      <c r="C116" s="5"/>
    </row>
    <row r="117" spans="1:3">
      <c r="A117" s="3"/>
      <c r="B117" s="4"/>
      <c r="C117" s="5"/>
    </row>
    <row r="118" spans="1:3">
      <c r="A118" s="3"/>
      <c r="B118" s="4"/>
      <c r="C118" s="5"/>
    </row>
    <row r="120" spans="1:3">
      <c r="A120" s="3" t="s">
        <v>934</v>
      </c>
    </row>
    <row r="121" spans="1:3">
      <c r="B121" s="2" t="s">
        <v>921</v>
      </c>
    </row>
    <row r="122" spans="1:3">
      <c r="A122" s="2" t="s">
        <v>918</v>
      </c>
      <c r="B122" t="s">
        <v>935</v>
      </c>
      <c r="C122" t="s">
        <v>936</v>
      </c>
    </row>
    <row r="123" spans="1:3">
      <c r="A123" s="3" t="s">
        <v>118</v>
      </c>
      <c r="B123" s="4">
        <v>64</v>
      </c>
      <c r="C123" s="5">
        <v>0.68817204301075274</v>
      </c>
    </row>
    <row r="124" spans="1:3">
      <c r="A124" s="3" t="s">
        <v>937</v>
      </c>
      <c r="B124" s="4">
        <v>29</v>
      </c>
      <c r="C124" s="5">
        <v>0.31182795698924731</v>
      </c>
    </row>
    <row r="125" spans="1:3">
      <c r="A125" s="3" t="s">
        <v>920</v>
      </c>
      <c r="B125" s="4">
        <v>93</v>
      </c>
      <c r="C125" s="5">
        <v>1</v>
      </c>
    </row>
  </sheetData>
  <pageMargins left="0.75" right="0.75" top="1" bottom="1" header="0.5" footer="0.5"/>
  <drawing r:id="rId7"/>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10"/>
  <sheetViews>
    <sheetView workbookViewId="0">
      <selection activeCell="A13" sqref="A13"/>
    </sheetView>
  </sheetViews>
  <sheetFormatPr baseColWidth="10" defaultRowHeight="15" x14ac:dyDescent="0"/>
  <cols>
    <col min="1" max="1" width="54" customWidth="1"/>
    <col min="2" max="2" width="9.83203125" customWidth="1"/>
    <col min="3" max="3" width="9.33203125" customWidth="1"/>
    <col min="4" max="4" width="9" style="16" customWidth="1"/>
    <col min="5" max="5" width="10.83203125" style="16"/>
    <col min="6" max="6" width="5.5" customWidth="1"/>
    <col min="13" max="13" width="29.6640625" customWidth="1"/>
  </cols>
  <sheetData>
    <row r="1" spans="1:14" ht="20">
      <c r="A1" s="11" t="s">
        <v>944</v>
      </c>
      <c r="B1" s="11"/>
    </row>
    <row r="2" spans="1:14" ht="20">
      <c r="A2" s="11"/>
      <c r="B2" s="11"/>
    </row>
    <row r="3" spans="1:14" ht="20">
      <c r="A3" s="11"/>
      <c r="B3" s="11"/>
    </row>
    <row r="4" spans="1:14">
      <c r="A4" s="1" t="s">
        <v>13</v>
      </c>
    </row>
    <row r="5" spans="1:14">
      <c r="B5" s="8" t="s">
        <v>921</v>
      </c>
      <c r="C5" s="14"/>
      <c r="N5" s="31"/>
    </row>
    <row r="6" spans="1:14">
      <c r="A6" s="2" t="s">
        <v>943</v>
      </c>
      <c r="B6" s="14" t="s">
        <v>941</v>
      </c>
      <c r="C6" s="14" t="s">
        <v>942</v>
      </c>
      <c r="N6" s="31"/>
    </row>
    <row r="7" spans="1:14">
      <c r="A7" s="3" t="s">
        <v>635</v>
      </c>
      <c r="B7" s="4">
        <v>4</v>
      </c>
      <c r="C7" s="5">
        <v>4.3010752688172046E-2</v>
      </c>
      <c r="N7" s="31"/>
    </row>
    <row r="8" spans="1:14">
      <c r="A8" s="3" t="s">
        <v>210</v>
      </c>
      <c r="B8" s="4">
        <v>4</v>
      </c>
      <c r="C8" s="5">
        <v>4.3010752688172046E-2</v>
      </c>
      <c r="N8" s="31"/>
    </row>
    <row r="9" spans="1:14">
      <c r="A9" s="3" t="s">
        <v>700</v>
      </c>
      <c r="B9" s="4">
        <v>4</v>
      </c>
      <c r="C9" s="5">
        <v>4.3010752688172046E-2</v>
      </c>
      <c r="N9" s="31"/>
    </row>
    <row r="10" spans="1:14">
      <c r="A10" s="3" t="s">
        <v>355</v>
      </c>
      <c r="B10" s="4">
        <v>6</v>
      </c>
      <c r="C10" s="5">
        <v>6.4516129032258063E-2</v>
      </c>
      <c r="N10" s="31"/>
    </row>
    <row r="11" spans="1:14">
      <c r="A11" s="3" t="s">
        <v>218</v>
      </c>
      <c r="B11" s="4">
        <v>2</v>
      </c>
      <c r="C11" s="5">
        <v>2.1505376344086023E-2</v>
      </c>
      <c r="N11" s="31"/>
    </row>
    <row r="12" spans="1:14">
      <c r="A12" s="3" t="s">
        <v>235</v>
      </c>
      <c r="B12" s="4">
        <v>3</v>
      </c>
      <c r="C12" s="5">
        <v>3.2258064516129031E-2</v>
      </c>
      <c r="N12" s="31"/>
    </row>
    <row r="13" spans="1:14">
      <c r="A13" s="3" t="s">
        <v>85</v>
      </c>
      <c r="B13" s="4">
        <v>7</v>
      </c>
      <c r="C13" s="5">
        <v>7.5268817204301078E-2</v>
      </c>
      <c r="N13" s="31"/>
    </row>
    <row r="14" spans="1:14">
      <c r="A14" s="3" t="s">
        <v>919</v>
      </c>
      <c r="B14" s="4">
        <v>63</v>
      </c>
      <c r="C14" s="5">
        <v>0.67741935483870963</v>
      </c>
      <c r="N14" s="31"/>
    </row>
    <row r="15" spans="1:14">
      <c r="A15" s="3" t="s">
        <v>920</v>
      </c>
      <c r="B15" s="4">
        <v>93</v>
      </c>
      <c r="C15" s="5">
        <v>1</v>
      </c>
      <c r="N15" s="31"/>
    </row>
    <row r="16" spans="1:14">
      <c r="A16" s="3"/>
      <c r="B16" s="4"/>
      <c r="C16" s="5"/>
      <c r="N16" s="31"/>
    </row>
    <row r="17" spans="1:14">
      <c r="N17" s="31"/>
    </row>
    <row r="18" spans="1:14">
      <c r="N18" s="31"/>
    </row>
    <row r="19" spans="1:14">
      <c r="N19" s="31"/>
    </row>
    <row r="20" spans="1:14">
      <c r="N20" s="31"/>
    </row>
    <row r="22" spans="1:14">
      <c r="A22" s="6" t="s">
        <v>945</v>
      </c>
    </row>
    <row r="23" spans="1:14">
      <c r="B23" s="12" t="s">
        <v>921</v>
      </c>
      <c r="C23" s="13"/>
      <c r="D23" s="17"/>
      <c r="E23" s="17"/>
    </row>
    <row r="24" spans="1:14">
      <c r="A24" s="2" t="s">
        <v>946</v>
      </c>
      <c r="B24" s="14" t="s">
        <v>941</v>
      </c>
      <c r="C24" s="14" t="s">
        <v>942</v>
      </c>
      <c r="D24" s="18" t="s">
        <v>948</v>
      </c>
      <c r="E24" s="18" t="s">
        <v>949</v>
      </c>
    </row>
    <row r="25" spans="1:14">
      <c r="A25" s="3" t="s">
        <v>965</v>
      </c>
      <c r="B25" s="4">
        <v>25</v>
      </c>
      <c r="C25" s="5">
        <v>0.83333333333333337</v>
      </c>
      <c r="D25" s="16">
        <v>4</v>
      </c>
      <c r="E25" s="16">
        <f>D25*C25</f>
        <v>3.3333333333333335</v>
      </c>
    </row>
    <row r="26" spans="1:14">
      <c r="A26" s="3" t="s">
        <v>966</v>
      </c>
      <c r="B26" s="4">
        <v>4</v>
      </c>
      <c r="C26" s="5">
        <v>0.13333333333333333</v>
      </c>
      <c r="D26" s="16">
        <v>3</v>
      </c>
      <c r="E26" s="16">
        <f t="shared" ref="E26:E27" si="0">D26*C26</f>
        <v>0.4</v>
      </c>
    </row>
    <row r="27" spans="1:14">
      <c r="A27" s="3" t="s">
        <v>967</v>
      </c>
      <c r="B27" s="4">
        <v>1</v>
      </c>
      <c r="C27" s="5">
        <v>3.3333333333333333E-2</v>
      </c>
      <c r="D27" s="16">
        <v>2</v>
      </c>
      <c r="E27" s="16">
        <f t="shared" si="0"/>
        <v>6.6666666666666666E-2</v>
      </c>
    </row>
    <row r="28" spans="1:14" ht="16" thickBot="1">
      <c r="A28" s="3" t="s">
        <v>919</v>
      </c>
      <c r="B28" s="4"/>
      <c r="C28" s="5">
        <v>0</v>
      </c>
      <c r="D28" s="19"/>
      <c r="E28" s="19"/>
    </row>
    <row r="29" spans="1:14" ht="16" thickTop="1">
      <c r="A29" s="3" t="s">
        <v>920</v>
      </c>
      <c r="B29" s="4">
        <v>30</v>
      </c>
      <c r="C29" s="5">
        <v>1</v>
      </c>
      <c r="D29" s="20">
        <f>E29/D25</f>
        <v>0.95000000000000007</v>
      </c>
      <c r="E29" s="20">
        <f>SUM(E25:E27)</f>
        <v>3.8000000000000003</v>
      </c>
    </row>
    <row r="30" spans="1:14">
      <c r="A30" s="3"/>
      <c r="B30" s="4"/>
      <c r="C30" s="5"/>
      <c r="D30" s="20"/>
      <c r="E30" s="20"/>
    </row>
    <row r="31" spans="1:14">
      <c r="A31" s="3"/>
      <c r="B31" s="4"/>
      <c r="C31" s="5"/>
      <c r="D31" s="20"/>
      <c r="E31" s="20"/>
    </row>
    <row r="32" spans="1:14">
      <c r="A32" s="3"/>
      <c r="B32" s="4"/>
      <c r="C32" s="5"/>
      <c r="D32" s="20"/>
      <c r="E32" s="20"/>
    </row>
    <row r="38" spans="1:5">
      <c r="A38" s="21"/>
      <c r="B38" s="15" t="s">
        <v>921</v>
      </c>
      <c r="C38" s="15"/>
      <c r="D38" s="18"/>
      <c r="E38" s="18"/>
    </row>
    <row r="39" spans="1:5">
      <c r="A39" s="22" t="s">
        <v>15</v>
      </c>
      <c r="B39" s="15" t="s">
        <v>941</v>
      </c>
      <c r="C39" s="15" t="s">
        <v>958</v>
      </c>
      <c r="D39" s="18" t="s">
        <v>950</v>
      </c>
      <c r="E39" s="18" t="s">
        <v>949</v>
      </c>
    </row>
    <row r="40" spans="1:5">
      <c r="A40" s="3" t="s">
        <v>965</v>
      </c>
      <c r="B40" s="4">
        <v>15</v>
      </c>
      <c r="C40" s="5">
        <v>0.5</v>
      </c>
      <c r="D40" s="16">
        <v>4</v>
      </c>
      <c r="E40" s="16">
        <f>D40*C40</f>
        <v>2</v>
      </c>
    </row>
    <row r="41" spans="1:5">
      <c r="A41" s="3" t="s">
        <v>966</v>
      </c>
      <c r="B41" s="4">
        <v>11</v>
      </c>
      <c r="C41" s="5">
        <v>0.36666666666666664</v>
      </c>
      <c r="D41" s="16">
        <v>3</v>
      </c>
      <c r="E41" s="16">
        <f t="shared" ref="E41:E44" si="1">D41*C41</f>
        <v>1.0999999999999999</v>
      </c>
    </row>
    <row r="42" spans="1:5">
      <c r="A42" s="3" t="s">
        <v>967</v>
      </c>
      <c r="B42" s="4">
        <v>1</v>
      </c>
      <c r="C42" s="5">
        <v>3.3333333333333333E-2</v>
      </c>
      <c r="D42" s="16">
        <v>2</v>
      </c>
      <c r="E42" s="16">
        <f t="shared" si="1"/>
        <v>6.6666666666666666E-2</v>
      </c>
    </row>
    <row r="43" spans="1:5">
      <c r="A43" s="3" t="s">
        <v>968</v>
      </c>
      <c r="B43" s="4">
        <v>2</v>
      </c>
      <c r="C43" s="5">
        <v>6.6666666666666666E-2</v>
      </c>
      <c r="D43" s="16">
        <v>1</v>
      </c>
      <c r="E43" s="16">
        <f t="shared" si="1"/>
        <v>6.6666666666666666E-2</v>
      </c>
    </row>
    <row r="44" spans="1:5">
      <c r="A44" s="3" t="s">
        <v>969</v>
      </c>
      <c r="B44" s="4">
        <v>1</v>
      </c>
      <c r="C44" s="5">
        <v>3.3333333333333333E-2</v>
      </c>
      <c r="D44" s="16">
        <v>0</v>
      </c>
      <c r="E44" s="16">
        <f t="shared" si="1"/>
        <v>0</v>
      </c>
    </row>
    <row r="45" spans="1:5" ht="16" thickBot="1">
      <c r="A45" s="3" t="s">
        <v>919</v>
      </c>
      <c r="B45" s="4"/>
      <c r="C45" s="5">
        <v>0</v>
      </c>
      <c r="D45" s="19"/>
      <c r="E45" s="19"/>
    </row>
    <row r="46" spans="1:5" ht="16" thickTop="1">
      <c r="A46" s="3" t="s">
        <v>920</v>
      </c>
      <c r="B46" s="4">
        <v>30</v>
      </c>
      <c r="C46" s="5">
        <v>1</v>
      </c>
      <c r="D46" s="20">
        <f>E46/D40</f>
        <v>0.80833333333333335</v>
      </c>
      <c r="E46" s="20">
        <f>SUM(E40:E44)</f>
        <v>3.2333333333333334</v>
      </c>
    </row>
    <row r="47" spans="1:5">
      <c r="A47" s="3"/>
      <c r="B47" s="4"/>
      <c r="C47" s="5"/>
      <c r="D47" s="20"/>
      <c r="E47" s="20"/>
    </row>
    <row r="48" spans="1:5">
      <c r="A48" s="3"/>
      <c r="B48" s="4"/>
      <c r="C48" s="5"/>
      <c r="D48" s="20"/>
      <c r="E48" s="20"/>
    </row>
    <row r="49" spans="1:5">
      <c r="A49" s="3"/>
      <c r="B49" s="4"/>
      <c r="C49" s="5"/>
      <c r="D49" s="20"/>
      <c r="E49" s="20"/>
    </row>
    <row r="50" spans="1:5">
      <c r="A50" s="3"/>
      <c r="B50" s="4"/>
      <c r="C50" s="5"/>
      <c r="D50" s="20"/>
      <c r="E50" s="20"/>
    </row>
    <row r="51" spans="1:5">
      <c r="A51" s="3"/>
      <c r="B51" s="4"/>
      <c r="C51" s="5"/>
      <c r="D51" s="20"/>
      <c r="E51" s="20"/>
    </row>
    <row r="52" spans="1:5">
      <c r="A52" s="3"/>
      <c r="B52" s="4"/>
      <c r="C52" s="5"/>
      <c r="D52" s="20"/>
      <c r="E52" s="20"/>
    </row>
    <row r="53" spans="1:5">
      <c r="A53" s="15"/>
      <c r="B53" s="15" t="s">
        <v>921</v>
      </c>
      <c r="C53" s="15"/>
      <c r="D53" s="18"/>
      <c r="E53" s="18"/>
    </row>
    <row r="54" spans="1:5">
      <c r="A54" s="15" t="s">
        <v>951</v>
      </c>
      <c r="B54" s="15" t="s">
        <v>941</v>
      </c>
      <c r="C54" s="15" t="s">
        <v>942</v>
      </c>
      <c r="D54" s="18" t="s">
        <v>950</v>
      </c>
      <c r="E54" s="18" t="s">
        <v>949</v>
      </c>
    </row>
    <row r="55" spans="1:5">
      <c r="A55" s="3" t="s">
        <v>965</v>
      </c>
      <c r="B55" s="4">
        <v>19</v>
      </c>
      <c r="C55" s="5">
        <v>0.6333333333333333</v>
      </c>
      <c r="D55" s="16">
        <v>4</v>
      </c>
      <c r="E55" s="16">
        <f>D55*C55</f>
        <v>2.5333333333333332</v>
      </c>
    </row>
    <row r="56" spans="1:5">
      <c r="A56" s="3" t="s">
        <v>966</v>
      </c>
      <c r="B56" s="4">
        <v>8</v>
      </c>
      <c r="C56" s="5">
        <v>0.26666666666666666</v>
      </c>
      <c r="D56" s="16">
        <v>3</v>
      </c>
      <c r="E56" s="16">
        <f t="shared" ref="E56:E57" si="2">D56*C56</f>
        <v>0.8</v>
      </c>
    </row>
    <row r="57" spans="1:5">
      <c r="A57" s="3" t="s">
        <v>967</v>
      </c>
      <c r="B57" s="4">
        <v>3</v>
      </c>
      <c r="C57" s="5">
        <v>0.1</v>
      </c>
      <c r="D57" s="16">
        <v>2</v>
      </c>
      <c r="E57" s="16">
        <f t="shared" si="2"/>
        <v>0.2</v>
      </c>
    </row>
    <row r="58" spans="1:5" ht="16" thickBot="1">
      <c r="A58" s="3" t="s">
        <v>919</v>
      </c>
      <c r="B58" s="4"/>
      <c r="C58" s="5">
        <v>0</v>
      </c>
      <c r="D58" s="19"/>
      <c r="E58" s="19"/>
    </row>
    <row r="59" spans="1:5" ht="16" thickTop="1">
      <c r="A59" s="6" t="s">
        <v>920</v>
      </c>
      <c r="B59" s="26">
        <v>30</v>
      </c>
      <c r="C59" s="27">
        <v>1</v>
      </c>
      <c r="D59" s="20">
        <f>E59/D55</f>
        <v>0.8833333333333333</v>
      </c>
      <c r="E59" s="20">
        <f>SUM(E55:E57)</f>
        <v>3.5333333333333332</v>
      </c>
    </row>
    <row r="60" spans="1:5">
      <c r="A60" s="3"/>
      <c r="B60" s="4"/>
      <c r="C60" s="5"/>
      <c r="D60" s="20"/>
      <c r="E60" s="20"/>
    </row>
    <row r="64" spans="1:5">
      <c r="A64" s="15"/>
      <c r="B64" s="15" t="s">
        <v>921</v>
      </c>
      <c r="C64" s="15"/>
      <c r="D64" s="18"/>
      <c r="E64" s="18"/>
    </row>
    <row r="65" spans="1:5">
      <c r="A65" s="15" t="s">
        <v>18</v>
      </c>
      <c r="B65" s="15" t="s">
        <v>941</v>
      </c>
      <c r="C65" s="15" t="s">
        <v>942</v>
      </c>
      <c r="D65" s="18" t="s">
        <v>950</v>
      </c>
      <c r="E65" s="18" t="s">
        <v>949</v>
      </c>
    </row>
    <row r="66" spans="1:5">
      <c r="A66" s="3" t="s">
        <v>965</v>
      </c>
      <c r="B66" s="4">
        <v>9</v>
      </c>
      <c r="C66" s="5">
        <v>0.3</v>
      </c>
      <c r="D66" s="16">
        <v>4</v>
      </c>
      <c r="E66" s="16">
        <f>D66*C66</f>
        <v>1.2</v>
      </c>
    </row>
    <row r="67" spans="1:5">
      <c r="A67" s="3" t="s">
        <v>966</v>
      </c>
      <c r="B67" s="4">
        <v>14</v>
      </c>
      <c r="C67" s="5">
        <v>0.46666666666666667</v>
      </c>
      <c r="D67" s="16">
        <v>3</v>
      </c>
      <c r="E67" s="16">
        <f t="shared" ref="E67:E70" si="3">D67*C67</f>
        <v>1.4</v>
      </c>
    </row>
    <row r="68" spans="1:5">
      <c r="A68" s="3" t="s">
        <v>967</v>
      </c>
      <c r="B68" s="4">
        <v>4</v>
      </c>
      <c r="C68" s="5">
        <v>0.13333333333333333</v>
      </c>
      <c r="D68" s="16">
        <v>2</v>
      </c>
      <c r="E68" s="16">
        <f t="shared" si="3"/>
        <v>0.26666666666666666</v>
      </c>
    </row>
    <row r="69" spans="1:5">
      <c r="A69" s="3" t="s">
        <v>968</v>
      </c>
      <c r="B69" s="4">
        <v>2</v>
      </c>
      <c r="C69" s="5">
        <v>6.6666666666666666E-2</v>
      </c>
      <c r="D69" s="16">
        <v>1</v>
      </c>
      <c r="E69" s="16">
        <f t="shared" si="3"/>
        <v>6.6666666666666666E-2</v>
      </c>
    </row>
    <row r="70" spans="1:5">
      <c r="A70" s="3" t="s">
        <v>969</v>
      </c>
      <c r="B70" s="4">
        <v>1</v>
      </c>
      <c r="C70" s="5">
        <v>3.3333333333333333E-2</v>
      </c>
      <c r="D70" s="16">
        <v>0</v>
      </c>
      <c r="E70" s="16">
        <f t="shared" si="3"/>
        <v>0</v>
      </c>
    </row>
    <row r="71" spans="1:5" ht="16" thickBot="1">
      <c r="A71" s="3" t="s">
        <v>919</v>
      </c>
      <c r="B71" s="4"/>
      <c r="C71" s="5">
        <v>0</v>
      </c>
      <c r="D71" s="19"/>
      <c r="E71" s="19"/>
    </row>
    <row r="72" spans="1:5" ht="16" thickTop="1">
      <c r="A72" s="3" t="s">
        <v>920</v>
      </c>
      <c r="B72" s="4">
        <v>30</v>
      </c>
      <c r="C72" s="5">
        <v>1</v>
      </c>
      <c r="D72" s="16">
        <f>E72/D66</f>
        <v>0.73333333333333328</v>
      </c>
      <c r="E72" s="16">
        <f>SUM(E66:E70)</f>
        <v>2.9333333333333331</v>
      </c>
    </row>
    <row r="77" spans="1:5">
      <c r="A77" s="15"/>
      <c r="B77" s="15" t="s">
        <v>921</v>
      </c>
      <c r="C77" s="15"/>
      <c r="D77" s="18"/>
      <c r="E77" s="18"/>
    </row>
    <row r="78" spans="1:5">
      <c r="A78" s="15" t="s">
        <v>952</v>
      </c>
      <c r="B78" s="15" t="s">
        <v>941</v>
      </c>
      <c r="C78" s="15" t="s">
        <v>959</v>
      </c>
      <c r="D78" s="18" t="s">
        <v>950</v>
      </c>
      <c r="E78" s="18" t="s">
        <v>949</v>
      </c>
    </row>
    <row r="79" spans="1:5">
      <c r="A79" s="3" t="s">
        <v>965</v>
      </c>
      <c r="B79" s="4">
        <v>12</v>
      </c>
      <c r="C79" s="5">
        <v>0.4</v>
      </c>
      <c r="D79" s="16">
        <v>4</v>
      </c>
      <c r="E79" s="16">
        <f>D79*C79</f>
        <v>1.6</v>
      </c>
    </row>
    <row r="80" spans="1:5">
      <c r="A80" s="3" t="s">
        <v>966</v>
      </c>
      <c r="B80" s="4">
        <v>7</v>
      </c>
      <c r="C80" s="5">
        <v>0.23333333333333334</v>
      </c>
      <c r="D80" s="16">
        <v>3</v>
      </c>
      <c r="E80" s="16">
        <f t="shared" ref="E80:E83" si="4">D80*C80</f>
        <v>0.7</v>
      </c>
    </row>
    <row r="81" spans="1:5">
      <c r="A81" s="3" t="s">
        <v>967</v>
      </c>
      <c r="B81" s="4">
        <v>5</v>
      </c>
      <c r="C81" s="5">
        <v>0.16666666666666666</v>
      </c>
      <c r="D81" s="16">
        <v>2</v>
      </c>
      <c r="E81" s="16">
        <f t="shared" si="4"/>
        <v>0.33333333333333331</v>
      </c>
    </row>
    <row r="82" spans="1:5">
      <c r="A82" s="3" t="s">
        <v>968</v>
      </c>
      <c r="B82" s="4">
        <v>3</v>
      </c>
      <c r="C82" s="5">
        <v>0.1</v>
      </c>
      <c r="D82" s="16">
        <v>1</v>
      </c>
      <c r="E82" s="16">
        <f t="shared" si="4"/>
        <v>0.1</v>
      </c>
    </row>
    <row r="83" spans="1:5">
      <c r="A83" s="3" t="s">
        <v>969</v>
      </c>
      <c r="B83" s="4">
        <v>3</v>
      </c>
      <c r="C83" s="5">
        <v>0.1</v>
      </c>
      <c r="D83" s="16">
        <v>0</v>
      </c>
      <c r="E83" s="16">
        <f t="shared" si="4"/>
        <v>0</v>
      </c>
    </row>
    <row r="84" spans="1:5" ht="16" thickBot="1">
      <c r="A84" s="3" t="s">
        <v>919</v>
      </c>
      <c r="B84" s="4"/>
      <c r="C84" s="5">
        <v>0</v>
      </c>
      <c r="D84" s="19"/>
      <c r="E84" s="19"/>
    </row>
    <row r="85" spans="1:5" ht="16" thickTop="1">
      <c r="A85" s="6" t="s">
        <v>920</v>
      </c>
      <c r="B85" s="26">
        <v>30</v>
      </c>
      <c r="C85" s="27">
        <v>1</v>
      </c>
      <c r="D85" s="20">
        <f>E85/D79</f>
        <v>0.68333333333333335</v>
      </c>
      <c r="E85" s="20">
        <f>SUM(E79:E83)</f>
        <v>2.7333333333333334</v>
      </c>
    </row>
    <row r="89" spans="1:5">
      <c r="A89" s="25"/>
      <c r="B89" s="25" t="s">
        <v>921</v>
      </c>
      <c r="C89" s="25"/>
      <c r="D89" s="18"/>
      <c r="E89" s="18"/>
    </row>
    <row r="90" spans="1:5">
      <c r="A90" s="25" t="s">
        <v>960</v>
      </c>
      <c r="B90" s="25" t="s">
        <v>941</v>
      </c>
      <c r="C90" s="25" t="s">
        <v>942</v>
      </c>
      <c r="D90" s="18" t="s">
        <v>950</v>
      </c>
      <c r="E90" s="18" t="s">
        <v>949</v>
      </c>
    </row>
    <row r="91" spans="1:5">
      <c r="A91" s="3" t="s">
        <v>965</v>
      </c>
      <c r="B91" s="4">
        <v>7</v>
      </c>
      <c r="C91" s="5">
        <v>0.23333333333333334</v>
      </c>
      <c r="D91" s="16">
        <v>4</v>
      </c>
      <c r="E91" s="16">
        <f>D91*C91</f>
        <v>0.93333333333333335</v>
      </c>
    </row>
    <row r="92" spans="1:5">
      <c r="A92" s="3" t="s">
        <v>966</v>
      </c>
      <c r="B92" s="4">
        <v>11</v>
      </c>
      <c r="C92" s="5">
        <v>0.36666666666666664</v>
      </c>
      <c r="D92" s="16">
        <v>3</v>
      </c>
      <c r="E92" s="16">
        <f t="shared" ref="E92:E95" si="5">D92*C92</f>
        <v>1.0999999999999999</v>
      </c>
    </row>
    <row r="93" spans="1:5">
      <c r="A93" s="3" t="s">
        <v>967</v>
      </c>
      <c r="B93" s="4">
        <v>7</v>
      </c>
      <c r="C93" s="5">
        <v>0.23333333333333334</v>
      </c>
      <c r="D93" s="16">
        <v>2</v>
      </c>
      <c r="E93" s="16">
        <f t="shared" si="5"/>
        <v>0.46666666666666667</v>
      </c>
    </row>
    <row r="94" spans="1:5">
      <c r="A94" s="3" t="s">
        <v>968</v>
      </c>
      <c r="B94" s="4">
        <v>4</v>
      </c>
      <c r="C94" s="5">
        <v>0.13333333333333333</v>
      </c>
      <c r="D94" s="16">
        <v>1</v>
      </c>
      <c r="E94" s="16">
        <f t="shared" si="5"/>
        <v>0.13333333333333333</v>
      </c>
    </row>
    <row r="95" spans="1:5">
      <c r="A95" s="3" t="s">
        <v>971</v>
      </c>
      <c r="B95" s="4">
        <v>1</v>
      </c>
      <c r="C95" s="5">
        <v>3.3333333333333333E-2</v>
      </c>
      <c r="D95" s="16">
        <v>0</v>
      </c>
      <c r="E95" s="16">
        <f t="shared" si="5"/>
        <v>0</v>
      </c>
    </row>
    <row r="96" spans="1:5" ht="16" thickBot="1">
      <c r="A96" s="3" t="s">
        <v>919</v>
      </c>
      <c r="B96" s="4"/>
      <c r="C96" s="5">
        <v>0</v>
      </c>
      <c r="D96" s="19"/>
      <c r="E96" s="19"/>
    </row>
    <row r="97" spans="1:5" ht="16" thickTop="1">
      <c r="A97" s="30" t="s">
        <v>920</v>
      </c>
      <c r="B97" s="28">
        <v>30</v>
      </c>
      <c r="C97" s="29">
        <v>1</v>
      </c>
      <c r="D97" s="20">
        <f>E97/D91</f>
        <v>0.65833333333333333</v>
      </c>
      <c r="E97" s="20">
        <f>SUM(E91:E95)</f>
        <v>2.6333333333333333</v>
      </c>
    </row>
    <row r="101" spans="1:5">
      <c r="A101" s="25"/>
      <c r="B101" s="25" t="s">
        <v>921</v>
      </c>
      <c r="C101" s="25"/>
      <c r="D101" s="18"/>
      <c r="E101" s="18"/>
    </row>
    <row r="102" spans="1:5">
      <c r="A102" s="25" t="s">
        <v>21</v>
      </c>
      <c r="B102" s="25" t="s">
        <v>941</v>
      </c>
      <c r="C102" s="25" t="s">
        <v>942</v>
      </c>
      <c r="D102" s="18" t="s">
        <v>950</v>
      </c>
      <c r="E102" s="18" t="s">
        <v>949</v>
      </c>
    </row>
    <row r="103" spans="1:5">
      <c r="A103" s="3" t="s">
        <v>965</v>
      </c>
      <c r="B103" s="4">
        <v>10</v>
      </c>
      <c r="C103" s="5">
        <v>0.33333333333333331</v>
      </c>
      <c r="D103" s="16">
        <v>4</v>
      </c>
      <c r="E103" s="16">
        <f>D103*C103</f>
        <v>1.3333333333333333</v>
      </c>
    </row>
    <row r="104" spans="1:5">
      <c r="A104" s="3" t="s">
        <v>966</v>
      </c>
      <c r="B104" s="4">
        <v>10</v>
      </c>
      <c r="C104" s="5">
        <v>0.33333333333333331</v>
      </c>
      <c r="D104" s="16">
        <v>3</v>
      </c>
      <c r="E104" s="16">
        <f t="shared" ref="E104:E107" si="6">D104*C104</f>
        <v>1</v>
      </c>
    </row>
    <row r="105" spans="1:5">
      <c r="A105" s="3" t="s">
        <v>967</v>
      </c>
      <c r="B105" s="4">
        <v>7</v>
      </c>
      <c r="C105" s="5">
        <v>0.23333333333333334</v>
      </c>
      <c r="D105" s="16">
        <v>2</v>
      </c>
      <c r="E105" s="16">
        <f t="shared" si="6"/>
        <v>0.46666666666666667</v>
      </c>
    </row>
    <row r="106" spans="1:5">
      <c r="A106" s="3" t="s">
        <v>968</v>
      </c>
      <c r="B106" s="4">
        <v>2</v>
      </c>
      <c r="C106" s="5">
        <v>6.6666666666666666E-2</v>
      </c>
      <c r="D106" s="16">
        <v>1</v>
      </c>
      <c r="E106" s="16">
        <f t="shared" si="6"/>
        <v>6.6666666666666666E-2</v>
      </c>
    </row>
    <row r="107" spans="1:5">
      <c r="A107" s="3" t="s">
        <v>969</v>
      </c>
      <c r="B107" s="4">
        <v>1</v>
      </c>
      <c r="C107" s="5">
        <v>3.3333333333333333E-2</v>
      </c>
      <c r="D107" s="16">
        <v>0</v>
      </c>
      <c r="E107" s="16">
        <f t="shared" si="6"/>
        <v>0</v>
      </c>
    </row>
    <row r="108" spans="1:5" ht="16" thickBot="1">
      <c r="A108" s="3" t="s">
        <v>919</v>
      </c>
      <c r="B108" s="4"/>
      <c r="C108" s="5">
        <v>0</v>
      </c>
      <c r="D108" s="19"/>
      <c r="E108" s="19"/>
    </row>
    <row r="109" spans="1:5" ht="16" thickTop="1">
      <c r="A109" s="6" t="s">
        <v>920</v>
      </c>
      <c r="B109" s="26">
        <v>30</v>
      </c>
      <c r="C109" s="27">
        <v>1</v>
      </c>
      <c r="D109" s="20">
        <f>E109/D103</f>
        <v>0.71666666666666667</v>
      </c>
      <c r="E109" s="20">
        <f>SUM(E103:E107)</f>
        <v>2.8666666666666667</v>
      </c>
    </row>
    <row r="113" spans="1:5">
      <c r="A113" s="25"/>
      <c r="B113" s="25" t="s">
        <v>921</v>
      </c>
      <c r="C113" s="25"/>
      <c r="D113" s="18"/>
      <c r="E113" s="18"/>
    </row>
    <row r="114" spans="1:5">
      <c r="A114" s="25" t="s">
        <v>22</v>
      </c>
      <c r="B114" s="25" t="s">
        <v>941</v>
      </c>
      <c r="C114" s="25" t="s">
        <v>942</v>
      </c>
      <c r="D114" s="18" t="s">
        <v>950</v>
      </c>
      <c r="E114" s="18" t="s">
        <v>949</v>
      </c>
    </row>
    <row r="115" spans="1:5">
      <c r="A115" s="3" t="s">
        <v>965</v>
      </c>
      <c r="B115" s="4">
        <v>6</v>
      </c>
      <c r="C115" s="5">
        <v>0.2</v>
      </c>
      <c r="D115" s="16">
        <v>4</v>
      </c>
      <c r="E115" s="16">
        <f>D115*C115</f>
        <v>0.8</v>
      </c>
    </row>
    <row r="116" spans="1:5">
      <c r="A116" s="3" t="s">
        <v>966</v>
      </c>
      <c r="B116" s="4">
        <v>13</v>
      </c>
      <c r="C116" s="5">
        <v>0.43333333333333335</v>
      </c>
      <c r="D116" s="16">
        <v>3</v>
      </c>
      <c r="E116" s="16">
        <f t="shared" ref="E116:E119" si="7">D116*C116</f>
        <v>1.3</v>
      </c>
    </row>
    <row r="117" spans="1:5">
      <c r="A117" s="3" t="s">
        <v>967</v>
      </c>
      <c r="B117" s="4">
        <v>7</v>
      </c>
      <c r="C117" s="5">
        <v>0.23333333333333334</v>
      </c>
      <c r="D117" s="16">
        <v>2</v>
      </c>
      <c r="E117" s="16">
        <f t="shared" si="7"/>
        <v>0.46666666666666667</v>
      </c>
    </row>
    <row r="118" spans="1:5">
      <c r="A118" s="3" t="s">
        <v>968</v>
      </c>
      <c r="B118" s="4">
        <v>3</v>
      </c>
      <c r="C118" s="5">
        <v>0.1</v>
      </c>
      <c r="D118" s="16">
        <v>1</v>
      </c>
      <c r="E118" s="16">
        <f t="shared" si="7"/>
        <v>0.1</v>
      </c>
    </row>
    <row r="119" spans="1:5">
      <c r="A119" s="3" t="s">
        <v>969</v>
      </c>
      <c r="B119" s="4">
        <v>1</v>
      </c>
      <c r="C119" s="5">
        <v>3.3333333333333333E-2</v>
      </c>
      <c r="D119" s="16">
        <v>0</v>
      </c>
      <c r="E119" s="16">
        <f t="shared" si="7"/>
        <v>0</v>
      </c>
    </row>
    <row r="120" spans="1:5" ht="16" thickBot="1">
      <c r="A120" s="3" t="s">
        <v>919</v>
      </c>
      <c r="B120" s="4"/>
      <c r="C120" s="5">
        <v>0</v>
      </c>
      <c r="D120" s="19"/>
      <c r="E120" s="19"/>
    </row>
    <row r="121" spans="1:5" ht="16" thickTop="1">
      <c r="A121" s="6" t="s">
        <v>920</v>
      </c>
      <c r="B121" s="26">
        <v>30</v>
      </c>
      <c r="C121" s="27">
        <v>1</v>
      </c>
      <c r="D121" s="20">
        <f>E121/4</f>
        <v>0.66666666666666674</v>
      </c>
      <c r="E121" s="20">
        <f>SUM(E115:E119)</f>
        <v>2.666666666666667</v>
      </c>
    </row>
    <row r="125" spans="1:5">
      <c r="A125" s="15"/>
      <c r="B125" s="15" t="s">
        <v>921</v>
      </c>
      <c r="C125" s="15"/>
      <c r="D125" s="18"/>
      <c r="E125" s="18"/>
    </row>
    <row r="126" spans="1:5">
      <c r="A126" s="15" t="s">
        <v>962</v>
      </c>
      <c r="B126" s="15" t="s">
        <v>941</v>
      </c>
      <c r="C126" s="15" t="s">
        <v>942</v>
      </c>
      <c r="D126" s="18" t="s">
        <v>950</v>
      </c>
      <c r="E126" s="18" t="s">
        <v>949</v>
      </c>
    </row>
    <row r="127" spans="1:5">
      <c r="A127" s="3" t="s">
        <v>965</v>
      </c>
      <c r="B127" s="4">
        <v>5</v>
      </c>
      <c r="C127" s="5">
        <v>0.16666666666666666</v>
      </c>
      <c r="D127" s="16">
        <v>4</v>
      </c>
      <c r="E127" s="16">
        <f>D127*C127</f>
        <v>0.66666666666666663</v>
      </c>
    </row>
    <row r="128" spans="1:5">
      <c r="A128" s="3" t="s">
        <v>966</v>
      </c>
      <c r="B128" s="4">
        <v>11</v>
      </c>
      <c r="C128" s="5">
        <v>0.36666666666666664</v>
      </c>
      <c r="D128" s="16">
        <v>3</v>
      </c>
      <c r="E128" s="16">
        <f t="shared" ref="E128:E131" si="8">D128*C128</f>
        <v>1.0999999999999999</v>
      </c>
    </row>
    <row r="129" spans="1:5">
      <c r="A129" s="3" t="s">
        <v>967</v>
      </c>
      <c r="B129" s="4">
        <v>7</v>
      </c>
      <c r="C129" s="5">
        <v>0.23333333333333334</v>
      </c>
      <c r="D129" s="16">
        <v>2</v>
      </c>
      <c r="E129" s="16">
        <f t="shared" si="8"/>
        <v>0.46666666666666667</v>
      </c>
    </row>
    <row r="130" spans="1:5">
      <c r="A130" s="3" t="s">
        <v>968</v>
      </c>
      <c r="B130" s="4">
        <v>6</v>
      </c>
      <c r="C130" s="5">
        <v>0.2</v>
      </c>
      <c r="D130" s="16">
        <v>1</v>
      </c>
      <c r="E130" s="16">
        <f t="shared" si="8"/>
        <v>0.2</v>
      </c>
    </row>
    <row r="131" spans="1:5">
      <c r="A131" s="3" t="s">
        <v>969</v>
      </c>
      <c r="B131" s="4">
        <v>1</v>
      </c>
      <c r="C131" s="5">
        <v>3.3333333333333333E-2</v>
      </c>
      <c r="D131" s="16">
        <v>0</v>
      </c>
      <c r="E131" s="16">
        <f t="shared" si="8"/>
        <v>0</v>
      </c>
    </row>
    <row r="132" spans="1:5" ht="16" thickBot="1">
      <c r="A132" s="3" t="s">
        <v>919</v>
      </c>
      <c r="B132" s="4"/>
      <c r="C132" s="5">
        <v>0</v>
      </c>
      <c r="D132" s="19"/>
      <c r="E132" s="19"/>
    </row>
    <row r="133" spans="1:5" ht="16" thickTop="1">
      <c r="A133" s="6" t="s">
        <v>920</v>
      </c>
      <c r="B133" s="26">
        <v>30</v>
      </c>
      <c r="C133" s="27">
        <v>1</v>
      </c>
      <c r="D133" s="20">
        <f>E133/D127</f>
        <v>0.60833333333333339</v>
      </c>
      <c r="E133" s="20">
        <f>SUM(E127:E131)</f>
        <v>2.4333333333333336</v>
      </c>
    </row>
    <row r="134" spans="1:5">
      <c r="A134" s="6"/>
      <c r="B134" s="26"/>
      <c r="C134" s="27"/>
      <c r="D134" s="20"/>
      <c r="E134" s="20"/>
    </row>
    <row r="135" spans="1:5">
      <c r="A135" s="6"/>
      <c r="B135" s="26"/>
      <c r="C135" s="27"/>
      <c r="D135" s="20"/>
      <c r="E135" s="20"/>
    </row>
    <row r="136" spans="1:5">
      <c r="A136" s="6"/>
      <c r="B136" s="26"/>
      <c r="C136" s="27"/>
      <c r="D136" s="20"/>
      <c r="E136" s="20"/>
    </row>
    <row r="137" spans="1:5">
      <c r="A137" s="6"/>
      <c r="B137" s="26"/>
      <c r="C137" s="27"/>
      <c r="D137" s="20"/>
      <c r="E137" s="20"/>
    </row>
    <row r="138" spans="1:5">
      <c r="A138" s="6"/>
      <c r="B138" s="26"/>
      <c r="C138" s="27"/>
      <c r="D138" s="20"/>
      <c r="E138" s="20"/>
    </row>
    <row r="139" spans="1:5">
      <c r="A139" s="15"/>
      <c r="B139" s="15" t="s">
        <v>921</v>
      </c>
      <c r="C139" s="15"/>
      <c r="D139" s="18"/>
      <c r="E139" s="18"/>
    </row>
    <row r="140" spans="1:5">
      <c r="A140" s="15" t="s">
        <v>953</v>
      </c>
      <c r="B140" s="15" t="s">
        <v>941</v>
      </c>
      <c r="C140" s="15" t="s">
        <v>942</v>
      </c>
      <c r="D140" s="18" t="s">
        <v>950</v>
      </c>
      <c r="E140" s="18" t="s">
        <v>949</v>
      </c>
    </row>
    <row r="141" spans="1:5">
      <c r="A141" s="3" t="s">
        <v>965</v>
      </c>
      <c r="B141" s="4">
        <v>8</v>
      </c>
      <c r="C141" s="5">
        <v>0.26666666666666666</v>
      </c>
      <c r="D141" s="16">
        <v>4</v>
      </c>
      <c r="E141" s="16">
        <f>D141*C141</f>
        <v>1.0666666666666667</v>
      </c>
    </row>
    <row r="142" spans="1:5">
      <c r="A142" s="3" t="s">
        <v>966</v>
      </c>
      <c r="B142" s="4">
        <v>5</v>
      </c>
      <c r="C142" s="5">
        <v>0.16666666666666666</v>
      </c>
      <c r="D142" s="16">
        <v>3</v>
      </c>
      <c r="E142" s="16">
        <f t="shared" ref="E142:E145" si="9">D142*C142</f>
        <v>0.5</v>
      </c>
    </row>
    <row r="143" spans="1:5">
      <c r="A143" s="3" t="s">
        <v>967</v>
      </c>
      <c r="B143" s="4">
        <v>7</v>
      </c>
      <c r="C143" s="5">
        <v>0.23333333333333334</v>
      </c>
      <c r="D143" s="16">
        <v>2</v>
      </c>
      <c r="E143" s="16">
        <f t="shared" si="9"/>
        <v>0.46666666666666667</v>
      </c>
    </row>
    <row r="144" spans="1:5">
      <c r="A144" s="3" t="s">
        <v>968</v>
      </c>
      <c r="B144" s="4">
        <v>7</v>
      </c>
      <c r="C144" s="5">
        <v>0.23333333333333334</v>
      </c>
      <c r="D144" s="16">
        <v>1</v>
      </c>
      <c r="E144" s="16">
        <f t="shared" si="9"/>
        <v>0.23333333333333334</v>
      </c>
    </row>
    <row r="145" spans="1:5">
      <c r="A145" s="3" t="s">
        <v>969</v>
      </c>
      <c r="B145" s="4">
        <v>2</v>
      </c>
      <c r="C145" s="5">
        <v>6.6666666666666666E-2</v>
      </c>
      <c r="D145" s="16">
        <v>0</v>
      </c>
      <c r="E145" s="16">
        <f t="shared" si="9"/>
        <v>0</v>
      </c>
    </row>
    <row r="146" spans="1:5">
      <c r="A146" s="3" t="s">
        <v>135</v>
      </c>
      <c r="B146" s="4">
        <v>1</v>
      </c>
      <c r="C146" s="5">
        <v>3.3333333333333333E-2</v>
      </c>
    </row>
    <row r="147" spans="1:5" ht="16" thickBot="1">
      <c r="A147" s="3" t="s">
        <v>919</v>
      </c>
      <c r="B147" s="4"/>
      <c r="C147" s="5">
        <v>0</v>
      </c>
      <c r="D147" s="19"/>
      <c r="E147" s="19"/>
    </row>
    <row r="148" spans="1:5" ht="16" thickTop="1">
      <c r="A148" s="3" t="s">
        <v>920</v>
      </c>
      <c r="B148" s="4">
        <v>30</v>
      </c>
      <c r="C148" s="5">
        <v>1</v>
      </c>
      <c r="D148" s="20">
        <f>E148/D141</f>
        <v>0.56666666666666665</v>
      </c>
      <c r="E148" s="20">
        <f>SUM(E141:E145)</f>
        <v>2.2666666666666666</v>
      </c>
    </row>
    <row r="151" spans="1:5">
      <c r="A151" s="15"/>
      <c r="B151" s="15" t="s">
        <v>921</v>
      </c>
      <c r="C151" s="15"/>
      <c r="D151" s="18"/>
      <c r="E151" s="18"/>
    </row>
    <row r="152" spans="1:5">
      <c r="A152" s="15" t="s">
        <v>961</v>
      </c>
      <c r="B152" s="15" t="s">
        <v>941</v>
      </c>
      <c r="C152" s="15" t="s">
        <v>942</v>
      </c>
      <c r="D152" s="18" t="s">
        <v>950</v>
      </c>
      <c r="E152" s="18" t="s">
        <v>949</v>
      </c>
    </row>
    <row r="153" spans="1:5">
      <c r="A153" s="3" t="s">
        <v>965</v>
      </c>
      <c r="B153" s="4">
        <v>4</v>
      </c>
      <c r="C153" s="5">
        <v>0.13333333333333333</v>
      </c>
      <c r="D153" s="16">
        <v>4</v>
      </c>
      <c r="E153" s="16">
        <f>D153*C153</f>
        <v>0.53333333333333333</v>
      </c>
    </row>
    <row r="154" spans="1:5">
      <c r="A154" s="3" t="s">
        <v>966</v>
      </c>
      <c r="B154" s="4">
        <v>4</v>
      </c>
      <c r="C154" s="5">
        <v>0.13333333333333333</v>
      </c>
      <c r="D154" s="16">
        <v>3</v>
      </c>
      <c r="E154" s="16">
        <f t="shared" ref="E154:E157" si="10">D154*C154</f>
        <v>0.4</v>
      </c>
    </row>
    <row r="155" spans="1:5">
      <c r="A155" s="3" t="s">
        <v>967</v>
      </c>
      <c r="B155" s="4">
        <v>10</v>
      </c>
      <c r="C155" s="5">
        <v>0.33333333333333331</v>
      </c>
      <c r="D155" s="16">
        <v>2</v>
      </c>
      <c r="E155" s="16">
        <f t="shared" si="10"/>
        <v>0.66666666666666663</v>
      </c>
    </row>
    <row r="156" spans="1:5">
      <c r="A156" s="3" t="s">
        <v>968</v>
      </c>
      <c r="B156" s="4">
        <v>7</v>
      </c>
      <c r="C156" s="5">
        <v>0.23333333333333334</v>
      </c>
      <c r="D156" s="16">
        <v>1</v>
      </c>
      <c r="E156" s="16">
        <f t="shared" si="10"/>
        <v>0.23333333333333334</v>
      </c>
    </row>
    <row r="157" spans="1:5">
      <c r="A157" s="3" t="s">
        <v>969</v>
      </c>
      <c r="B157" s="4">
        <v>4</v>
      </c>
      <c r="C157" s="5">
        <v>0.13333333333333333</v>
      </c>
      <c r="D157" s="16">
        <v>0</v>
      </c>
      <c r="E157" s="16">
        <f t="shared" si="10"/>
        <v>0</v>
      </c>
    </row>
    <row r="158" spans="1:5">
      <c r="A158" s="3" t="s">
        <v>135</v>
      </c>
      <c r="B158" s="4">
        <v>1</v>
      </c>
      <c r="C158" s="5">
        <v>3.3333333333333333E-2</v>
      </c>
    </row>
    <row r="159" spans="1:5" ht="16" thickBot="1">
      <c r="A159" s="3" t="s">
        <v>919</v>
      </c>
      <c r="B159" s="4"/>
      <c r="C159" s="5">
        <v>0</v>
      </c>
      <c r="D159" s="19"/>
      <c r="E159" s="19"/>
    </row>
    <row r="160" spans="1:5" ht="16" thickTop="1">
      <c r="A160" s="3" t="s">
        <v>920</v>
      </c>
      <c r="B160" s="4">
        <v>30</v>
      </c>
      <c r="C160" s="5">
        <v>1</v>
      </c>
      <c r="D160" s="16">
        <f>E160/D153</f>
        <v>0.45833333333333337</v>
      </c>
      <c r="E160" s="16">
        <f>SUM(E153:E157)</f>
        <v>1.8333333333333335</v>
      </c>
    </row>
    <row r="162" spans="1:5">
      <c r="A162" s="15"/>
      <c r="B162" s="15" t="s">
        <v>921</v>
      </c>
      <c r="C162" s="15"/>
      <c r="D162" s="18"/>
      <c r="E162" s="18"/>
    </row>
    <row r="163" spans="1:5">
      <c r="A163" s="15" t="s">
        <v>954</v>
      </c>
      <c r="B163" s="15" t="s">
        <v>941</v>
      </c>
      <c r="C163" s="15" t="s">
        <v>942</v>
      </c>
      <c r="D163" s="18" t="s">
        <v>950</v>
      </c>
      <c r="E163" s="18" t="s">
        <v>949</v>
      </c>
    </row>
    <row r="164" spans="1:5">
      <c r="A164" s="3" t="s">
        <v>965</v>
      </c>
      <c r="B164" s="4">
        <v>14</v>
      </c>
      <c r="C164" s="5">
        <v>0.46666666666666667</v>
      </c>
      <c r="D164" s="16">
        <v>4</v>
      </c>
      <c r="E164" s="16">
        <f>D164*C164</f>
        <v>1.8666666666666667</v>
      </c>
    </row>
    <row r="165" spans="1:5">
      <c r="A165" s="3" t="s">
        <v>966</v>
      </c>
      <c r="B165" s="4">
        <v>10</v>
      </c>
      <c r="C165" s="5">
        <v>0.33333333333333331</v>
      </c>
      <c r="D165" s="16">
        <v>3</v>
      </c>
      <c r="E165" s="16">
        <f t="shared" ref="E165:E167" si="11">D165*C165</f>
        <v>1</v>
      </c>
    </row>
    <row r="166" spans="1:5">
      <c r="A166" s="3" t="s">
        <v>967</v>
      </c>
      <c r="B166" s="4">
        <v>2</v>
      </c>
      <c r="C166" s="5">
        <v>6.6666666666666666E-2</v>
      </c>
      <c r="D166" s="16">
        <v>2</v>
      </c>
      <c r="E166" s="16">
        <f t="shared" si="11"/>
        <v>0.13333333333333333</v>
      </c>
    </row>
    <row r="167" spans="1:5">
      <c r="A167" s="3" t="s">
        <v>968</v>
      </c>
      <c r="B167" s="4">
        <v>3</v>
      </c>
      <c r="C167" s="5">
        <v>0.1</v>
      </c>
      <c r="D167" s="16">
        <v>1</v>
      </c>
      <c r="E167" s="16">
        <f t="shared" si="11"/>
        <v>0.1</v>
      </c>
    </row>
    <row r="168" spans="1:5">
      <c r="A168" s="3" t="s">
        <v>135</v>
      </c>
      <c r="B168" s="4">
        <v>1</v>
      </c>
      <c r="C168" s="5">
        <v>3.3333333333333333E-2</v>
      </c>
    </row>
    <row r="169" spans="1:5" ht="16" thickBot="1">
      <c r="A169" s="3" t="s">
        <v>919</v>
      </c>
      <c r="B169" s="4"/>
      <c r="C169" s="5">
        <v>0</v>
      </c>
      <c r="D169" s="19"/>
      <c r="E169" s="19"/>
    </row>
    <row r="170" spans="1:5" ht="16" thickTop="1">
      <c r="A170" s="3" t="s">
        <v>920</v>
      </c>
      <c r="B170" s="4">
        <v>30</v>
      </c>
      <c r="C170" s="5">
        <v>1</v>
      </c>
      <c r="D170" s="16">
        <f>E170/D164</f>
        <v>0.77500000000000002</v>
      </c>
      <c r="E170" s="16">
        <f>SUM(E164:E167)</f>
        <v>3.1</v>
      </c>
    </row>
    <row r="173" spans="1:5">
      <c r="A173" s="15"/>
      <c r="B173" s="15" t="s">
        <v>921</v>
      </c>
      <c r="C173" s="15"/>
      <c r="D173" s="18"/>
      <c r="E173" s="18"/>
    </row>
    <row r="174" spans="1:5">
      <c r="A174" s="15" t="s">
        <v>955</v>
      </c>
      <c r="B174" s="15" t="s">
        <v>941</v>
      </c>
      <c r="C174" s="15" t="s">
        <v>942</v>
      </c>
      <c r="D174" s="18" t="s">
        <v>950</v>
      </c>
      <c r="E174" s="18" t="s">
        <v>949</v>
      </c>
    </row>
    <row r="175" spans="1:5">
      <c r="A175" s="3" t="s">
        <v>965</v>
      </c>
      <c r="B175" s="4">
        <v>9</v>
      </c>
      <c r="C175" s="5">
        <v>0.3</v>
      </c>
      <c r="D175" s="16">
        <v>4</v>
      </c>
      <c r="E175" s="16">
        <f>D175*C175</f>
        <v>1.2</v>
      </c>
    </row>
    <row r="176" spans="1:5">
      <c r="A176" s="3" t="s">
        <v>966</v>
      </c>
      <c r="B176" s="4">
        <v>7</v>
      </c>
      <c r="C176" s="5">
        <v>0.23333333333333334</v>
      </c>
      <c r="D176" s="16">
        <v>3</v>
      </c>
      <c r="E176" s="16">
        <f t="shared" ref="E176:E179" si="12">D176*C176</f>
        <v>0.7</v>
      </c>
    </row>
    <row r="177" spans="1:5">
      <c r="A177" s="3" t="s">
        <v>967</v>
      </c>
      <c r="B177" s="4">
        <v>7</v>
      </c>
      <c r="C177" s="5">
        <v>0.23333333333333334</v>
      </c>
      <c r="D177" s="16">
        <v>2</v>
      </c>
      <c r="E177" s="16">
        <f t="shared" si="12"/>
        <v>0.46666666666666667</v>
      </c>
    </row>
    <row r="178" spans="1:5">
      <c r="A178" s="3" t="s">
        <v>970</v>
      </c>
      <c r="B178" s="4">
        <v>2</v>
      </c>
      <c r="C178" s="5">
        <v>6.6666666666666666E-2</v>
      </c>
      <c r="D178" s="16">
        <v>1</v>
      </c>
      <c r="E178" s="16">
        <f t="shared" si="12"/>
        <v>6.6666666666666666E-2</v>
      </c>
    </row>
    <row r="179" spans="1:5">
      <c r="A179" s="3" t="s">
        <v>968</v>
      </c>
      <c r="B179" s="4">
        <v>2</v>
      </c>
      <c r="C179" s="5">
        <v>6.6666666666666666E-2</v>
      </c>
      <c r="D179" s="16">
        <v>0</v>
      </c>
      <c r="E179" s="16">
        <f t="shared" si="12"/>
        <v>0</v>
      </c>
    </row>
    <row r="180" spans="1:5">
      <c r="A180" s="3" t="s">
        <v>135</v>
      </c>
      <c r="B180" s="4">
        <v>3</v>
      </c>
      <c r="C180" s="5">
        <v>0.1</v>
      </c>
    </row>
    <row r="181" spans="1:5" ht="16" thickBot="1">
      <c r="A181" s="3" t="s">
        <v>919</v>
      </c>
      <c r="B181" s="4"/>
      <c r="C181" s="5">
        <v>0</v>
      </c>
      <c r="D181" s="19"/>
      <c r="E181" s="19"/>
    </row>
    <row r="182" spans="1:5" ht="16" thickTop="1">
      <c r="A182" s="6" t="s">
        <v>920</v>
      </c>
      <c r="B182" s="26">
        <v>30</v>
      </c>
      <c r="C182" s="27">
        <v>1</v>
      </c>
      <c r="D182" s="20">
        <f>E182/D175</f>
        <v>0.60833333333333339</v>
      </c>
      <c r="E182" s="20">
        <f>SUM(E175:E179)</f>
        <v>2.4333333333333336</v>
      </c>
    </row>
    <row r="185" spans="1:5">
      <c r="A185" s="23"/>
      <c r="B185" s="23" t="s">
        <v>921</v>
      </c>
      <c r="C185" s="23"/>
      <c r="D185" s="24"/>
      <c r="E185" s="24"/>
    </row>
    <row r="186" spans="1:5">
      <c r="A186" s="23" t="s">
        <v>956</v>
      </c>
      <c r="B186" s="23" t="s">
        <v>941</v>
      </c>
      <c r="C186" s="23" t="s">
        <v>942</v>
      </c>
      <c r="D186" s="24" t="s">
        <v>950</v>
      </c>
      <c r="E186" s="24" t="s">
        <v>949</v>
      </c>
    </row>
    <row r="187" spans="1:5">
      <c r="A187" s="3" t="s">
        <v>965</v>
      </c>
      <c r="B187" s="4">
        <v>14</v>
      </c>
      <c r="C187" s="5">
        <v>0.46666666666666667</v>
      </c>
      <c r="D187" s="16">
        <v>4</v>
      </c>
      <c r="E187" s="16">
        <f>D187*C187</f>
        <v>1.8666666666666667</v>
      </c>
    </row>
    <row r="188" spans="1:5">
      <c r="A188" s="3" t="s">
        <v>966</v>
      </c>
      <c r="B188" s="4">
        <v>4</v>
      </c>
      <c r="C188" s="5">
        <v>0.13333333333333333</v>
      </c>
      <c r="D188" s="16">
        <v>3</v>
      </c>
      <c r="E188" s="16">
        <f t="shared" ref="E188:E190" si="13">D188*C188</f>
        <v>0.4</v>
      </c>
    </row>
    <row r="189" spans="1:5">
      <c r="A189" s="3" t="s">
        <v>967</v>
      </c>
      <c r="B189" s="4">
        <v>3</v>
      </c>
      <c r="C189" s="5">
        <v>0.1</v>
      </c>
      <c r="D189" s="16">
        <v>2</v>
      </c>
      <c r="E189" s="16">
        <f t="shared" si="13"/>
        <v>0.2</v>
      </c>
    </row>
    <row r="190" spans="1:5">
      <c r="A190" s="3" t="s">
        <v>968</v>
      </c>
      <c r="B190" s="4">
        <v>6</v>
      </c>
      <c r="C190" s="5">
        <v>0.2</v>
      </c>
      <c r="D190" s="16">
        <v>1</v>
      </c>
      <c r="E190" s="16">
        <f t="shared" si="13"/>
        <v>0.2</v>
      </c>
    </row>
    <row r="191" spans="1:5">
      <c r="A191" s="3" t="s">
        <v>135</v>
      </c>
      <c r="B191" s="4">
        <v>3</v>
      </c>
      <c r="C191" s="5">
        <v>0.1</v>
      </c>
    </row>
    <row r="192" spans="1:5" ht="16" thickBot="1">
      <c r="A192" s="3" t="s">
        <v>919</v>
      </c>
      <c r="B192" s="4"/>
      <c r="C192" s="5">
        <v>0</v>
      </c>
      <c r="D192" s="19"/>
      <c r="E192" s="19"/>
    </row>
    <row r="193" spans="1:5" ht="16" thickTop="1">
      <c r="A193" s="6" t="s">
        <v>920</v>
      </c>
      <c r="B193" s="26">
        <v>30</v>
      </c>
      <c r="C193" s="27">
        <v>1</v>
      </c>
      <c r="D193" s="20">
        <f>E193/D187</f>
        <v>0.66666666666666674</v>
      </c>
      <c r="E193" s="20">
        <f>SUM(E187:E190)</f>
        <v>2.666666666666667</v>
      </c>
    </row>
    <row r="194" spans="1:5">
      <c r="A194" s="6"/>
      <c r="B194" s="26"/>
      <c r="C194" s="27"/>
      <c r="D194" s="20"/>
      <c r="E194" s="20"/>
    </row>
    <row r="195" spans="1:5">
      <c r="A195" s="15"/>
      <c r="B195" s="15" t="s">
        <v>921</v>
      </c>
      <c r="C195" s="15"/>
      <c r="D195" s="18"/>
      <c r="E195" s="18"/>
    </row>
    <row r="196" spans="1:5">
      <c r="A196" s="15" t="s">
        <v>957</v>
      </c>
      <c r="B196" s="15" t="s">
        <v>941</v>
      </c>
      <c r="C196" s="15" t="s">
        <v>942</v>
      </c>
      <c r="D196" s="18" t="s">
        <v>950</v>
      </c>
      <c r="E196" s="18" t="s">
        <v>949</v>
      </c>
    </row>
    <row r="197" spans="1:5">
      <c r="A197" s="3" t="s">
        <v>965</v>
      </c>
      <c r="B197" s="4">
        <v>21</v>
      </c>
      <c r="C197" s="5">
        <v>0.7</v>
      </c>
      <c r="D197" s="16">
        <v>4</v>
      </c>
      <c r="E197" s="16">
        <f>D197*C197</f>
        <v>2.8</v>
      </c>
    </row>
    <row r="198" spans="1:5">
      <c r="A198" s="3" t="s">
        <v>966</v>
      </c>
      <c r="B198" s="4">
        <v>3</v>
      </c>
      <c r="C198" s="5">
        <v>0.1</v>
      </c>
      <c r="D198" s="16">
        <v>3</v>
      </c>
      <c r="E198" s="16">
        <f t="shared" ref="E198:E200" si="14">D198*C198</f>
        <v>0.30000000000000004</v>
      </c>
    </row>
    <row r="199" spans="1:5">
      <c r="A199" s="3" t="s">
        <v>967</v>
      </c>
      <c r="B199" s="4">
        <v>5</v>
      </c>
      <c r="C199" s="5">
        <v>0.16666666666666666</v>
      </c>
      <c r="D199" s="16">
        <v>2</v>
      </c>
      <c r="E199" s="16">
        <f t="shared" si="14"/>
        <v>0.33333333333333331</v>
      </c>
    </row>
    <row r="200" spans="1:5">
      <c r="A200" s="3" t="s">
        <v>968</v>
      </c>
      <c r="B200" s="4">
        <v>1</v>
      </c>
      <c r="C200" s="5">
        <v>3.3333333333333333E-2</v>
      </c>
      <c r="D200" s="16">
        <v>1</v>
      </c>
      <c r="E200" s="16">
        <f t="shared" si="14"/>
        <v>3.3333333333333333E-2</v>
      </c>
    </row>
    <row r="201" spans="1:5" ht="16" thickBot="1">
      <c r="A201" s="3" t="s">
        <v>919</v>
      </c>
      <c r="B201" s="4"/>
      <c r="C201" s="5">
        <v>0</v>
      </c>
      <c r="D201" s="19"/>
      <c r="E201" s="19"/>
    </row>
    <row r="202" spans="1:5" ht="16" thickTop="1">
      <c r="A202" s="3" t="s">
        <v>920</v>
      </c>
      <c r="B202" s="4">
        <v>30</v>
      </c>
      <c r="C202" s="27">
        <v>1</v>
      </c>
      <c r="D202" s="20">
        <f>E202/D197</f>
        <v>0.86666666666666659</v>
      </c>
      <c r="E202" s="20">
        <f>SUM(E197:E200)</f>
        <v>3.4666666666666663</v>
      </c>
    </row>
    <row r="206" spans="1:5">
      <c r="A206" t="s">
        <v>972</v>
      </c>
    </row>
    <row r="207" spans="1:5">
      <c r="A207" t="s">
        <v>973</v>
      </c>
      <c r="B207" t="s">
        <v>949</v>
      </c>
    </row>
    <row r="208" spans="1:5">
      <c r="A208" t="s">
        <v>946</v>
      </c>
      <c r="B208" s="31">
        <v>0.95000000000000007</v>
      </c>
    </row>
    <row r="209" spans="1:2">
      <c r="A209" t="s">
        <v>951</v>
      </c>
      <c r="B209" s="31">
        <v>0.8833333333333333</v>
      </c>
    </row>
    <row r="210" spans="1:2">
      <c r="A210" t="s">
        <v>957</v>
      </c>
      <c r="B210" s="31">
        <v>0.86666666666666659</v>
      </c>
    </row>
    <row r="211" spans="1:2">
      <c r="A211" t="s">
        <v>15</v>
      </c>
      <c r="B211" s="31">
        <v>0.80833333333333335</v>
      </c>
    </row>
    <row r="212" spans="1:2">
      <c r="A212" t="s">
        <v>954</v>
      </c>
      <c r="B212" s="31">
        <v>0.77500000000000002</v>
      </c>
    </row>
    <row r="213" spans="1:2">
      <c r="A213" t="s">
        <v>18</v>
      </c>
      <c r="B213" s="31">
        <v>0.73333333333333328</v>
      </c>
    </row>
    <row r="214" spans="1:2">
      <c r="A214" t="s">
        <v>21</v>
      </c>
      <c r="B214" s="31">
        <v>0.71666666666666667</v>
      </c>
    </row>
    <row r="215" spans="1:2">
      <c r="A215" t="s">
        <v>952</v>
      </c>
      <c r="B215" s="31">
        <v>0.68333333333333335</v>
      </c>
    </row>
    <row r="216" spans="1:2">
      <c r="A216" t="s">
        <v>22</v>
      </c>
      <c r="B216" s="31">
        <v>0.66666666666666674</v>
      </c>
    </row>
    <row r="217" spans="1:2">
      <c r="A217" t="s">
        <v>956</v>
      </c>
      <c r="B217" s="31">
        <v>0.66666666666666674</v>
      </c>
    </row>
    <row r="218" spans="1:2">
      <c r="A218" t="s">
        <v>960</v>
      </c>
      <c r="B218" s="31">
        <v>0.65833333333333333</v>
      </c>
    </row>
    <row r="219" spans="1:2">
      <c r="A219" t="s">
        <v>962</v>
      </c>
      <c r="B219" s="31">
        <v>0.60833333333333339</v>
      </c>
    </row>
    <row r="220" spans="1:2">
      <c r="A220" t="s">
        <v>953</v>
      </c>
      <c r="B220" s="31">
        <v>0.56666666666666665</v>
      </c>
    </row>
    <row r="221" spans="1:2">
      <c r="A221" t="s">
        <v>961</v>
      </c>
      <c r="B221" s="31">
        <v>0.45833333333333337</v>
      </c>
    </row>
    <row r="225" spans="1:3">
      <c r="A225" s="1" t="s">
        <v>1078</v>
      </c>
    </row>
    <row r="226" spans="1:3">
      <c r="A226" s="54" t="s">
        <v>303</v>
      </c>
    </row>
    <row r="227" spans="1:3">
      <c r="A227" s="54" t="s">
        <v>311</v>
      </c>
    </row>
    <row r="228" spans="1:3">
      <c r="A228" s="54" t="s">
        <v>485</v>
      </c>
    </row>
    <row r="229" spans="1:3">
      <c r="A229" s="54" t="s">
        <v>492</v>
      </c>
    </row>
    <row r="230" spans="1:3">
      <c r="A230" s="54" t="s">
        <v>749</v>
      </c>
    </row>
    <row r="231" spans="1:3">
      <c r="A231" s="54" t="s">
        <v>775</v>
      </c>
    </row>
    <row r="232" spans="1:3">
      <c r="A232" s="54" t="s">
        <v>790</v>
      </c>
    </row>
    <row r="233" spans="1:3">
      <c r="A233" s="54"/>
    </row>
    <row r="234" spans="1:3">
      <c r="A234" s="6" t="s">
        <v>32</v>
      </c>
    </row>
    <row r="236" spans="1:3">
      <c r="B236" s="2" t="s">
        <v>921</v>
      </c>
    </row>
    <row r="237" spans="1:3">
      <c r="A237" s="2" t="s">
        <v>33</v>
      </c>
      <c r="B237" t="s">
        <v>941</v>
      </c>
      <c r="C237" t="s">
        <v>942</v>
      </c>
    </row>
    <row r="238" spans="1:3">
      <c r="A238" s="3" t="s">
        <v>109</v>
      </c>
      <c r="B238" s="4">
        <v>26</v>
      </c>
      <c r="C238" s="4">
        <v>26</v>
      </c>
    </row>
    <row r="239" spans="1:3">
      <c r="A239" s="3" t="s">
        <v>121</v>
      </c>
      <c r="B239" s="4">
        <v>3</v>
      </c>
      <c r="C239" s="4">
        <v>3</v>
      </c>
    </row>
    <row r="240" spans="1:3">
      <c r="A240" s="3" t="s">
        <v>919</v>
      </c>
      <c r="B240" s="4"/>
      <c r="C240" s="4"/>
    </row>
    <row r="241" spans="1:3">
      <c r="A241" s="3" t="s">
        <v>920</v>
      </c>
      <c r="B241" s="4">
        <v>29</v>
      </c>
      <c r="C241" s="4">
        <v>29</v>
      </c>
    </row>
    <row r="242" spans="1:3">
      <c r="A242" s="3"/>
      <c r="B242" s="4"/>
      <c r="C242" s="4"/>
    </row>
    <row r="243" spans="1:3">
      <c r="A243" s="3"/>
      <c r="B243" s="4"/>
      <c r="C243" s="4"/>
    </row>
    <row r="244" spans="1:3">
      <c r="A244" s="3"/>
      <c r="B244" s="4"/>
      <c r="C244" s="4"/>
    </row>
    <row r="245" spans="1:3">
      <c r="A245" s="3"/>
      <c r="B245" s="4"/>
      <c r="C245" s="4"/>
    </row>
    <row r="246" spans="1:3">
      <c r="A246" s="3"/>
      <c r="B246" s="4"/>
      <c r="C246" s="4"/>
    </row>
    <row r="247" spans="1:3">
      <c r="A247" s="3"/>
      <c r="B247" s="4"/>
      <c r="C247" s="4"/>
    </row>
    <row r="248" spans="1:3">
      <c r="A248" s="3"/>
      <c r="B248" s="4"/>
      <c r="C248" s="4"/>
    </row>
    <row r="249" spans="1:3">
      <c r="A249" s="3"/>
      <c r="B249" s="4"/>
      <c r="C249" s="4"/>
    </row>
    <row r="250" spans="1:3">
      <c r="A250" s="3"/>
      <c r="B250" s="4"/>
      <c r="C250" s="4"/>
    </row>
    <row r="251" spans="1:3">
      <c r="B251" s="2" t="s">
        <v>921</v>
      </c>
    </row>
    <row r="252" spans="1:3">
      <c r="A252" s="2" t="s">
        <v>34</v>
      </c>
      <c r="B252" t="s">
        <v>941</v>
      </c>
      <c r="C252" t="s">
        <v>942</v>
      </c>
    </row>
    <row r="253" spans="1:3">
      <c r="A253" s="3" t="s">
        <v>109</v>
      </c>
      <c r="B253" s="4">
        <v>15</v>
      </c>
      <c r="C253" s="4">
        <v>15</v>
      </c>
    </row>
    <row r="254" spans="1:3">
      <c r="A254" s="3" t="s">
        <v>121</v>
      </c>
      <c r="B254" s="4">
        <v>14</v>
      </c>
      <c r="C254" s="4">
        <v>14</v>
      </c>
    </row>
    <row r="255" spans="1:3">
      <c r="A255" s="3" t="s">
        <v>919</v>
      </c>
      <c r="B255" s="4"/>
      <c r="C255" s="4"/>
    </row>
    <row r="256" spans="1:3">
      <c r="A256" s="3" t="s">
        <v>920</v>
      </c>
      <c r="B256" s="4">
        <v>29</v>
      </c>
      <c r="C256" s="4">
        <v>29</v>
      </c>
    </row>
    <row r="257" spans="1:6">
      <c r="A257" s="3"/>
      <c r="B257" s="4"/>
      <c r="C257" s="4"/>
    </row>
    <row r="258" spans="1:6">
      <c r="A258" s="3"/>
      <c r="B258" s="4"/>
      <c r="C258" s="4"/>
    </row>
    <row r="259" spans="1:6">
      <c r="A259" s="3"/>
      <c r="B259" s="4"/>
      <c r="C259" s="4"/>
    </row>
    <row r="260" spans="1:6">
      <c r="A260" s="3"/>
      <c r="B260" s="4"/>
      <c r="C260" s="4"/>
    </row>
    <row r="261" spans="1:6">
      <c r="A261" s="3"/>
      <c r="B261" s="4"/>
      <c r="C261" s="4"/>
    </row>
    <row r="262" spans="1:6">
      <c r="A262" s="3"/>
      <c r="B262" s="4"/>
      <c r="C262" s="4"/>
    </row>
    <row r="263" spans="1:6">
      <c r="A263" s="3"/>
      <c r="B263" s="4"/>
      <c r="C263" s="4"/>
    </row>
    <row r="264" spans="1:6">
      <c r="B264" s="2" t="s">
        <v>921</v>
      </c>
    </row>
    <row r="265" spans="1:6">
      <c r="A265" s="2" t="s">
        <v>963</v>
      </c>
      <c r="B265" t="s">
        <v>941</v>
      </c>
      <c r="C265" t="s">
        <v>942</v>
      </c>
    </row>
    <row r="266" spans="1:6">
      <c r="A266" s="3" t="s">
        <v>109</v>
      </c>
      <c r="B266" s="4">
        <v>12</v>
      </c>
      <c r="C266" s="4">
        <v>12</v>
      </c>
      <c r="F266" s="54"/>
    </row>
    <row r="267" spans="1:6">
      <c r="A267" s="3" t="s">
        <v>121</v>
      </c>
      <c r="B267" s="4">
        <v>17</v>
      </c>
      <c r="C267" s="4">
        <v>17</v>
      </c>
      <c r="F267" s="54"/>
    </row>
    <row r="268" spans="1:6">
      <c r="A268" s="3" t="s">
        <v>919</v>
      </c>
      <c r="B268" s="4"/>
      <c r="C268" s="4"/>
      <c r="F268" s="54"/>
    </row>
    <row r="269" spans="1:6">
      <c r="A269" s="3" t="s">
        <v>920</v>
      </c>
      <c r="B269" s="4">
        <v>29</v>
      </c>
      <c r="C269" s="4">
        <v>29</v>
      </c>
      <c r="F269" s="54"/>
    </row>
    <row r="270" spans="1:6">
      <c r="F270" s="54"/>
    </row>
    <row r="271" spans="1:6">
      <c r="F271" s="54"/>
    </row>
    <row r="272" spans="1:6">
      <c r="F272" s="54"/>
    </row>
    <row r="273" spans="1:6">
      <c r="F273" s="54"/>
    </row>
    <row r="274" spans="1:6">
      <c r="F274" s="54"/>
    </row>
    <row r="275" spans="1:6">
      <c r="F275" s="54"/>
    </row>
    <row r="276" spans="1:6">
      <c r="F276" s="54"/>
    </row>
    <row r="277" spans="1:6">
      <c r="F277" s="54"/>
    </row>
    <row r="278" spans="1:6">
      <c r="F278" s="54"/>
    </row>
    <row r="279" spans="1:6">
      <c r="B279" s="2" t="s">
        <v>921</v>
      </c>
      <c r="F279" s="54"/>
    </row>
    <row r="280" spans="1:6">
      <c r="A280" s="2" t="s">
        <v>36</v>
      </c>
      <c r="B280" t="s">
        <v>941</v>
      </c>
      <c r="C280" t="s">
        <v>942</v>
      </c>
      <c r="F280" s="54"/>
    </row>
    <row r="281" spans="1:6">
      <c r="A281" s="3" t="s">
        <v>109</v>
      </c>
      <c r="B281" s="4">
        <v>11</v>
      </c>
      <c r="C281" s="4">
        <v>11</v>
      </c>
      <c r="F281" s="54"/>
    </row>
    <row r="282" spans="1:6">
      <c r="A282" s="3" t="s">
        <v>121</v>
      </c>
      <c r="B282" s="4">
        <v>18</v>
      </c>
      <c r="C282" s="4">
        <v>18</v>
      </c>
      <c r="F282" s="54"/>
    </row>
    <row r="283" spans="1:6">
      <c r="A283" s="3" t="s">
        <v>919</v>
      </c>
      <c r="B283" s="4"/>
      <c r="C283" s="4"/>
      <c r="F283" s="54"/>
    </row>
    <row r="284" spans="1:6">
      <c r="A284" s="3" t="s">
        <v>920</v>
      </c>
      <c r="B284" s="4">
        <v>29</v>
      </c>
      <c r="C284" s="4">
        <v>29</v>
      </c>
      <c r="F284" s="54"/>
    </row>
    <row r="285" spans="1:6">
      <c r="A285" s="3"/>
      <c r="B285" s="4"/>
      <c r="C285" s="4"/>
      <c r="F285" s="54"/>
    </row>
    <row r="286" spans="1:6">
      <c r="A286" s="3"/>
      <c r="B286" s="4"/>
      <c r="C286" s="4"/>
      <c r="F286" s="54"/>
    </row>
    <row r="287" spans="1:6">
      <c r="A287" s="3"/>
      <c r="B287" s="4"/>
      <c r="C287" s="4"/>
      <c r="F287" s="54"/>
    </row>
    <row r="288" spans="1:6">
      <c r="A288" s="3"/>
      <c r="B288" s="4"/>
      <c r="C288" s="4"/>
      <c r="F288" s="54"/>
    </row>
    <row r="289" spans="1:6">
      <c r="A289" s="3"/>
      <c r="B289" s="4"/>
      <c r="C289" s="4"/>
      <c r="F289" s="54"/>
    </row>
    <row r="290" spans="1:6">
      <c r="A290" s="3"/>
      <c r="B290" s="4"/>
      <c r="C290" s="4"/>
      <c r="F290" s="54"/>
    </row>
    <row r="291" spans="1:6">
      <c r="A291" s="3"/>
      <c r="B291" s="4"/>
      <c r="C291" s="4"/>
      <c r="F291" s="54"/>
    </row>
    <row r="292" spans="1:6">
      <c r="B292" s="2" t="s">
        <v>921</v>
      </c>
      <c r="F292" s="54"/>
    </row>
    <row r="293" spans="1:6">
      <c r="A293" s="2" t="s">
        <v>974</v>
      </c>
      <c r="B293" t="s">
        <v>941</v>
      </c>
      <c r="C293" t="s">
        <v>942</v>
      </c>
      <c r="F293" s="54"/>
    </row>
    <row r="294" spans="1:6">
      <c r="A294" s="3" t="s">
        <v>190</v>
      </c>
      <c r="B294" s="4">
        <v>7</v>
      </c>
      <c r="C294" s="5">
        <v>0.23333333333333334</v>
      </c>
      <c r="F294" s="54"/>
    </row>
    <row r="295" spans="1:6">
      <c r="A295" s="3" t="s">
        <v>211</v>
      </c>
      <c r="B295" s="4">
        <v>4</v>
      </c>
      <c r="C295" s="5">
        <v>0.13333333333333333</v>
      </c>
      <c r="F295" s="54"/>
    </row>
    <row r="296" spans="1:6">
      <c r="A296" s="3" t="s">
        <v>564</v>
      </c>
      <c r="B296" s="4">
        <v>3</v>
      </c>
      <c r="C296" s="5">
        <v>0.1</v>
      </c>
    </row>
    <row r="297" spans="1:6">
      <c r="A297" s="3" t="s">
        <v>136</v>
      </c>
      <c r="B297" s="4">
        <v>15</v>
      </c>
      <c r="C297" s="5">
        <v>0.5</v>
      </c>
    </row>
    <row r="298" spans="1:6">
      <c r="A298" s="3" t="s">
        <v>85</v>
      </c>
      <c r="B298" s="4">
        <v>1</v>
      </c>
      <c r="C298" s="5">
        <v>3.3333333333333333E-2</v>
      </c>
    </row>
    <row r="299" spans="1:6">
      <c r="A299" s="3" t="s">
        <v>919</v>
      </c>
      <c r="B299" s="4"/>
      <c r="C299" s="5">
        <v>0</v>
      </c>
    </row>
    <row r="300" spans="1:6">
      <c r="A300" s="3" t="s">
        <v>920</v>
      </c>
      <c r="B300" s="4">
        <v>30</v>
      </c>
      <c r="C300" s="5">
        <v>1</v>
      </c>
    </row>
    <row r="301" spans="1:6">
      <c r="A301" s="3"/>
      <c r="B301" s="4"/>
      <c r="C301" s="5"/>
    </row>
    <row r="302" spans="1:6">
      <c r="A302" s="3"/>
      <c r="B302" s="4"/>
      <c r="C302" s="5"/>
    </row>
    <row r="303" spans="1:6">
      <c r="A303" s="3"/>
      <c r="B303" s="4"/>
      <c r="C303" s="5"/>
    </row>
    <row r="304" spans="1:6">
      <c r="B304" s="2" t="s">
        <v>921</v>
      </c>
    </row>
    <row r="305" spans="1:3">
      <c r="A305" s="2" t="s">
        <v>964</v>
      </c>
      <c r="B305" t="s">
        <v>941</v>
      </c>
      <c r="C305" t="s">
        <v>942</v>
      </c>
    </row>
    <row r="306" spans="1:3">
      <c r="A306" s="3" t="s">
        <v>212</v>
      </c>
      <c r="B306" s="4">
        <v>11</v>
      </c>
      <c r="C306" s="5">
        <v>0.36666666666666664</v>
      </c>
    </row>
    <row r="307" spans="1:3">
      <c r="A307" s="3" t="s">
        <v>168</v>
      </c>
      <c r="B307" s="4">
        <v>7</v>
      </c>
      <c r="C307" s="5">
        <v>0.23333333333333334</v>
      </c>
    </row>
    <row r="308" spans="1:3">
      <c r="A308" s="3" t="s">
        <v>137</v>
      </c>
      <c r="B308" s="4">
        <v>12</v>
      </c>
      <c r="C308" s="5">
        <v>0.4</v>
      </c>
    </row>
    <row r="309" spans="1:3">
      <c r="A309" s="3" t="s">
        <v>919</v>
      </c>
      <c r="B309" s="4"/>
      <c r="C309" s="5">
        <v>0</v>
      </c>
    </row>
    <row r="310" spans="1:3">
      <c r="A310" s="3" t="s">
        <v>920</v>
      </c>
      <c r="B310" s="4">
        <v>30</v>
      </c>
      <c r="C310" s="5">
        <v>1</v>
      </c>
    </row>
  </sheetData>
  <sortState ref="M5:N18">
    <sortCondition descending="1" ref="N5:N18"/>
  </sortState>
  <pageMargins left="0.75" right="0.75" top="1" bottom="1" header="0.5" footer="0.5"/>
  <pageSetup paperSize="9" orientation="portrait" horizontalDpi="4294967292" verticalDpi="4294967292"/>
  <drawing r:id="rId2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255"/>
  <sheetViews>
    <sheetView tabSelected="1" topLeftCell="A174" zoomScale="125" zoomScaleNormal="125" zoomScalePageLayoutView="125" workbookViewId="0">
      <selection activeCell="A182" sqref="A182:J182"/>
    </sheetView>
  </sheetViews>
  <sheetFormatPr baseColWidth="10" defaultRowHeight="15" x14ac:dyDescent="0"/>
  <cols>
    <col min="1" max="1" width="30" customWidth="1"/>
    <col min="2" max="2" width="28.33203125" customWidth="1"/>
    <col min="3" max="3" width="9" customWidth="1"/>
    <col min="4" max="4" width="12.6640625" bestFit="1" customWidth="1"/>
    <col min="5" max="5" width="6.1640625" customWidth="1"/>
    <col min="6" max="6" width="10.1640625" customWidth="1"/>
    <col min="7" max="7" width="8.5" customWidth="1"/>
  </cols>
  <sheetData>
    <row r="1" spans="1:3" ht="20">
      <c r="A1" s="11" t="s">
        <v>975</v>
      </c>
    </row>
    <row r="2" spans="1:3">
      <c r="A2" t="s">
        <v>980</v>
      </c>
    </row>
    <row r="4" spans="1:3">
      <c r="A4" s="1" t="s">
        <v>42</v>
      </c>
    </row>
    <row r="5" spans="1:3">
      <c r="B5" s="2" t="s">
        <v>921</v>
      </c>
    </row>
    <row r="6" spans="1:3">
      <c r="A6" s="2" t="s">
        <v>918</v>
      </c>
      <c r="B6" t="s">
        <v>941</v>
      </c>
      <c r="C6" t="s">
        <v>942</v>
      </c>
    </row>
    <row r="7" spans="1:3">
      <c r="A7" s="3" t="s">
        <v>119</v>
      </c>
      <c r="B7" s="4">
        <v>33</v>
      </c>
      <c r="C7" s="5">
        <v>0.52380952380952384</v>
      </c>
    </row>
    <row r="8" spans="1:3">
      <c r="A8" s="3" t="s">
        <v>198</v>
      </c>
      <c r="B8" s="4">
        <v>30</v>
      </c>
      <c r="C8" s="5">
        <v>0.47619047619047616</v>
      </c>
    </row>
    <row r="9" spans="1:3">
      <c r="A9" s="3" t="s">
        <v>919</v>
      </c>
      <c r="B9" s="4"/>
      <c r="C9" s="5">
        <v>0</v>
      </c>
    </row>
    <row r="10" spans="1:3">
      <c r="A10" s="3" t="s">
        <v>920</v>
      </c>
      <c r="B10" s="4">
        <v>63</v>
      </c>
      <c r="C10" s="5">
        <v>1</v>
      </c>
    </row>
    <row r="12" spans="1:3">
      <c r="A12" s="1" t="s">
        <v>976</v>
      </c>
    </row>
    <row r="13" spans="1:3">
      <c r="B13" s="2" t="s">
        <v>921</v>
      </c>
    </row>
    <row r="14" spans="1:3">
      <c r="A14" s="2" t="s">
        <v>918</v>
      </c>
      <c r="B14" t="s">
        <v>977</v>
      </c>
      <c r="C14" t="s">
        <v>942</v>
      </c>
    </row>
    <row r="15" spans="1:3">
      <c r="A15" s="3" t="s">
        <v>410</v>
      </c>
      <c r="B15" s="4">
        <v>1</v>
      </c>
      <c r="C15" s="5">
        <v>3.0303030303030304E-2</v>
      </c>
    </row>
    <row r="16" spans="1:3">
      <c r="A16" s="3" t="s">
        <v>165</v>
      </c>
      <c r="B16" s="4">
        <v>8</v>
      </c>
      <c r="C16" s="5">
        <v>0.24242424242424243</v>
      </c>
    </row>
    <row r="17" spans="1:6">
      <c r="A17" s="3" t="s">
        <v>85</v>
      </c>
      <c r="B17" s="4">
        <v>4</v>
      </c>
      <c r="C17" s="5">
        <v>0.12121212121212122</v>
      </c>
    </row>
    <row r="18" spans="1:6">
      <c r="A18" s="3" t="s">
        <v>120</v>
      </c>
      <c r="B18" s="4">
        <v>4</v>
      </c>
      <c r="C18" s="5">
        <v>0.12121212121212122</v>
      </c>
    </row>
    <row r="19" spans="1:6">
      <c r="A19" s="3" t="s">
        <v>274</v>
      </c>
      <c r="B19" s="4">
        <v>1</v>
      </c>
      <c r="C19" s="5">
        <v>3.0303030303030304E-2</v>
      </c>
    </row>
    <row r="20" spans="1:6">
      <c r="A20" s="3" t="s">
        <v>176</v>
      </c>
      <c r="B20" s="4">
        <v>7</v>
      </c>
      <c r="C20" s="5">
        <v>0.21212121212121213</v>
      </c>
    </row>
    <row r="21" spans="1:6">
      <c r="A21" s="3" t="s">
        <v>322</v>
      </c>
      <c r="B21" s="4">
        <v>7</v>
      </c>
      <c r="C21" s="5">
        <v>0.21212121212121213</v>
      </c>
    </row>
    <row r="22" spans="1:6">
      <c r="A22" s="3" t="s">
        <v>371</v>
      </c>
      <c r="B22" s="4">
        <v>1</v>
      </c>
      <c r="C22" s="5">
        <v>3.0303030303030304E-2</v>
      </c>
    </row>
    <row r="23" spans="1:6">
      <c r="A23" s="3" t="s">
        <v>920</v>
      </c>
      <c r="B23" s="4">
        <v>33</v>
      </c>
      <c r="C23" s="5">
        <v>1</v>
      </c>
      <c r="F23" s="54"/>
    </row>
    <row r="24" spans="1:6">
      <c r="A24" s="3"/>
      <c r="B24" s="4"/>
      <c r="C24" s="5"/>
      <c r="F24" s="54"/>
    </row>
    <row r="25" spans="1:6">
      <c r="A25" s="1" t="s">
        <v>1079</v>
      </c>
      <c r="B25" s="4"/>
      <c r="C25" s="5"/>
      <c r="F25" s="54"/>
    </row>
    <row r="26" spans="1:6">
      <c r="A26" s="54" t="s">
        <v>148</v>
      </c>
      <c r="F26" s="54"/>
    </row>
    <row r="27" spans="1:6">
      <c r="A27" s="54" t="s">
        <v>253</v>
      </c>
      <c r="F27" s="54"/>
    </row>
    <row r="28" spans="1:6">
      <c r="A28" s="54" t="s">
        <v>282</v>
      </c>
      <c r="F28" s="54"/>
    </row>
    <row r="29" spans="1:6">
      <c r="A29" s="54" t="s">
        <v>764</v>
      </c>
      <c r="F29" s="54"/>
    </row>
    <row r="30" spans="1:6">
      <c r="A30" s="54"/>
      <c r="F30" s="54"/>
    </row>
    <row r="31" spans="1:6">
      <c r="A31" s="2" t="s">
        <v>978</v>
      </c>
      <c r="B31" s="2" t="s">
        <v>979</v>
      </c>
      <c r="F31" s="54"/>
    </row>
    <row r="32" spans="1:6">
      <c r="B32" s="1" t="s">
        <v>109</v>
      </c>
      <c r="C32" s="1" t="s">
        <v>121</v>
      </c>
      <c r="D32" t="s">
        <v>920</v>
      </c>
      <c r="F32" s="54"/>
    </row>
    <row r="33" spans="1:22">
      <c r="A33" t="s">
        <v>917</v>
      </c>
      <c r="B33" s="4">
        <v>52</v>
      </c>
      <c r="C33" s="4">
        <v>41</v>
      </c>
      <c r="D33" s="4">
        <v>93</v>
      </c>
      <c r="F33" s="54"/>
    </row>
    <row r="34" spans="1:22">
      <c r="A34" s="2" t="s">
        <v>981</v>
      </c>
      <c r="B34" s="2" t="s">
        <v>979</v>
      </c>
      <c r="F34" s="54"/>
    </row>
    <row r="35" spans="1:22">
      <c r="B35" t="s">
        <v>109</v>
      </c>
      <c r="C35" t="s">
        <v>121</v>
      </c>
      <c r="D35" t="s">
        <v>920</v>
      </c>
      <c r="F35" s="54"/>
    </row>
    <row r="36" spans="1:22">
      <c r="A36" t="s">
        <v>917</v>
      </c>
      <c r="B36" s="4">
        <v>86</v>
      </c>
      <c r="C36" s="4">
        <v>7</v>
      </c>
      <c r="D36" s="4">
        <v>93</v>
      </c>
      <c r="F36" s="54"/>
    </row>
    <row r="37" spans="1:22">
      <c r="A37" s="2" t="s">
        <v>982</v>
      </c>
      <c r="B37" s="2" t="s">
        <v>979</v>
      </c>
      <c r="F37" s="54"/>
    </row>
    <row r="38" spans="1:22">
      <c r="B38" t="s">
        <v>109</v>
      </c>
      <c r="C38" t="s">
        <v>121</v>
      </c>
      <c r="D38" t="s">
        <v>920</v>
      </c>
      <c r="F38" s="54"/>
    </row>
    <row r="39" spans="1:22">
      <c r="A39" t="s">
        <v>917</v>
      </c>
      <c r="B39" s="4">
        <v>81</v>
      </c>
      <c r="C39" s="4">
        <v>12</v>
      </c>
      <c r="D39" s="4">
        <v>93</v>
      </c>
      <c r="F39" s="54"/>
    </row>
    <row r="40" spans="1:22">
      <c r="A40" s="2" t="s">
        <v>983</v>
      </c>
      <c r="B40" s="2" t="s">
        <v>979</v>
      </c>
      <c r="F40" s="54"/>
    </row>
    <row r="41" spans="1:22">
      <c r="B41" t="s">
        <v>109</v>
      </c>
      <c r="C41" t="s">
        <v>121</v>
      </c>
      <c r="D41" t="s">
        <v>920</v>
      </c>
      <c r="F41" s="54"/>
    </row>
    <row r="42" spans="1:22">
      <c r="A42" t="s">
        <v>917</v>
      </c>
      <c r="B42" s="4">
        <v>49</v>
      </c>
      <c r="C42" s="4">
        <v>44</v>
      </c>
      <c r="D42" s="4">
        <v>93</v>
      </c>
      <c r="F42" s="54"/>
    </row>
    <row r="43" spans="1:22">
      <c r="A43" s="2" t="s">
        <v>984</v>
      </c>
      <c r="B43" s="2" t="s">
        <v>979</v>
      </c>
      <c r="F43" s="54"/>
    </row>
    <row r="44" spans="1:22">
      <c r="B44" t="s">
        <v>109</v>
      </c>
      <c r="C44" t="s">
        <v>121</v>
      </c>
      <c r="D44" t="s">
        <v>920</v>
      </c>
      <c r="F44" s="54"/>
    </row>
    <row r="45" spans="1:22">
      <c r="A45" t="s">
        <v>917</v>
      </c>
      <c r="B45" s="4">
        <v>55</v>
      </c>
      <c r="C45" s="4">
        <v>38</v>
      </c>
      <c r="D45" s="4">
        <v>93</v>
      </c>
      <c r="F45" s="54"/>
    </row>
    <row r="46" spans="1:22">
      <c r="A46" s="2" t="s">
        <v>985</v>
      </c>
      <c r="B46" s="2" t="s">
        <v>979</v>
      </c>
      <c r="F46" s="54"/>
    </row>
    <row r="47" spans="1:22">
      <c r="B47" t="s">
        <v>109</v>
      </c>
      <c r="C47" t="s">
        <v>121</v>
      </c>
      <c r="D47" t="s">
        <v>920</v>
      </c>
      <c r="F47" s="54"/>
    </row>
    <row r="48" spans="1:22">
      <c r="A48" t="s">
        <v>917</v>
      </c>
      <c r="B48" s="4">
        <v>55</v>
      </c>
      <c r="C48" s="4">
        <v>38</v>
      </c>
      <c r="D48" s="4">
        <v>93</v>
      </c>
      <c r="F48" s="54"/>
      <c r="V48" s="5"/>
    </row>
    <row r="49" spans="1:22">
      <c r="F49" s="54"/>
      <c r="V49" s="5"/>
    </row>
    <row r="50" spans="1:22">
      <c r="A50" t="s">
        <v>986</v>
      </c>
      <c r="F50" s="54"/>
      <c r="V50" s="5"/>
    </row>
    <row r="51" spans="1:22">
      <c r="B51" s="2" t="s">
        <v>921</v>
      </c>
      <c r="F51" s="54"/>
      <c r="V51" s="5"/>
    </row>
    <row r="52" spans="1:22">
      <c r="A52" s="2" t="s">
        <v>55</v>
      </c>
      <c r="B52" t="s">
        <v>941</v>
      </c>
      <c r="C52" t="s">
        <v>942</v>
      </c>
      <c r="D52" t="s">
        <v>950</v>
      </c>
      <c r="E52" t="s">
        <v>949</v>
      </c>
      <c r="F52" s="54"/>
      <c r="V52" s="5"/>
    </row>
    <row r="53" spans="1:22">
      <c r="A53" s="3" t="s">
        <v>987</v>
      </c>
      <c r="B53" s="4">
        <v>8</v>
      </c>
      <c r="C53" s="5">
        <v>0.14814814814814814</v>
      </c>
      <c r="D53">
        <v>5</v>
      </c>
      <c r="E53">
        <f>D53*C53</f>
        <v>0.7407407407407407</v>
      </c>
      <c r="F53" s="54"/>
    </row>
    <row r="54" spans="1:22">
      <c r="A54" s="3" t="s">
        <v>988</v>
      </c>
      <c r="B54" s="4">
        <v>29</v>
      </c>
      <c r="C54" s="5">
        <v>0.53703703703703709</v>
      </c>
      <c r="D54">
        <v>4</v>
      </c>
      <c r="E54">
        <f t="shared" ref="E54:E57" si="0">D54*C54</f>
        <v>2.1481481481481484</v>
      </c>
      <c r="F54" s="54"/>
    </row>
    <row r="55" spans="1:22">
      <c r="A55" s="3" t="s">
        <v>989</v>
      </c>
      <c r="B55" s="4">
        <v>13</v>
      </c>
      <c r="C55" s="5">
        <v>0.24074074074074073</v>
      </c>
      <c r="D55">
        <v>3</v>
      </c>
      <c r="E55">
        <f t="shared" si="0"/>
        <v>0.72222222222222221</v>
      </c>
    </row>
    <row r="56" spans="1:22">
      <c r="A56" s="3" t="s">
        <v>990</v>
      </c>
      <c r="B56" s="4">
        <v>2</v>
      </c>
      <c r="C56" s="5">
        <v>3.7037037037037035E-2</v>
      </c>
      <c r="D56">
        <v>2</v>
      </c>
      <c r="E56">
        <f t="shared" si="0"/>
        <v>7.407407407407407E-2</v>
      </c>
    </row>
    <row r="57" spans="1:22">
      <c r="A57" s="3" t="s">
        <v>991</v>
      </c>
      <c r="B57" s="4">
        <v>2</v>
      </c>
      <c r="C57" s="5">
        <v>3.7037037037037035E-2</v>
      </c>
      <c r="D57">
        <v>1</v>
      </c>
      <c r="E57">
        <f t="shared" si="0"/>
        <v>3.7037037037037035E-2</v>
      </c>
    </row>
    <row r="58" spans="1:22">
      <c r="A58" s="3" t="s">
        <v>920</v>
      </c>
      <c r="B58" s="4">
        <v>54</v>
      </c>
      <c r="C58" s="5">
        <v>1</v>
      </c>
      <c r="D58">
        <f>E58/D53</f>
        <v>0.74444444444444458</v>
      </c>
      <c r="E58">
        <f>SUM(E53:E57)</f>
        <v>3.7222222222222228</v>
      </c>
    </row>
    <row r="59" spans="1:22">
      <c r="A59" s="3"/>
      <c r="B59" s="4"/>
      <c r="C59" s="5"/>
    </row>
    <row r="60" spans="1:22">
      <c r="A60" s="3"/>
      <c r="B60" s="4"/>
      <c r="C60" s="5"/>
    </row>
    <row r="61" spans="1:22">
      <c r="A61" s="3"/>
      <c r="B61" s="4"/>
      <c r="C61" s="5"/>
    </row>
    <row r="62" spans="1:22">
      <c r="A62" s="3"/>
      <c r="B62" s="4"/>
      <c r="C62" s="5"/>
    </row>
    <row r="63" spans="1:22">
      <c r="B63" s="2" t="s">
        <v>921</v>
      </c>
    </row>
    <row r="64" spans="1:22">
      <c r="A64" s="2" t="s">
        <v>992</v>
      </c>
      <c r="B64" t="s">
        <v>941</v>
      </c>
      <c r="C64" t="s">
        <v>942</v>
      </c>
      <c r="D64" t="s">
        <v>950</v>
      </c>
    </row>
    <row r="65" spans="1:5">
      <c r="A65" s="3" t="s">
        <v>987</v>
      </c>
      <c r="B65" s="4">
        <v>35</v>
      </c>
      <c r="C65" s="5">
        <v>0.61403508771929827</v>
      </c>
      <c r="D65">
        <v>5</v>
      </c>
      <c r="E65">
        <f>D65*C65</f>
        <v>3.0701754385964914</v>
      </c>
    </row>
    <row r="66" spans="1:5">
      <c r="A66" s="3" t="s">
        <v>988</v>
      </c>
      <c r="B66" s="4">
        <v>14</v>
      </c>
      <c r="C66" s="5">
        <v>0.24561403508771928</v>
      </c>
      <c r="D66">
        <v>4</v>
      </c>
      <c r="E66">
        <f>D66*C66</f>
        <v>0.98245614035087714</v>
      </c>
    </row>
    <row r="67" spans="1:5">
      <c r="A67" s="3" t="s">
        <v>989</v>
      </c>
      <c r="B67" s="4">
        <v>4</v>
      </c>
      <c r="C67" s="5">
        <v>7.0175438596491224E-2</v>
      </c>
      <c r="D67">
        <v>3</v>
      </c>
      <c r="E67">
        <f>D67*C67</f>
        <v>0.21052631578947367</v>
      </c>
    </row>
    <row r="68" spans="1:5">
      <c r="A68" s="3" t="s">
        <v>990</v>
      </c>
      <c r="B68" s="4">
        <v>3</v>
      </c>
      <c r="C68" s="5">
        <v>5.2631578947368418E-2</v>
      </c>
      <c r="D68">
        <v>2</v>
      </c>
      <c r="E68">
        <f>D68*C68</f>
        <v>0.10526315789473684</v>
      </c>
    </row>
    <row r="69" spans="1:5">
      <c r="A69" s="3" t="s">
        <v>991</v>
      </c>
      <c r="B69" s="4">
        <v>1</v>
      </c>
      <c r="C69" s="5">
        <v>1.7543859649122806E-2</v>
      </c>
      <c r="D69">
        <v>1</v>
      </c>
      <c r="E69">
        <f>D69*C69</f>
        <v>1.7543859649122806E-2</v>
      </c>
    </row>
    <row r="70" spans="1:5">
      <c r="A70" s="3" t="s">
        <v>920</v>
      </c>
      <c r="B70" s="4">
        <v>57</v>
      </c>
      <c r="C70" s="5">
        <v>1</v>
      </c>
      <c r="D70">
        <f>E70/D65</f>
        <v>0.87719298245614019</v>
      </c>
      <c r="E70">
        <f>SUM(E65:E69)</f>
        <v>4.3859649122807012</v>
      </c>
    </row>
    <row r="71" spans="1:5">
      <c r="A71" s="3"/>
      <c r="B71" s="4"/>
      <c r="C71" s="5"/>
    </row>
    <row r="72" spans="1:5">
      <c r="A72" s="3"/>
      <c r="B72" s="4"/>
      <c r="C72" s="5"/>
    </row>
    <row r="73" spans="1:5">
      <c r="A73" s="3"/>
      <c r="B73" s="4"/>
      <c r="C73" s="5"/>
    </row>
    <row r="74" spans="1:5">
      <c r="A74" s="3"/>
      <c r="B74" s="4"/>
      <c r="C74" s="5"/>
    </row>
    <row r="75" spans="1:5">
      <c r="B75" s="2" t="s">
        <v>921</v>
      </c>
    </row>
    <row r="76" spans="1:5">
      <c r="A76" s="2" t="s">
        <v>993</v>
      </c>
      <c r="B76" t="s">
        <v>941</v>
      </c>
      <c r="C76" t="s">
        <v>942</v>
      </c>
      <c r="D76" t="s">
        <v>950</v>
      </c>
    </row>
    <row r="77" spans="1:5">
      <c r="A77" s="3" t="s">
        <v>987</v>
      </c>
      <c r="B77" s="4">
        <v>6</v>
      </c>
      <c r="C77" s="5">
        <v>0.11320754716981132</v>
      </c>
      <c r="D77">
        <v>5</v>
      </c>
      <c r="E77">
        <f>D77*C77</f>
        <v>0.56603773584905659</v>
      </c>
    </row>
    <row r="78" spans="1:5">
      <c r="A78" s="3" t="s">
        <v>988</v>
      </c>
      <c r="B78" s="4">
        <v>15</v>
      </c>
      <c r="C78" s="5">
        <v>0.28301886792452829</v>
      </c>
      <c r="D78">
        <v>4</v>
      </c>
      <c r="E78">
        <f>D78*C78</f>
        <v>1.1320754716981132</v>
      </c>
    </row>
    <row r="79" spans="1:5">
      <c r="A79" s="3" t="s">
        <v>989</v>
      </c>
      <c r="B79" s="4">
        <v>17</v>
      </c>
      <c r="C79" s="5">
        <v>0.32075471698113206</v>
      </c>
      <c r="D79">
        <v>3</v>
      </c>
      <c r="E79">
        <f>D79*C79</f>
        <v>0.96226415094339623</v>
      </c>
    </row>
    <row r="80" spans="1:5">
      <c r="A80" s="3" t="s">
        <v>990</v>
      </c>
      <c r="B80" s="4">
        <v>13</v>
      </c>
      <c r="C80" s="5">
        <v>0.24528301886792453</v>
      </c>
      <c r="D80">
        <v>2</v>
      </c>
      <c r="E80">
        <f>D80*C80</f>
        <v>0.49056603773584906</v>
      </c>
    </row>
    <row r="81" spans="1:5">
      <c r="A81" s="3" t="s">
        <v>991</v>
      </c>
      <c r="B81" s="4">
        <v>2</v>
      </c>
      <c r="C81" s="5">
        <v>3.7735849056603772E-2</v>
      </c>
      <c r="D81">
        <v>1</v>
      </c>
      <c r="E81">
        <f>D81*C81</f>
        <v>3.7735849056603772E-2</v>
      </c>
    </row>
    <row r="82" spans="1:5">
      <c r="A82" s="3" t="s">
        <v>920</v>
      </c>
      <c r="B82" s="4">
        <v>53</v>
      </c>
      <c r="C82" s="5">
        <v>1</v>
      </c>
      <c r="D82">
        <f>E82/D77</f>
        <v>0.63773584905660374</v>
      </c>
      <c r="E82">
        <f>SUM(E77:E81)</f>
        <v>3.1886792452830188</v>
      </c>
    </row>
    <row r="86" spans="1:5">
      <c r="B86" s="2" t="s">
        <v>921</v>
      </c>
    </row>
    <row r="87" spans="1:5">
      <c r="A87" s="2" t="s">
        <v>994</v>
      </c>
      <c r="B87" t="s">
        <v>941</v>
      </c>
      <c r="C87" t="s">
        <v>942</v>
      </c>
      <c r="D87" t="s">
        <v>950</v>
      </c>
    </row>
    <row r="88" spans="1:5">
      <c r="A88" s="3" t="s">
        <v>987</v>
      </c>
      <c r="B88" s="4">
        <v>12</v>
      </c>
      <c r="C88" s="5">
        <v>0.22641509433962265</v>
      </c>
      <c r="D88">
        <v>5</v>
      </c>
      <c r="E88">
        <f>D88*C88</f>
        <v>1.1320754716981132</v>
      </c>
    </row>
    <row r="89" spans="1:5">
      <c r="A89" s="3" t="s">
        <v>988</v>
      </c>
      <c r="B89" s="4">
        <v>24</v>
      </c>
      <c r="C89" s="5">
        <v>0.45283018867924529</v>
      </c>
      <c r="D89">
        <v>4</v>
      </c>
      <c r="E89">
        <f>D89*C89</f>
        <v>1.8113207547169812</v>
      </c>
    </row>
    <row r="90" spans="1:5">
      <c r="A90" s="3" t="s">
        <v>989</v>
      </c>
      <c r="B90" s="4">
        <v>10</v>
      </c>
      <c r="C90" s="5">
        <v>0.18867924528301888</v>
      </c>
      <c r="D90">
        <v>3</v>
      </c>
      <c r="E90">
        <f>D90*C90</f>
        <v>0.5660377358490567</v>
      </c>
    </row>
    <row r="91" spans="1:5">
      <c r="A91" s="3" t="s">
        <v>990</v>
      </c>
      <c r="B91" s="4">
        <v>6</v>
      </c>
      <c r="C91" s="5">
        <v>0.11320754716981132</v>
      </c>
      <c r="D91">
        <v>2</v>
      </c>
      <c r="E91">
        <f>D91*C91</f>
        <v>0.22641509433962265</v>
      </c>
    </row>
    <row r="92" spans="1:5">
      <c r="A92" s="3" t="s">
        <v>991</v>
      </c>
      <c r="B92" s="4">
        <v>1</v>
      </c>
      <c r="C92" s="5">
        <v>1.8867924528301886E-2</v>
      </c>
      <c r="D92">
        <v>1</v>
      </c>
      <c r="E92">
        <f>D92*C92</f>
        <v>1.8867924528301886E-2</v>
      </c>
    </row>
    <row r="93" spans="1:5">
      <c r="A93" s="3" t="s">
        <v>920</v>
      </c>
      <c r="B93" s="4">
        <v>53</v>
      </c>
      <c r="C93" s="5">
        <v>1</v>
      </c>
      <c r="D93">
        <f>E93/D88</f>
        <v>0.75094339622641526</v>
      </c>
      <c r="E93">
        <f>SUM(E88:E92)</f>
        <v>3.7547169811320762</v>
      </c>
    </row>
    <row r="98" spans="1:5">
      <c r="B98" s="2" t="s">
        <v>921</v>
      </c>
    </row>
    <row r="99" spans="1:5">
      <c r="A99" s="2" t="s">
        <v>995</v>
      </c>
      <c r="B99" t="s">
        <v>941</v>
      </c>
      <c r="C99" t="s">
        <v>942</v>
      </c>
      <c r="D99" t="s">
        <v>950</v>
      </c>
    </row>
    <row r="100" spans="1:5">
      <c r="A100" s="3" t="s">
        <v>987</v>
      </c>
      <c r="B100" s="4">
        <v>9</v>
      </c>
      <c r="C100" s="5">
        <v>0.20454545454545456</v>
      </c>
      <c r="D100">
        <v>5</v>
      </c>
      <c r="E100">
        <f>D100*C100</f>
        <v>1.0227272727272727</v>
      </c>
    </row>
    <row r="101" spans="1:5">
      <c r="A101" s="3" t="s">
        <v>988</v>
      </c>
      <c r="B101" s="4">
        <v>12</v>
      </c>
      <c r="C101" s="5">
        <v>0.27272727272727271</v>
      </c>
      <c r="D101">
        <v>4</v>
      </c>
      <c r="E101">
        <f>D101*C101</f>
        <v>1.0909090909090908</v>
      </c>
    </row>
    <row r="102" spans="1:5">
      <c r="A102" s="3" t="s">
        <v>989</v>
      </c>
      <c r="B102" s="4">
        <v>21</v>
      </c>
      <c r="C102" s="5">
        <v>0.47727272727272729</v>
      </c>
      <c r="D102">
        <v>3</v>
      </c>
      <c r="E102">
        <f>D102*C102</f>
        <v>1.4318181818181819</v>
      </c>
    </row>
    <row r="103" spans="1:5">
      <c r="A103" s="3" t="s">
        <v>990</v>
      </c>
      <c r="B103" s="4">
        <v>1</v>
      </c>
      <c r="C103" s="5">
        <v>2.2727272727272728E-2</v>
      </c>
      <c r="D103">
        <v>2</v>
      </c>
      <c r="E103">
        <f>D103*C103</f>
        <v>4.5454545454545456E-2</v>
      </c>
    </row>
    <row r="104" spans="1:5">
      <c r="A104" s="3" t="s">
        <v>991</v>
      </c>
      <c r="B104" s="4">
        <v>1</v>
      </c>
      <c r="C104" s="5">
        <v>2.2727272727272728E-2</v>
      </c>
      <c r="D104">
        <v>1</v>
      </c>
      <c r="E104">
        <f>D104*C104</f>
        <v>2.2727272727272728E-2</v>
      </c>
    </row>
    <row r="105" spans="1:5">
      <c r="A105" s="3" t="s">
        <v>920</v>
      </c>
      <c r="B105" s="4">
        <v>44</v>
      </c>
      <c r="C105" s="5">
        <v>1</v>
      </c>
      <c r="D105">
        <f>E105/D100</f>
        <v>0.72272727272727266</v>
      </c>
      <c r="E105">
        <f>SUM(E100:E104)</f>
        <v>3.6136363636363633</v>
      </c>
    </row>
    <row r="109" spans="1:5" ht="14" customHeight="1"/>
    <row r="110" spans="1:5" ht="14" customHeight="1">
      <c r="A110" t="s">
        <v>1007</v>
      </c>
      <c r="B110">
        <v>0.74444444444444458</v>
      </c>
      <c r="D110" s="5"/>
    </row>
    <row r="111" spans="1:5" ht="14" customHeight="1">
      <c r="A111" t="s">
        <v>1008</v>
      </c>
      <c r="B111">
        <v>0.87719298245614019</v>
      </c>
      <c r="D111" s="5"/>
    </row>
    <row r="112" spans="1:5" ht="14" customHeight="1">
      <c r="A112" t="s">
        <v>1009</v>
      </c>
      <c r="B112">
        <v>0.63773584905660374</v>
      </c>
      <c r="D112" s="5"/>
    </row>
    <row r="113" spans="1:4" ht="14" customHeight="1">
      <c r="A113" t="s">
        <v>994</v>
      </c>
      <c r="B113">
        <v>0.75094339622641526</v>
      </c>
      <c r="D113" s="5"/>
    </row>
    <row r="114" spans="1:4" ht="14" customHeight="1">
      <c r="A114" t="s">
        <v>1010</v>
      </c>
      <c r="B114">
        <v>0.72272727272727266</v>
      </c>
      <c r="D114" s="5"/>
    </row>
    <row r="115" spans="1:4" ht="14" customHeight="1"/>
    <row r="116" spans="1:4" ht="14" customHeight="1"/>
    <row r="117" spans="1:4" ht="14" customHeight="1"/>
    <row r="118" spans="1:4" ht="14" customHeight="1"/>
    <row r="119" spans="1:4" ht="14" customHeight="1"/>
    <row r="120" spans="1:4" ht="14" customHeight="1"/>
    <row r="121" spans="1:4" ht="14" customHeight="1"/>
    <row r="122" spans="1:4" ht="14" customHeight="1"/>
    <row r="123" spans="1:4" ht="14" customHeight="1"/>
    <row r="124" spans="1:4" ht="14" customHeight="1"/>
    <row r="128" spans="1:4">
      <c r="A128" s="6" t="s">
        <v>1011</v>
      </c>
    </row>
    <row r="129" spans="1:10">
      <c r="A129" s="58" t="s">
        <v>348</v>
      </c>
      <c r="B129" s="57"/>
      <c r="C129" s="57"/>
      <c r="D129" s="57"/>
      <c r="E129" s="57"/>
      <c r="F129" s="57"/>
      <c r="G129" s="57"/>
      <c r="H129" s="57"/>
      <c r="I129" s="57"/>
      <c r="J129" s="57"/>
    </row>
    <row r="130" spans="1:10">
      <c r="A130" s="58" t="s">
        <v>337</v>
      </c>
      <c r="B130" s="57"/>
      <c r="C130" s="57"/>
      <c r="D130" s="57"/>
      <c r="E130" s="57"/>
      <c r="F130" s="57"/>
      <c r="G130" s="57"/>
      <c r="H130" s="57"/>
      <c r="I130" s="57"/>
      <c r="J130" s="57"/>
    </row>
    <row r="131" spans="1:10">
      <c r="A131" s="58" t="s">
        <v>363</v>
      </c>
      <c r="B131" s="57"/>
      <c r="C131" s="57"/>
      <c r="D131" s="57"/>
      <c r="E131" s="57"/>
      <c r="F131" s="57"/>
      <c r="G131" s="57"/>
      <c r="H131" s="57"/>
      <c r="I131" s="57"/>
      <c r="J131" s="57"/>
    </row>
    <row r="132" spans="1:10">
      <c r="A132" s="58" t="s">
        <v>384</v>
      </c>
      <c r="B132" s="57"/>
      <c r="C132" s="57"/>
      <c r="D132" s="57"/>
      <c r="E132" s="57"/>
      <c r="F132" s="57"/>
      <c r="G132" s="57"/>
      <c r="H132" s="57"/>
      <c r="I132" s="57"/>
      <c r="J132" s="57"/>
    </row>
    <row r="133" spans="1:10">
      <c r="A133" s="58" t="s">
        <v>401</v>
      </c>
      <c r="B133" s="57"/>
      <c r="C133" s="57"/>
      <c r="D133" s="57"/>
      <c r="E133" s="57"/>
      <c r="F133" s="57"/>
      <c r="G133" s="57"/>
      <c r="H133" s="57"/>
      <c r="I133" s="57"/>
      <c r="J133" s="57"/>
    </row>
    <row r="134" spans="1:10" ht="62" customHeight="1">
      <c r="A134" s="58" t="s">
        <v>392</v>
      </c>
      <c r="B134" s="57"/>
      <c r="C134" s="57"/>
      <c r="D134" s="57"/>
      <c r="E134" s="57"/>
      <c r="F134" s="57"/>
      <c r="G134" s="57"/>
      <c r="H134" s="57"/>
      <c r="I134" s="57"/>
      <c r="J134" s="57"/>
    </row>
    <row r="135" spans="1:10">
      <c r="A135" s="58" t="s">
        <v>420</v>
      </c>
      <c r="B135" s="57"/>
      <c r="C135" s="57"/>
      <c r="D135" s="57"/>
      <c r="E135" s="57"/>
      <c r="F135" s="57"/>
      <c r="G135" s="57"/>
      <c r="H135" s="57"/>
      <c r="I135" s="57"/>
      <c r="J135" s="57"/>
    </row>
    <row r="136" spans="1:10">
      <c r="A136" s="58" t="s">
        <v>201</v>
      </c>
      <c r="B136" s="57"/>
      <c r="C136" s="57"/>
      <c r="D136" s="57"/>
      <c r="E136" s="57"/>
      <c r="F136" s="57"/>
      <c r="G136" s="57"/>
      <c r="H136" s="57"/>
      <c r="I136" s="57"/>
      <c r="J136" s="57"/>
    </row>
    <row r="137" spans="1:10">
      <c r="A137" s="58" t="s">
        <v>266</v>
      </c>
      <c r="B137" s="57"/>
      <c r="C137" s="57"/>
      <c r="D137" s="57"/>
      <c r="E137" s="57"/>
      <c r="F137" s="57"/>
      <c r="G137" s="57"/>
      <c r="H137" s="57"/>
      <c r="I137" s="57"/>
      <c r="J137" s="57"/>
    </row>
    <row r="138" spans="1:10">
      <c r="A138" s="58" t="s">
        <v>244</v>
      </c>
      <c r="B138" s="57"/>
      <c r="C138" s="57"/>
      <c r="D138" s="57"/>
      <c r="E138" s="57"/>
      <c r="F138" s="57"/>
      <c r="G138" s="57"/>
      <c r="H138" s="57"/>
      <c r="I138" s="57"/>
      <c r="J138" s="57"/>
    </row>
    <row r="139" spans="1:10">
      <c r="A139" s="58" t="s">
        <v>444</v>
      </c>
      <c r="B139" s="57"/>
      <c r="C139" s="57"/>
      <c r="D139" s="57"/>
      <c r="E139" s="57"/>
      <c r="F139" s="57"/>
      <c r="G139" s="57"/>
      <c r="H139" s="57"/>
      <c r="I139" s="57"/>
      <c r="J139" s="57"/>
    </row>
    <row r="140" spans="1:10" ht="34" customHeight="1">
      <c r="A140" s="58" t="s">
        <v>478</v>
      </c>
      <c r="B140" s="57"/>
      <c r="C140" s="57"/>
      <c r="D140" s="57"/>
      <c r="E140" s="57"/>
      <c r="F140" s="57"/>
      <c r="G140" s="57"/>
      <c r="H140" s="57"/>
      <c r="I140" s="57"/>
      <c r="J140" s="57"/>
    </row>
    <row r="141" spans="1:10">
      <c r="A141" s="58" t="s">
        <v>826</v>
      </c>
      <c r="B141" s="57"/>
      <c r="C141" s="57"/>
      <c r="D141" s="57"/>
      <c r="E141" s="57"/>
      <c r="F141" s="57"/>
      <c r="G141" s="57"/>
      <c r="H141" s="57"/>
      <c r="I141" s="57"/>
      <c r="J141" s="57"/>
    </row>
    <row r="142" spans="1:10">
      <c r="A142" s="58" t="s">
        <v>500</v>
      </c>
      <c r="B142" s="57"/>
      <c r="C142" s="57"/>
      <c r="D142" s="57"/>
      <c r="E142" s="57"/>
      <c r="F142" s="57"/>
      <c r="G142" s="57"/>
      <c r="H142" s="57"/>
      <c r="I142" s="57"/>
      <c r="J142" s="57"/>
    </row>
    <row r="143" spans="1:10">
      <c r="A143" s="58" t="s">
        <v>579</v>
      </c>
      <c r="B143" s="57"/>
      <c r="C143" s="57"/>
      <c r="D143" s="57"/>
      <c r="E143" s="57"/>
      <c r="F143" s="57"/>
      <c r="G143" s="57"/>
      <c r="H143" s="57"/>
      <c r="I143" s="57"/>
      <c r="J143" s="57"/>
    </row>
    <row r="144" spans="1:10">
      <c r="A144" s="58" t="s">
        <v>588</v>
      </c>
      <c r="B144" s="57"/>
      <c r="C144" s="57"/>
      <c r="D144" s="57"/>
      <c r="E144" s="57"/>
      <c r="F144" s="57"/>
      <c r="G144" s="57"/>
      <c r="H144" s="57"/>
      <c r="I144" s="57"/>
      <c r="J144" s="57"/>
    </row>
    <row r="145" spans="1:10">
      <c r="A145" s="58" t="s">
        <v>609</v>
      </c>
      <c r="B145" s="57"/>
      <c r="C145" s="57"/>
      <c r="D145" s="57"/>
      <c r="E145" s="57"/>
      <c r="F145" s="57"/>
      <c r="G145" s="57"/>
      <c r="H145" s="57"/>
      <c r="I145" s="57"/>
      <c r="J145" s="57"/>
    </row>
    <row r="146" spans="1:10" ht="15" customHeight="1">
      <c r="A146" s="58" t="s">
        <v>627</v>
      </c>
      <c r="B146" s="57"/>
      <c r="C146" s="57"/>
      <c r="D146" s="57"/>
      <c r="E146" s="57"/>
      <c r="F146" s="57"/>
      <c r="G146" s="57"/>
      <c r="H146" s="57"/>
      <c r="I146" s="57"/>
      <c r="J146" s="57"/>
    </row>
    <row r="147" spans="1:10">
      <c r="A147" s="58" t="s">
        <v>1012</v>
      </c>
      <c r="B147" s="57"/>
      <c r="C147" s="57"/>
      <c r="D147" s="57"/>
      <c r="E147" s="57"/>
      <c r="F147" s="57"/>
      <c r="G147" s="57"/>
      <c r="H147" s="57"/>
      <c r="I147" s="57"/>
      <c r="J147" s="57"/>
    </row>
    <row r="148" spans="1:10" ht="35" customHeight="1">
      <c r="A148" s="58" t="s">
        <v>1013</v>
      </c>
      <c r="B148" s="57"/>
      <c r="C148" s="57"/>
      <c r="D148" s="57"/>
      <c r="E148" s="57"/>
      <c r="F148" s="57"/>
      <c r="G148" s="57"/>
      <c r="H148" s="57"/>
      <c r="I148" s="57"/>
      <c r="J148" s="57"/>
    </row>
    <row r="149" spans="1:10" ht="36" customHeight="1">
      <c r="A149" s="58" t="s">
        <v>1014</v>
      </c>
      <c r="B149" s="57"/>
      <c r="C149" s="57"/>
      <c r="D149" s="57"/>
      <c r="E149" s="57"/>
      <c r="F149" s="57"/>
      <c r="G149" s="57"/>
      <c r="H149" s="57"/>
      <c r="I149" s="57"/>
      <c r="J149" s="57"/>
    </row>
    <row r="150" spans="1:10" ht="31" customHeight="1">
      <c r="A150" s="58" t="s">
        <v>1015</v>
      </c>
      <c r="B150" s="57"/>
      <c r="C150" s="57"/>
      <c r="D150" s="57"/>
      <c r="E150" s="57"/>
      <c r="F150" s="57"/>
      <c r="G150" s="57"/>
      <c r="H150" s="57"/>
      <c r="I150" s="57"/>
      <c r="J150" s="57"/>
    </row>
    <row r="151" spans="1:10">
      <c r="A151" s="58" t="s">
        <v>1016</v>
      </c>
      <c r="B151" s="57"/>
      <c r="C151" s="57"/>
      <c r="D151" s="57"/>
      <c r="E151" s="57"/>
      <c r="F151" s="57"/>
      <c r="G151" s="57"/>
      <c r="H151" s="57"/>
      <c r="I151" s="57"/>
      <c r="J151" s="57"/>
    </row>
    <row r="152" spans="1:10">
      <c r="A152" s="58" t="s">
        <v>661</v>
      </c>
      <c r="B152" s="57"/>
      <c r="C152" s="57"/>
      <c r="D152" s="57"/>
      <c r="E152" s="57"/>
      <c r="F152" s="57"/>
      <c r="G152" s="57"/>
      <c r="H152" s="57"/>
      <c r="I152" s="57"/>
      <c r="J152" s="57"/>
    </row>
    <row r="153" spans="1:10" ht="33" customHeight="1">
      <c r="A153" s="58" t="s">
        <v>670</v>
      </c>
      <c r="B153" s="57"/>
      <c r="C153" s="57"/>
      <c r="D153" s="57"/>
      <c r="E153" s="57"/>
      <c r="F153" s="57"/>
      <c r="G153" s="57"/>
      <c r="H153" s="57"/>
      <c r="I153" s="57"/>
      <c r="J153" s="57"/>
    </row>
    <row r="154" spans="1:10">
      <c r="A154" s="58" t="s">
        <v>757</v>
      </c>
      <c r="B154" s="57"/>
      <c r="C154" s="57"/>
      <c r="D154" s="57"/>
      <c r="E154" s="57"/>
      <c r="F154" s="57"/>
      <c r="G154" s="57"/>
      <c r="H154" s="57"/>
      <c r="I154" s="57"/>
      <c r="J154" s="57"/>
    </row>
    <row r="155" spans="1:10">
      <c r="A155" s="58" t="s">
        <v>704</v>
      </c>
      <c r="B155" s="57"/>
      <c r="C155" s="57"/>
      <c r="D155" s="57"/>
      <c r="E155" s="57"/>
      <c r="F155" s="57"/>
      <c r="G155" s="57"/>
      <c r="H155" s="57"/>
      <c r="I155" s="57"/>
      <c r="J155" s="57"/>
    </row>
    <row r="156" spans="1:10">
      <c r="A156" s="58" t="s">
        <v>726</v>
      </c>
      <c r="B156" s="57"/>
      <c r="C156" s="57"/>
      <c r="D156" s="57"/>
      <c r="E156" s="57"/>
      <c r="F156" s="57"/>
      <c r="G156" s="57"/>
      <c r="H156" s="57"/>
      <c r="I156" s="57"/>
      <c r="J156" s="57"/>
    </row>
    <row r="157" spans="1:10">
      <c r="A157" s="58" t="s">
        <v>736</v>
      </c>
      <c r="B157" s="57"/>
      <c r="C157" s="57"/>
      <c r="D157" s="57"/>
      <c r="E157" s="57"/>
      <c r="F157" s="57"/>
      <c r="G157" s="57"/>
      <c r="H157" s="57"/>
      <c r="I157" s="57"/>
      <c r="J157" s="57"/>
    </row>
    <row r="158" spans="1:10">
      <c r="A158" s="58" t="s">
        <v>883</v>
      </c>
      <c r="B158" s="57"/>
      <c r="C158" s="57"/>
      <c r="D158" s="57"/>
      <c r="E158" s="57"/>
      <c r="F158" s="57"/>
      <c r="G158" s="57"/>
      <c r="H158" s="57"/>
      <c r="I158" s="57"/>
      <c r="J158" s="57"/>
    </row>
    <row r="159" spans="1:10">
      <c r="A159" s="58" t="s">
        <v>850</v>
      </c>
      <c r="B159" s="57"/>
      <c r="C159" s="57"/>
      <c r="D159" s="57"/>
      <c r="E159" s="57"/>
      <c r="F159" s="57"/>
      <c r="G159" s="57"/>
      <c r="H159" s="57"/>
      <c r="I159" s="57"/>
      <c r="J159" s="57"/>
    </row>
    <row r="160" spans="1:10">
      <c r="A160" s="58" t="s">
        <v>1017</v>
      </c>
      <c r="B160" s="57"/>
      <c r="C160" s="57"/>
      <c r="D160" s="57"/>
      <c r="E160" s="57"/>
      <c r="F160" s="57"/>
      <c r="G160" s="57"/>
      <c r="H160" s="57"/>
      <c r="I160" s="57"/>
      <c r="J160" s="57"/>
    </row>
    <row r="161" spans="1:10">
      <c r="A161" s="58" t="s">
        <v>1018</v>
      </c>
      <c r="B161" s="57"/>
      <c r="C161" s="57"/>
      <c r="D161" s="57"/>
      <c r="E161" s="57"/>
      <c r="F161" s="57"/>
      <c r="G161" s="57"/>
      <c r="H161" s="57"/>
      <c r="I161" s="57"/>
      <c r="J161" s="57"/>
    </row>
    <row r="162" spans="1:10">
      <c r="A162" s="56" t="s">
        <v>152</v>
      </c>
      <c r="B162" s="57"/>
      <c r="C162" s="57"/>
      <c r="D162" s="57"/>
      <c r="E162" s="57"/>
      <c r="F162" s="57"/>
      <c r="G162" s="57"/>
      <c r="H162" s="57"/>
      <c r="I162" s="57"/>
      <c r="J162" s="57"/>
    </row>
    <row r="163" spans="1:10">
      <c r="A163" s="56" t="s">
        <v>178</v>
      </c>
      <c r="B163" s="57"/>
      <c r="C163" s="57"/>
      <c r="D163" s="57"/>
      <c r="E163" s="57"/>
      <c r="F163" s="57"/>
      <c r="G163" s="57"/>
      <c r="H163" s="57"/>
      <c r="I163" s="57"/>
      <c r="J163" s="57"/>
    </row>
    <row r="164" spans="1:10">
      <c r="A164" s="56" t="s">
        <v>135</v>
      </c>
      <c r="B164" s="57"/>
      <c r="C164" s="57"/>
      <c r="D164" s="57"/>
      <c r="E164" s="57"/>
      <c r="F164" s="57"/>
      <c r="G164" s="57"/>
      <c r="H164" s="57"/>
      <c r="I164" s="57"/>
      <c r="J164" s="57"/>
    </row>
    <row r="165" spans="1:10">
      <c r="A165" s="56" t="s">
        <v>435</v>
      </c>
      <c r="B165" s="57"/>
      <c r="C165" s="57"/>
      <c r="D165" s="57"/>
      <c r="E165" s="57"/>
      <c r="F165" s="57"/>
      <c r="G165" s="57"/>
      <c r="H165" s="57"/>
      <c r="I165" s="57"/>
      <c r="J165" s="57"/>
    </row>
    <row r="166" spans="1:10">
      <c r="A166" s="56" t="s">
        <v>376</v>
      </c>
      <c r="B166" s="57"/>
      <c r="C166" s="57"/>
      <c r="D166" s="57"/>
      <c r="E166" s="57"/>
      <c r="F166" s="57"/>
      <c r="G166" s="57"/>
      <c r="H166" s="57"/>
      <c r="I166" s="57"/>
      <c r="J166" s="57"/>
    </row>
    <row r="167" spans="1:10">
      <c r="A167" s="56" t="s">
        <v>412</v>
      </c>
      <c r="B167" s="57"/>
      <c r="C167" s="57"/>
      <c r="D167" s="57"/>
      <c r="E167" s="57"/>
      <c r="F167" s="57"/>
      <c r="G167" s="57"/>
      <c r="H167" s="57"/>
      <c r="I167" s="57"/>
      <c r="J167" s="57"/>
    </row>
    <row r="168" spans="1:10">
      <c r="A168" s="56" t="s">
        <v>167</v>
      </c>
      <c r="B168" s="57"/>
      <c r="C168" s="57"/>
      <c r="D168" s="57"/>
      <c r="E168" s="57"/>
      <c r="F168" s="57"/>
      <c r="G168" s="57"/>
      <c r="H168" s="57"/>
      <c r="I168" s="57"/>
      <c r="J168" s="57"/>
    </row>
    <row r="169" spans="1:10">
      <c r="A169" s="56" t="s">
        <v>188</v>
      </c>
      <c r="B169" s="57"/>
      <c r="C169" s="57"/>
      <c r="D169" s="57"/>
      <c r="E169" s="57"/>
      <c r="F169" s="57"/>
      <c r="G169" s="57"/>
      <c r="H169" s="57"/>
      <c r="I169" s="57"/>
      <c r="J169" s="57"/>
    </row>
    <row r="170" spans="1:10">
      <c r="A170" s="56" t="s">
        <v>226</v>
      </c>
      <c r="B170" s="57"/>
      <c r="C170" s="57"/>
      <c r="D170" s="57"/>
      <c r="E170" s="57"/>
      <c r="F170" s="57"/>
      <c r="G170" s="57"/>
      <c r="H170" s="57"/>
      <c r="I170" s="57"/>
      <c r="J170" s="57"/>
    </row>
    <row r="171" spans="1:10">
      <c r="A171" s="56" t="s">
        <v>255</v>
      </c>
      <c r="B171" s="57"/>
      <c r="C171" s="57"/>
      <c r="D171" s="57"/>
      <c r="E171" s="57"/>
      <c r="F171" s="57"/>
      <c r="G171" s="57"/>
      <c r="H171" s="57"/>
      <c r="I171" s="57"/>
      <c r="J171" s="57"/>
    </row>
    <row r="172" spans="1:10">
      <c r="A172" s="56" t="s">
        <v>276</v>
      </c>
      <c r="B172" s="57"/>
      <c r="C172" s="57"/>
      <c r="D172" s="57"/>
      <c r="E172" s="57"/>
      <c r="F172" s="57"/>
      <c r="G172" s="57"/>
      <c r="H172" s="57"/>
      <c r="I172" s="57"/>
      <c r="J172" s="57"/>
    </row>
    <row r="173" spans="1:10">
      <c r="A173" s="56" t="s">
        <v>284</v>
      </c>
      <c r="B173" s="57"/>
      <c r="C173" s="57"/>
      <c r="D173" s="57"/>
      <c r="E173" s="57"/>
      <c r="F173" s="57"/>
      <c r="G173" s="57"/>
      <c r="H173" s="57"/>
      <c r="I173" s="57"/>
      <c r="J173" s="57"/>
    </row>
    <row r="174" spans="1:10">
      <c r="A174" s="56" t="s">
        <v>295</v>
      </c>
      <c r="B174" s="57"/>
      <c r="C174" s="57"/>
      <c r="D174" s="57"/>
      <c r="E174" s="57"/>
      <c r="F174" s="57"/>
      <c r="G174" s="57"/>
      <c r="H174" s="57"/>
      <c r="I174" s="57"/>
      <c r="J174" s="57"/>
    </row>
    <row r="175" spans="1:10">
      <c r="A175" s="56" t="s">
        <v>456</v>
      </c>
      <c r="B175" s="57"/>
      <c r="C175" s="57"/>
      <c r="D175" s="57"/>
      <c r="E175" s="57"/>
      <c r="F175" s="57"/>
      <c r="G175" s="57"/>
      <c r="H175" s="57"/>
      <c r="I175" s="57"/>
      <c r="J175" s="57"/>
    </row>
    <row r="176" spans="1:10">
      <c r="A176" s="56" t="s">
        <v>468</v>
      </c>
      <c r="B176" s="57"/>
      <c r="C176" s="57"/>
      <c r="D176" s="57"/>
      <c r="E176" s="57"/>
      <c r="F176" s="57"/>
      <c r="G176" s="57"/>
      <c r="H176" s="57"/>
      <c r="I176" s="57"/>
      <c r="J176" s="57"/>
    </row>
    <row r="177" spans="1:10">
      <c r="A177" s="56" t="s">
        <v>619</v>
      </c>
      <c r="B177" s="57"/>
      <c r="C177" s="57"/>
      <c r="D177" s="57"/>
      <c r="E177" s="57"/>
      <c r="F177" s="57"/>
      <c r="G177" s="57"/>
      <c r="H177" s="57"/>
      <c r="I177" s="57"/>
      <c r="J177" s="57"/>
    </row>
    <row r="178" spans="1:10" ht="30" customHeight="1">
      <c r="A178" s="56" t="s">
        <v>602</v>
      </c>
      <c r="B178" s="57"/>
      <c r="C178" s="57"/>
      <c r="D178" s="57"/>
      <c r="E178" s="57"/>
      <c r="F178" s="57"/>
      <c r="G178" s="57"/>
      <c r="H178" s="57"/>
      <c r="I178" s="57"/>
      <c r="J178" s="57"/>
    </row>
    <row r="179" spans="1:10">
      <c r="A179" s="56" t="s">
        <v>508</v>
      </c>
      <c r="B179" s="57"/>
      <c r="C179" s="57"/>
      <c r="D179" s="57"/>
      <c r="E179" s="57"/>
      <c r="F179" s="57"/>
      <c r="G179" s="57"/>
      <c r="H179" s="57"/>
      <c r="I179" s="57"/>
      <c r="J179" s="57"/>
    </row>
    <row r="180" spans="1:10" ht="31" customHeight="1">
      <c r="A180" s="56" t="s">
        <v>531</v>
      </c>
      <c r="B180" s="57"/>
      <c r="C180" s="57"/>
      <c r="D180" s="57"/>
      <c r="E180" s="57"/>
      <c r="F180" s="57"/>
      <c r="G180" s="57"/>
      <c r="H180" s="57"/>
      <c r="I180" s="57"/>
      <c r="J180" s="57"/>
    </row>
    <row r="181" spans="1:10">
      <c r="A181" s="56" t="s">
        <v>522</v>
      </c>
      <c r="B181" s="57"/>
      <c r="C181" s="57"/>
      <c r="D181" s="57"/>
      <c r="E181" s="57"/>
      <c r="F181" s="57"/>
      <c r="G181" s="57"/>
      <c r="H181" s="57"/>
      <c r="I181" s="57"/>
      <c r="J181" s="57"/>
    </row>
    <row r="182" spans="1:10" ht="47" customHeight="1">
      <c r="A182" s="56" t="s">
        <v>557</v>
      </c>
      <c r="B182" s="57"/>
      <c r="C182" s="57"/>
      <c r="D182" s="57"/>
      <c r="E182" s="57"/>
      <c r="F182" s="57"/>
      <c r="G182" s="57"/>
      <c r="H182" s="57"/>
      <c r="I182" s="57"/>
      <c r="J182" s="57"/>
    </row>
    <row r="183" spans="1:10">
      <c r="A183" s="56" t="s">
        <v>563</v>
      </c>
      <c r="B183" s="57"/>
      <c r="C183" s="57"/>
      <c r="D183" s="57"/>
      <c r="E183" s="57"/>
      <c r="F183" s="57"/>
      <c r="G183" s="57"/>
      <c r="H183" s="57"/>
      <c r="I183" s="57"/>
      <c r="J183" s="57"/>
    </row>
    <row r="184" spans="1:10">
      <c r="A184" s="56" t="s">
        <v>651</v>
      </c>
      <c r="B184" s="57"/>
      <c r="C184" s="57"/>
      <c r="D184" s="57"/>
      <c r="E184" s="57"/>
      <c r="F184" s="57"/>
      <c r="G184" s="57"/>
      <c r="H184" s="57"/>
      <c r="I184" s="57"/>
      <c r="J184" s="57"/>
    </row>
    <row r="185" spans="1:10">
      <c r="A185" s="56" t="s">
        <v>679</v>
      </c>
      <c r="B185" s="57"/>
      <c r="C185" s="57"/>
      <c r="D185" s="57"/>
      <c r="E185" s="57"/>
      <c r="F185" s="57"/>
      <c r="G185" s="57"/>
      <c r="H185" s="57"/>
      <c r="I185" s="57"/>
      <c r="J185" s="57"/>
    </row>
    <row r="186" spans="1:10">
      <c r="A186" s="56" t="s">
        <v>687</v>
      </c>
      <c r="B186" s="57"/>
      <c r="C186" s="57"/>
      <c r="D186" s="57"/>
      <c r="E186" s="57"/>
      <c r="F186" s="57"/>
      <c r="G186" s="57"/>
      <c r="H186" s="57"/>
      <c r="I186" s="57"/>
      <c r="J186" s="57"/>
    </row>
    <row r="187" spans="1:10">
      <c r="A187" s="56" t="s">
        <v>766</v>
      </c>
      <c r="B187" s="57"/>
      <c r="C187" s="57"/>
      <c r="D187" s="57"/>
      <c r="E187" s="57"/>
      <c r="F187" s="57"/>
      <c r="G187" s="57"/>
      <c r="H187" s="57"/>
      <c r="I187" s="57"/>
      <c r="J187" s="57"/>
    </row>
    <row r="188" spans="1:10">
      <c r="A188" s="56" t="s">
        <v>783</v>
      </c>
      <c r="B188" s="57"/>
      <c r="C188" s="57"/>
      <c r="D188" s="57"/>
      <c r="E188" s="57"/>
      <c r="F188" s="57"/>
      <c r="G188" s="57"/>
      <c r="H188" s="57"/>
      <c r="I188" s="57"/>
      <c r="J188" s="57"/>
    </row>
    <row r="189" spans="1:10">
      <c r="A189" s="56" t="s">
        <v>796</v>
      </c>
      <c r="B189" s="57"/>
      <c r="C189" s="57"/>
      <c r="D189" s="57"/>
      <c r="E189" s="57"/>
      <c r="F189" s="57"/>
      <c r="G189" s="57"/>
      <c r="H189" s="57"/>
      <c r="I189" s="57"/>
      <c r="J189" s="57"/>
    </row>
    <row r="190" spans="1:10">
      <c r="A190" s="56" t="s">
        <v>814</v>
      </c>
      <c r="B190" s="57"/>
      <c r="C190" s="57"/>
      <c r="D190" s="57"/>
      <c r="E190" s="57"/>
      <c r="F190" s="57"/>
      <c r="G190" s="57"/>
      <c r="H190" s="57"/>
      <c r="I190" s="57"/>
      <c r="J190" s="57"/>
    </row>
    <row r="191" spans="1:10">
      <c r="A191" s="56" t="s">
        <v>717</v>
      </c>
      <c r="B191" s="57"/>
      <c r="C191" s="57"/>
      <c r="D191" s="57"/>
      <c r="E191" s="57"/>
      <c r="F191" s="57"/>
      <c r="G191" s="57"/>
      <c r="H191" s="57"/>
      <c r="I191" s="57"/>
      <c r="J191" s="57"/>
    </row>
    <row r="192" spans="1:10">
      <c r="A192" s="56" t="s">
        <v>731</v>
      </c>
      <c r="B192" s="57"/>
      <c r="C192" s="57"/>
      <c r="D192" s="57"/>
      <c r="E192" s="57"/>
      <c r="F192" s="57"/>
      <c r="G192" s="57"/>
      <c r="H192" s="57"/>
      <c r="I192" s="57"/>
      <c r="J192" s="57"/>
    </row>
    <row r="193" spans="1:5">
      <c r="A193" s="39"/>
    </row>
    <row r="195" spans="1:5" ht="18">
      <c r="A195" s="40" t="s">
        <v>1024</v>
      </c>
    </row>
    <row r="197" spans="1:5">
      <c r="A197" s="1" t="s">
        <v>1025</v>
      </c>
    </row>
    <row r="198" spans="1:5">
      <c r="B198" s="2" t="s">
        <v>921</v>
      </c>
    </row>
    <row r="199" spans="1:5">
      <c r="A199" s="2" t="s">
        <v>918</v>
      </c>
      <c r="B199" t="s">
        <v>1028</v>
      </c>
      <c r="C199" t="s">
        <v>1029</v>
      </c>
      <c r="D199" t="s">
        <v>950</v>
      </c>
      <c r="E199" t="s">
        <v>949</v>
      </c>
    </row>
    <row r="200" spans="1:5">
      <c r="A200" s="3" t="s">
        <v>1030</v>
      </c>
      <c r="B200" s="4">
        <v>7</v>
      </c>
      <c r="C200" s="5">
        <v>0.13207547169811321</v>
      </c>
      <c r="D200">
        <v>1</v>
      </c>
      <c r="E200">
        <f>D200*C200</f>
        <v>0.13207547169811321</v>
      </c>
    </row>
    <row r="201" spans="1:5">
      <c r="A201" s="3" t="s">
        <v>1031</v>
      </c>
      <c r="B201" s="4">
        <v>4</v>
      </c>
      <c r="C201" s="5">
        <v>7.5471698113207544E-2</v>
      </c>
      <c r="D201">
        <v>2</v>
      </c>
      <c r="E201">
        <f t="shared" ref="E201:E204" si="1">D201*C201</f>
        <v>0.15094339622641509</v>
      </c>
    </row>
    <row r="202" spans="1:5">
      <c r="A202" s="3" t="s">
        <v>1032</v>
      </c>
      <c r="B202" s="4">
        <v>21</v>
      </c>
      <c r="C202" s="5">
        <v>0.39622641509433965</v>
      </c>
      <c r="D202">
        <v>3</v>
      </c>
      <c r="E202">
        <f t="shared" si="1"/>
        <v>1.1886792452830188</v>
      </c>
    </row>
    <row r="203" spans="1:5">
      <c r="A203" s="3" t="s">
        <v>1033</v>
      </c>
      <c r="B203" s="4">
        <v>21</v>
      </c>
      <c r="C203" s="5">
        <v>0.39622641509433965</v>
      </c>
      <c r="D203">
        <v>4</v>
      </c>
      <c r="E203">
        <f t="shared" si="1"/>
        <v>1.5849056603773586</v>
      </c>
    </row>
    <row r="204" spans="1:5">
      <c r="A204" s="3" t="s">
        <v>920</v>
      </c>
      <c r="B204" s="4">
        <v>53</v>
      </c>
      <c r="C204" s="5">
        <v>1</v>
      </c>
      <c r="D204">
        <v>0</v>
      </c>
      <c r="E204">
        <f t="shared" si="1"/>
        <v>0</v>
      </c>
    </row>
    <row r="205" spans="1:5">
      <c r="D205">
        <f>E205/D203</f>
        <v>0.76415094339622636</v>
      </c>
      <c r="E205">
        <f>SUM(E200:E204)</f>
        <v>3.0566037735849054</v>
      </c>
    </row>
    <row r="209" spans="1:5">
      <c r="A209" s="6" t="s">
        <v>89</v>
      </c>
    </row>
    <row r="210" spans="1:5">
      <c r="B210" s="2" t="s">
        <v>921</v>
      </c>
    </row>
    <row r="211" spans="1:5">
      <c r="A211" s="2" t="s">
        <v>918</v>
      </c>
      <c r="B211" t="s">
        <v>1035</v>
      </c>
      <c r="C211" t="s">
        <v>1036</v>
      </c>
      <c r="D211" t="s">
        <v>950</v>
      </c>
    </row>
    <row r="212" spans="1:5">
      <c r="A212" s="3" t="s">
        <v>1030</v>
      </c>
      <c r="B212" s="4">
        <v>3</v>
      </c>
      <c r="C212" s="5">
        <v>0.05</v>
      </c>
      <c r="D212">
        <v>1</v>
      </c>
      <c r="E212">
        <f>D212*C212</f>
        <v>0.05</v>
      </c>
    </row>
    <row r="213" spans="1:5">
      <c r="A213" s="3" t="s">
        <v>1037</v>
      </c>
      <c r="B213" s="4">
        <v>10</v>
      </c>
      <c r="C213" s="5">
        <v>0.16666666666666666</v>
      </c>
      <c r="D213">
        <v>2</v>
      </c>
      <c r="E213">
        <f t="shared" ref="E213:E216" si="2">D213*C213</f>
        <v>0.33333333333333331</v>
      </c>
    </row>
    <row r="214" spans="1:5">
      <c r="A214" s="3" t="s">
        <v>1032</v>
      </c>
      <c r="B214" s="4">
        <v>24</v>
      </c>
      <c r="C214" s="5">
        <v>0.4</v>
      </c>
      <c r="D214">
        <v>3</v>
      </c>
      <c r="E214">
        <f t="shared" si="2"/>
        <v>1.2000000000000002</v>
      </c>
    </row>
    <row r="215" spans="1:5">
      <c r="A215" s="3" t="s">
        <v>1033</v>
      </c>
      <c r="B215" s="4">
        <v>16</v>
      </c>
      <c r="C215" s="5">
        <v>0.26666666666666666</v>
      </c>
      <c r="D215">
        <v>4</v>
      </c>
      <c r="E215">
        <f t="shared" si="2"/>
        <v>1.0666666666666667</v>
      </c>
    </row>
    <row r="216" spans="1:5">
      <c r="A216" s="3" t="s">
        <v>1034</v>
      </c>
      <c r="B216" s="4">
        <v>7</v>
      </c>
      <c r="C216" s="5">
        <v>0.11666666666666667</v>
      </c>
      <c r="D216">
        <v>0</v>
      </c>
      <c r="E216">
        <f t="shared" si="2"/>
        <v>0</v>
      </c>
    </row>
    <row r="217" spans="1:5">
      <c r="A217" s="3" t="s">
        <v>920</v>
      </c>
      <c r="B217" s="4">
        <v>60</v>
      </c>
      <c r="C217" s="5">
        <v>1</v>
      </c>
      <c r="D217">
        <f>E217/D215</f>
        <v>0.66250000000000009</v>
      </c>
      <c r="E217">
        <f>SUM(E212:E216)</f>
        <v>2.6500000000000004</v>
      </c>
    </row>
    <row r="222" spans="1:5">
      <c r="A222" s="6" t="s">
        <v>90</v>
      </c>
    </row>
    <row r="223" spans="1:5">
      <c r="B223" s="2" t="s">
        <v>921</v>
      </c>
    </row>
    <row r="224" spans="1:5">
      <c r="A224" s="2" t="s">
        <v>918</v>
      </c>
      <c r="B224" t="s">
        <v>1038</v>
      </c>
      <c r="C224" t="s">
        <v>1039</v>
      </c>
      <c r="D224" t="s">
        <v>950</v>
      </c>
      <c r="E224" t="s">
        <v>949</v>
      </c>
    </row>
    <row r="225" spans="1:5">
      <c r="A225" s="3" t="s">
        <v>1030</v>
      </c>
      <c r="B225" s="4">
        <v>5</v>
      </c>
      <c r="C225" s="5">
        <v>8.3333333333333329E-2</v>
      </c>
      <c r="D225">
        <v>1</v>
      </c>
      <c r="E225">
        <f>D225*C225</f>
        <v>8.3333333333333329E-2</v>
      </c>
    </row>
    <row r="226" spans="1:5">
      <c r="A226" s="3" t="s">
        <v>1031</v>
      </c>
      <c r="B226" s="4">
        <v>10</v>
      </c>
      <c r="C226" s="5">
        <v>0.16666666666666666</v>
      </c>
      <c r="D226">
        <v>2</v>
      </c>
      <c r="E226">
        <f t="shared" ref="E226:E229" si="3">D226*C226</f>
        <v>0.33333333333333331</v>
      </c>
    </row>
    <row r="227" spans="1:5">
      <c r="A227" s="3" t="s">
        <v>1032</v>
      </c>
      <c r="B227" s="4">
        <v>18</v>
      </c>
      <c r="C227" s="5">
        <v>0.3</v>
      </c>
      <c r="D227">
        <v>3</v>
      </c>
      <c r="E227">
        <f t="shared" si="3"/>
        <v>0.89999999999999991</v>
      </c>
    </row>
    <row r="228" spans="1:5">
      <c r="A228" s="3" t="s">
        <v>1033</v>
      </c>
      <c r="B228" s="4">
        <v>10</v>
      </c>
      <c r="C228" s="5">
        <v>0.16666666666666666</v>
      </c>
      <c r="D228">
        <v>4</v>
      </c>
      <c r="E228">
        <f t="shared" si="3"/>
        <v>0.66666666666666663</v>
      </c>
    </row>
    <row r="229" spans="1:5">
      <c r="A229" s="3" t="s">
        <v>1034</v>
      </c>
      <c r="B229" s="4">
        <v>17</v>
      </c>
      <c r="C229" s="5">
        <v>0.28333333333333333</v>
      </c>
      <c r="D229">
        <v>0</v>
      </c>
      <c r="E229">
        <f t="shared" si="3"/>
        <v>0</v>
      </c>
    </row>
    <row r="230" spans="1:5">
      <c r="A230" s="3" t="s">
        <v>920</v>
      </c>
      <c r="B230" s="4">
        <v>60</v>
      </c>
      <c r="C230" s="5">
        <v>1</v>
      </c>
      <c r="D230">
        <f>E230/D228</f>
        <v>0.49583333333333324</v>
      </c>
      <c r="E230">
        <f>SUM(E225:E229)</f>
        <v>1.9833333333333329</v>
      </c>
    </row>
    <row r="235" spans="1:5">
      <c r="A235" s="6" t="s">
        <v>1040</v>
      </c>
    </row>
    <row r="236" spans="1:5">
      <c r="B236" s="2" t="s">
        <v>921</v>
      </c>
    </row>
    <row r="237" spans="1:5">
      <c r="A237" s="2" t="s">
        <v>918</v>
      </c>
      <c r="B237" t="s">
        <v>1026</v>
      </c>
      <c r="C237" t="s">
        <v>1027</v>
      </c>
      <c r="D237" t="s">
        <v>950</v>
      </c>
      <c r="E237" t="s">
        <v>949</v>
      </c>
    </row>
    <row r="238" spans="1:5">
      <c r="A238" s="3" t="s">
        <v>1030</v>
      </c>
      <c r="B238" s="4">
        <v>8</v>
      </c>
      <c r="C238" s="5">
        <v>0.13333333333333333</v>
      </c>
      <c r="D238">
        <v>1</v>
      </c>
      <c r="E238">
        <f>D238*C238</f>
        <v>0.13333333333333333</v>
      </c>
    </row>
    <row r="239" spans="1:5">
      <c r="A239" s="3" t="s">
        <v>1031</v>
      </c>
      <c r="B239" s="4">
        <v>7</v>
      </c>
      <c r="C239" s="5">
        <v>0.11666666666666667</v>
      </c>
      <c r="D239">
        <v>2</v>
      </c>
      <c r="E239">
        <f t="shared" ref="E239:E242" si="4">D239*C239</f>
        <v>0.23333333333333334</v>
      </c>
    </row>
    <row r="240" spans="1:5">
      <c r="A240" s="3" t="s">
        <v>1032</v>
      </c>
      <c r="B240" s="4">
        <v>22</v>
      </c>
      <c r="C240" s="5">
        <v>0.36666666666666664</v>
      </c>
      <c r="D240">
        <v>3</v>
      </c>
      <c r="E240">
        <f t="shared" si="4"/>
        <v>1.0999999999999999</v>
      </c>
    </row>
    <row r="241" spans="1:5">
      <c r="A241" s="3" t="s">
        <v>1033</v>
      </c>
      <c r="B241" s="4">
        <v>17</v>
      </c>
      <c r="C241" s="5">
        <v>0.28333333333333333</v>
      </c>
      <c r="D241">
        <v>4</v>
      </c>
      <c r="E241">
        <f t="shared" si="4"/>
        <v>1.1333333333333333</v>
      </c>
    </row>
    <row r="242" spans="1:5">
      <c r="A242" s="3" t="s">
        <v>1034</v>
      </c>
      <c r="B242" s="4">
        <v>6</v>
      </c>
      <c r="C242" s="5">
        <v>0.1</v>
      </c>
      <c r="D242">
        <v>0</v>
      </c>
      <c r="E242">
        <f t="shared" si="4"/>
        <v>0</v>
      </c>
    </row>
    <row r="243" spans="1:5">
      <c r="A243" s="3" t="s">
        <v>920</v>
      </c>
      <c r="B243" s="4">
        <v>60</v>
      </c>
      <c r="C243" s="5">
        <v>1</v>
      </c>
      <c r="D243">
        <f>E243/D241</f>
        <v>0.64999999999999991</v>
      </c>
      <c r="E243">
        <f>SUM(E238:E242)</f>
        <v>2.5999999999999996</v>
      </c>
    </row>
    <row r="247" spans="1:5">
      <c r="A247" s="6" t="s">
        <v>1041</v>
      </c>
    </row>
    <row r="248" spans="1:5">
      <c r="B248" s="2" t="s">
        <v>921</v>
      </c>
    </row>
    <row r="249" spans="1:5">
      <c r="A249" s="2" t="s">
        <v>918</v>
      </c>
      <c r="B249" t="s">
        <v>1026</v>
      </c>
      <c r="C249" t="s">
        <v>1027</v>
      </c>
      <c r="D249" t="s">
        <v>950</v>
      </c>
      <c r="E249" t="s">
        <v>949</v>
      </c>
    </row>
    <row r="250" spans="1:5">
      <c r="A250" s="3" t="s">
        <v>1030</v>
      </c>
      <c r="B250" s="4">
        <v>9</v>
      </c>
      <c r="C250" s="5">
        <v>0.15</v>
      </c>
      <c r="D250">
        <v>1</v>
      </c>
      <c r="E250">
        <f>D250*C250</f>
        <v>0.15</v>
      </c>
    </row>
    <row r="251" spans="1:5">
      <c r="A251" s="3" t="s">
        <v>1031</v>
      </c>
      <c r="B251" s="4">
        <v>19</v>
      </c>
      <c r="C251" s="5">
        <v>0.31666666666666665</v>
      </c>
      <c r="D251">
        <v>2</v>
      </c>
      <c r="E251">
        <f t="shared" ref="E251:E254" si="5">D251*C251</f>
        <v>0.6333333333333333</v>
      </c>
    </row>
    <row r="252" spans="1:5">
      <c r="A252" s="3" t="s">
        <v>1032</v>
      </c>
      <c r="B252" s="4">
        <v>18</v>
      </c>
      <c r="C252" s="5">
        <v>0.3</v>
      </c>
      <c r="D252">
        <v>3</v>
      </c>
      <c r="E252">
        <f t="shared" si="5"/>
        <v>0.89999999999999991</v>
      </c>
    </row>
    <row r="253" spans="1:5">
      <c r="A253" s="3" t="s">
        <v>1033</v>
      </c>
      <c r="B253" s="4">
        <v>6</v>
      </c>
      <c r="C253" s="5">
        <v>0.1</v>
      </c>
      <c r="D253">
        <v>4</v>
      </c>
      <c r="E253">
        <f t="shared" si="5"/>
        <v>0.4</v>
      </c>
    </row>
    <row r="254" spans="1:5">
      <c r="A254" s="3" t="s">
        <v>1034</v>
      </c>
      <c r="B254" s="4">
        <v>8</v>
      </c>
      <c r="C254" s="5">
        <v>0.13333333333333333</v>
      </c>
      <c r="D254">
        <v>0</v>
      </c>
      <c r="E254">
        <f t="shared" si="5"/>
        <v>0</v>
      </c>
    </row>
    <row r="255" spans="1:5">
      <c r="A255" s="3" t="s">
        <v>920</v>
      </c>
      <c r="B255" s="4">
        <v>60</v>
      </c>
      <c r="C255" s="5">
        <v>1</v>
      </c>
      <c r="D255">
        <f>E255/D253</f>
        <v>0.52083333333333326</v>
      </c>
      <c r="E255">
        <f>SUM(E250:E254)</f>
        <v>2.083333333333333</v>
      </c>
    </row>
  </sheetData>
  <mergeCells count="64">
    <mergeCell ref="A139:J139"/>
    <mergeCell ref="A140:J140"/>
    <mergeCell ref="A141:J141"/>
    <mergeCell ref="A142:J142"/>
    <mergeCell ref="A143:J143"/>
    <mergeCell ref="A134:J134"/>
    <mergeCell ref="A135:J135"/>
    <mergeCell ref="A136:J136"/>
    <mergeCell ref="A137:J137"/>
    <mergeCell ref="A138:J138"/>
    <mergeCell ref="A129:J129"/>
    <mergeCell ref="A130:J130"/>
    <mergeCell ref="A131:J131"/>
    <mergeCell ref="A132:J132"/>
    <mergeCell ref="A133:J133"/>
    <mergeCell ref="A144:J144"/>
    <mergeCell ref="A145:J145"/>
    <mergeCell ref="A146:J146"/>
    <mergeCell ref="A157:J157"/>
    <mergeCell ref="A158:J158"/>
    <mergeCell ref="A147:J147"/>
    <mergeCell ref="A148:J148"/>
    <mergeCell ref="A149:J149"/>
    <mergeCell ref="A150:J150"/>
    <mergeCell ref="A156:J156"/>
    <mergeCell ref="A159:J159"/>
    <mergeCell ref="A160:J160"/>
    <mergeCell ref="A161:J161"/>
    <mergeCell ref="A162:J162"/>
    <mergeCell ref="A151:J151"/>
    <mergeCell ref="A152:J152"/>
    <mergeCell ref="A153:J153"/>
    <mergeCell ref="A154:J154"/>
    <mergeCell ref="A155:J155"/>
    <mergeCell ref="A163:J163"/>
    <mergeCell ref="A164:J164"/>
    <mergeCell ref="A165:J165"/>
    <mergeCell ref="A166:J166"/>
    <mergeCell ref="A167:J167"/>
    <mergeCell ref="A168:J168"/>
    <mergeCell ref="A169:J169"/>
    <mergeCell ref="A170:J170"/>
    <mergeCell ref="A171:J171"/>
    <mergeCell ref="A172:J172"/>
    <mergeCell ref="A173:J173"/>
    <mergeCell ref="A174:J174"/>
    <mergeCell ref="A175:J175"/>
    <mergeCell ref="A176:J176"/>
    <mergeCell ref="A177:J177"/>
    <mergeCell ref="A183:J183"/>
    <mergeCell ref="A184:J184"/>
    <mergeCell ref="A185:J185"/>
    <mergeCell ref="A186:J186"/>
    <mergeCell ref="A178:J178"/>
    <mergeCell ref="A179:J179"/>
    <mergeCell ref="A180:J180"/>
    <mergeCell ref="A181:J181"/>
    <mergeCell ref="A182:J182"/>
    <mergeCell ref="A192:J192"/>
    <mergeCell ref="A187:J187"/>
    <mergeCell ref="A188:J188"/>
    <mergeCell ref="A189:J189"/>
    <mergeCell ref="A190:J190"/>
    <mergeCell ref="A191:J191"/>
  </mergeCells>
  <pageMargins left="0.75" right="0.75" top="1" bottom="1" header="0.5" footer="0.5"/>
  <pageSetup paperSize="9" orientation="portrait" horizontalDpi="4294967292" verticalDpi="4294967292"/>
  <drawing r:id="rId19"/>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98"/>
  <sheetViews>
    <sheetView topLeftCell="A83" zoomScale="125" zoomScaleNormal="125" zoomScalePageLayoutView="125" workbookViewId="0">
      <selection activeCell="D103" sqref="D103"/>
    </sheetView>
  </sheetViews>
  <sheetFormatPr baseColWidth="10" defaultRowHeight="15" x14ac:dyDescent="0"/>
  <cols>
    <col min="1" max="1" width="18" customWidth="1"/>
    <col min="2" max="2" width="13" customWidth="1"/>
    <col min="3" max="3" width="5.33203125" customWidth="1"/>
    <col min="4" max="4" width="5.1640625" customWidth="1"/>
    <col min="5" max="5" width="13" customWidth="1"/>
    <col min="6" max="6" width="5.33203125" customWidth="1"/>
    <col min="7" max="7" width="3.33203125" customWidth="1"/>
    <col min="8" max="8" width="13" customWidth="1"/>
    <col min="9" max="9" width="5.33203125" customWidth="1"/>
    <col min="10" max="10" width="2.83203125" customWidth="1"/>
    <col min="11" max="11" width="13" customWidth="1"/>
    <col min="12" max="12" width="5.33203125" customWidth="1"/>
    <col min="13" max="13" width="4.1640625" customWidth="1"/>
    <col min="14" max="14" width="13" customWidth="1"/>
    <col min="15" max="15" width="5.33203125" customWidth="1"/>
    <col min="16" max="16" width="12" customWidth="1"/>
    <col min="17" max="17" width="12" bestFit="1" customWidth="1"/>
    <col min="18" max="18" width="12" customWidth="1"/>
    <col min="19" max="19" width="12" bestFit="1" customWidth="1"/>
    <col min="20" max="20" width="4" customWidth="1"/>
    <col min="21" max="21" width="12" bestFit="1" customWidth="1"/>
    <col min="22" max="22" width="4" customWidth="1"/>
    <col min="23" max="26" width="16.6640625" bestFit="1" customWidth="1"/>
  </cols>
  <sheetData>
    <row r="1" spans="1:15">
      <c r="B1" t="s">
        <v>996</v>
      </c>
    </row>
    <row r="4" spans="1:15">
      <c r="A4" s="1" t="s">
        <v>63</v>
      </c>
      <c r="B4" s="2" t="s">
        <v>64</v>
      </c>
      <c r="E4" s="2" t="s">
        <v>65</v>
      </c>
      <c r="H4" s="2" t="s">
        <v>66</v>
      </c>
      <c r="K4" s="2" t="s">
        <v>997</v>
      </c>
      <c r="N4" s="2" t="s">
        <v>998</v>
      </c>
    </row>
    <row r="5" spans="1:15">
      <c r="B5" s="2" t="s">
        <v>918</v>
      </c>
      <c r="C5" t="s">
        <v>917</v>
      </c>
      <c r="E5" s="2" t="s">
        <v>918</v>
      </c>
      <c r="F5" t="s">
        <v>917</v>
      </c>
      <c r="H5" s="2" t="s">
        <v>918</v>
      </c>
      <c r="I5" t="s">
        <v>917</v>
      </c>
      <c r="K5" s="2" t="s">
        <v>918</v>
      </c>
      <c r="L5" t="s">
        <v>917</v>
      </c>
      <c r="N5" s="2" t="s">
        <v>918</v>
      </c>
      <c r="O5" t="s">
        <v>917</v>
      </c>
    </row>
    <row r="6" spans="1:15">
      <c r="B6" s="3" t="s">
        <v>109</v>
      </c>
      <c r="C6" s="4">
        <v>60</v>
      </c>
      <c r="E6" s="3" t="s">
        <v>109</v>
      </c>
      <c r="F6" s="4">
        <v>45</v>
      </c>
      <c r="H6" s="3" t="s">
        <v>109</v>
      </c>
      <c r="I6" s="4">
        <v>60</v>
      </c>
      <c r="K6" s="3" t="s">
        <v>109</v>
      </c>
      <c r="L6" s="4">
        <v>60</v>
      </c>
      <c r="N6" s="3" t="s">
        <v>109</v>
      </c>
      <c r="O6" s="4">
        <v>57</v>
      </c>
    </row>
    <row r="7" spans="1:15">
      <c r="B7" s="3" t="s">
        <v>121</v>
      </c>
      <c r="C7" s="4">
        <v>3</v>
      </c>
      <c r="E7" s="3" t="s">
        <v>121</v>
      </c>
      <c r="F7" s="4">
        <v>18</v>
      </c>
      <c r="H7" s="3" t="s">
        <v>121</v>
      </c>
      <c r="I7" s="4">
        <v>3</v>
      </c>
      <c r="K7" s="3" t="s">
        <v>121</v>
      </c>
      <c r="L7" s="4">
        <v>3</v>
      </c>
      <c r="N7" s="3" t="s">
        <v>121</v>
      </c>
      <c r="O7" s="4">
        <v>6</v>
      </c>
    </row>
    <row r="8" spans="1:15">
      <c r="B8" s="3" t="s">
        <v>920</v>
      </c>
      <c r="C8" s="4">
        <v>63</v>
      </c>
      <c r="E8" s="3" t="s">
        <v>920</v>
      </c>
      <c r="F8" s="4">
        <v>63</v>
      </c>
      <c r="H8" s="3" t="s">
        <v>920</v>
      </c>
      <c r="I8" s="4">
        <v>63</v>
      </c>
      <c r="K8" s="3" t="s">
        <v>920</v>
      </c>
      <c r="L8" s="4">
        <v>63</v>
      </c>
      <c r="N8" s="3" t="s">
        <v>920</v>
      </c>
      <c r="O8" s="4">
        <v>63</v>
      </c>
    </row>
    <row r="10" spans="1:15">
      <c r="A10" s="1" t="s">
        <v>999</v>
      </c>
      <c r="B10" s="2" t="s">
        <v>1000</v>
      </c>
      <c r="E10" s="2" t="s">
        <v>65</v>
      </c>
      <c r="H10" s="2" t="s">
        <v>66</v>
      </c>
      <c r="K10" s="2" t="s">
        <v>1001</v>
      </c>
      <c r="N10" s="2" t="s">
        <v>998</v>
      </c>
    </row>
    <row r="11" spans="1:15">
      <c r="B11" s="2" t="s">
        <v>918</v>
      </c>
      <c r="C11" t="s">
        <v>917</v>
      </c>
      <c r="E11" s="2" t="s">
        <v>918</v>
      </c>
      <c r="F11" t="s">
        <v>917</v>
      </c>
      <c r="H11" s="2" t="s">
        <v>918</v>
      </c>
      <c r="I11" t="s">
        <v>917</v>
      </c>
      <c r="K11" s="2" t="s">
        <v>918</v>
      </c>
      <c r="L11" t="s">
        <v>917</v>
      </c>
      <c r="N11" s="2" t="s">
        <v>918</v>
      </c>
      <c r="O11" t="s">
        <v>917</v>
      </c>
    </row>
    <row r="12" spans="1:15">
      <c r="B12" s="3" t="s">
        <v>109</v>
      </c>
      <c r="C12" s="4">
        <v>59</v>
      </c>
      <c r="E12" s="3" t="s">
        <v>109</v>
      </c>
      <c r="F12" s="4">
        <v>47</v>
      </c>
      <c r="H12" s="3" t="s">
        <v>109</v>
      </c>
      <c r="I12" s="4">
        <v>61</v>
      </c>
      <c r="K12" s="3" t="s">
        <v>109</v>
      </c>
      <c r="L12" s="4">
        <v>54</v>
      </c>
      <c r="N12" s="3" t="s">
        <v>109</v>
      </c>
      <c r="O12" s="4">
        <v>57</v>
      </c>
    </row>
    <row r="13" spans="1:15">
      <c r="B13" s="3" t="s">
        <v>121</v>
      </c>
      <c r="C13" s="4">
        <v>4</v>
      </c>
      <c r="E13" s="3" t="s">
        <v>121</v>
      </c>
      <c r="F13" s="4">
        <v>16</v>
      </c>
      <c r="H13" s="3" t="s">
        <v>121</v>
      </c>
      <c r="I13" s="4">
        <v>2</v>
      </c>
      <c r="K13" s="3" t="s">
        <v>121</v>
      </c>
      <c r="L13" s="4">
        <v>9</v>
      </c>
      <c r="N13" s="3" t="s">
        <v>121</v>
      </c>
      <c r="O13" s="4">
        <v>6</v>
      </c>
    </row>
    <row r="14" spans="1:15">
      <c r="B14" s="3" t="s">
        <v>920</v>
      </c>
      <c r="C14" s="4">
        <v>63</v>
      </c>
      <c r="E14" s="3" t="s">
        <v>920</v>
      </c>
      <c r="F14" s="4">
        <v>63</v>
      </c>
      <c r="H14" s="3" t="s">
        <v>920</v>
      </c>
      <c r="I14" s="4">
        <v>63</v>
      </c>
      <c r="K14" s="3" t="s">
        <v>920</v>
      </c>
      <c r="L14" s="4">
        <v>63</v>
      </c>
      <c r="N14" s="3" t="s">
        <v>920</v>
      </c>
      <c r="O14" s="4">
        <v>63</v>
      </c>
    </row>
    <row r="16" spans="1:15">
      <c r="A16" s="1" t="s">
        <v>71</v>
      </c>
      <c r="B16" s="2" t="s">
        <v>64</v>
      </c>
      <c r="E16" s="2" t="s">
        <v>65</v>
      </c>
      <c r="H16" s="2" t="s">
        <v>66</v>
      </c>
      <c r="K16" s="2" t="s">
        <v>997</v>
      </c>
      <c r="N16" s="2" t="s">
        <v>1002</v>
      </c>
    </row>
    <row r="17" spans="1:15">
      <c r="B17" s="2" t="s">
        <v>918</v>
      </c>
      <c r="C17" t="s">
        <v>917</v>
      </c>
      <c r="E17" s="2" t="s">
        <v>918</v>
      </c>
      <c r="F17" t="s">
        <v>917</v>
      </c>
      <c r="H17" s="2" t="s">
        <v>918</v>
      </c>
      <c r="I17" t="s">
        <v>917</v>
      </c>
      <c r="K17" s="2" t="s">
        <v>918</v>
      </c>
      <c r="L17" t="s">
        <v>917</v>
      </c>
      <c r="N17" s="2" t="s">
        <v>918</v>
      </c>
      <c r="O17" t="s">
        <v>917</v>
      </c>
    </row>
    <row r="18" spans="1:15">
      <c r="B18" s="3" t="s">
        <v>109</v>
      </c>
      <c r="C18" s="4">
        <v>55</v>
      </c>
      <c r="E18" s="3" t="s">
        <v>109</v>
      </c>
      <c r="F18" s="4">
        <v>37</v>
      </c>
      <c r="H18" s="3" t="s">
        <v>109</v>
      </c>
      <c r="I18" s="4">
        <v>57</v>
      </c>
      <c r="K18" s="3" t="s">
        <v>109</v>
      </c>
      <c r="L18" s="4">
        <v>61</v>
      </c>
      <c r="N18" s="3" t="s">
        <v>109</v>
      </c>
      <c r="O18" s="4">
        <v>60</v>
      </c>
    </row>
    <row r="19" spans="1:15">
      <c r="B19" s="3" t="s">
        <v>121</v>
      </c>
      <c r="C19" s="4">
        <v>8</v>
      </c>
      <c r="E19" s="3" t="s">
        <v>121</v>
      </c>
      <c r="F19" s="4">
        <v>26</v>
      </c>
      <c r="H19" s="3" t="s">
        <v>121</v>
      </c>
      <c r="I19" s="4">
        <v>6</v>
      </c>
      <c r="K19" s="3" t="s">
        <v>121</v>
      </c>
      <c r="L19" s="4">
        <v>2</v>
      </c>
      <c r="N19" s="3" t="s">
        <v>121</v>
      </c>
      <c r="O19" s="4">
        <v>3</v>
      </c>
    </row>
    <row r="20" spans="1:15">
      <c r="B20" s="3" t="s">
        <v>920</v>
      </c>
      <c r="C20" s="4">
        <v>63</v>
      </c>
      <c r="E20" s="3" t="s">
        <v>920</v>
      </c>
      <c r="F20" s="4">
        <v>63</v>
      </c>
      <c r="H20" s="3" t="s">
        <v>920</v>
      </c>
      <c r="I20" s="4">
        <v>63</v>
      </c>
      <c r="K20" s="3" t="s">
        <v>920</v>
      </c>
      <c r="L20" s="4">
        <v>63</v>
      </c>
      <c r="N20" s="3" t="s">
        <v>920</v>
      </c>
      <c r="O20" s="4">
        <v>63</v>
      </c>
    </row>
    <row r="22" spans="1:15">
      <c r="A22" s="1" t="s">
        <v>1003</v>
      </c>
      <c r="B22" s="2" t="s">
        <v>1000</v>
      </c>
      <c r="E22" s="2" t="s">
        <v>65</v>
      </c>
      <c r="H22" s="2" t="s">
        <v>66</v>
      </c>
      <c r="K22" s="2" t="s">
        <v>1004</v>
      </c>
      <c r="N22" s="2" t="s">
        <v>998</v>
      </c>
    </row>
    <row r="23" spans="1:15">
      <c r="B23" s="2" t="s">
        <v>918</v>
      </c>
      <c r="C23" t="s">
        <v>917</v>
      </c>
      <c r="E23" s="2" t="s">
        <v>918</v>
      </c>
      <c r="F23" t="s">
        <v>917</v>
      </c>
      <c r="H23" s="2" t="s">
        <v>918</v>
      </c>
      <c r="I23" t="s">
        <v>917</v>
      </c>
      <c r="K23" s="2" t="s">
        <v>918</v>
      </c>
      <c r="L23" t="s">
        <v>917</v>
      </c>
      <c r="N23" s="2" t="s">
        <v>918</v>
      </c>
      <c r="O23" t="s">
        <v>917</v>
      </c>
    </row>
    <row r="24" spans="1:15">
      <c r="B24" s="3" t="s">
        <v>109</v>
      </c>
      <c r="C24" s="4">
        <v>61</v>
      </c>
      <c r="E24" s="3" t="s">
        <v>109</v>
      </c>
      <c r="F24" s="4">
        <v>62</v>
      </c>
      <c r="H24" s="3" t="s">
        <v>109</v>
      </c>
      <c r="I24" s="4">
        <v>63</v>
      </c>
      <c r="K24" s="3" t="s">
        <v>109</v>
      </c>
      <c r="L24" s="4">
        <v>63</v>
      </c>
      <c r="N24" s="3" t="s">
        <v>109</v>
      </c>
      <c r="O24" s="4">
        <v>61</v>
      </c>
    </row>
    <row r="25" spans="1:15">
      <c r="B25" s="3" t="s">
        <v>121</v>
      </c>
      <c r="C25" s="4">
        <v>2</v>
      </c>
      <c r="E25" s="3" t="s">
        <v>121</v>
      </c>
      <c r="F25" s="4">
        <v>1</v>
      </c>
      <c r="H25" s="3" t="s">
        <v>920</v>
      </c>
      <c r="I25" s="4">
        <v>63</v>
      </c>
      <c r="K25" s="3" t="s">
        <v>920</v>
      </c>
      <c r="L25" s="4">
        <v>63</v>
      </c>
      <c r="N25" s="3" t="s">
        <v>121</v>
      </c>
      <c r="O25" s="4">
        <v>2</v>
      </c>
    </row>
    <row r="26" spans="1:15">
      <c r="B26" s="3" t="s">
        <v>920</v>
      </c>
      <c r="C26" s="4">
        <v>63</v>
      </c>
      <c r="E26" s="3" t="s">
        <v>920</v>
      </c>
      <c r="F26" s="4">
        <v>63</v>
      </c>
      <c r="N26" s="3" t="s">
        <v>920</v>
      </c>
      <c r="O26" s="4">
        <v>63</v>
      </c>
    </row>
    <row r="28" spans="1:15">
      <c r="A28" s="1" t="s">
        <v>73</v>
      </c>
      <c r="B28" s="2" t="s">
        <v>1000</v>
      </c>
      <c r="E28" s="2" t="s">
        <v>65</v>
      </c>
      <c r="H28" s="2" t="s">
        <v>66</v>
      </c>
      <c r="K28" s="2" t="s">
        <v>1001</v>
      </c>
      <c r="N28" s="2" t="s">
        <v>1019</v>
      </c>
    </row>
    <row r="29" spans="1:15">
      <c r="B29" s="2" t="s">
        <v>918</v>
      </c>
      <c r="C29" t="s">
        <v>917</v>
      </c>
      <c r="E29" s="2" t="s">
        <v>918</v>
      </c>
      <c r="F29" t="s">
        <v>917</v>
      </c>
      <c r="H29" s="2" t="s">
        <v>918</v>
      </c>
      <c r="I29" t="s">
        <v>917</v>
      </c>
      <c r="K29" s="2" t="s">
        <v>918</v>
      </c>
      <c r="L29" t="s">
        <v>917</v>
      </c>
      <c r="N29" s="2" t="s">
        <v>918</v>
      </c>
      <c r="O29" t="s">
        <v>917</v>
      </c>
    </row>
    <row r="30" spans="1:15">
      <c r="B30" s="3" t="s">
        <v>109</v>
      </c>
      <c r="C30" s="4">
        <v>61</v>
      </c>
      <c r="E30" s="3" t="s">
        <v>109</v>
      </c>
      <c r="F30" s="4">
        <v>62</v>
      </c>
      <c r="H30" s="3" t="s">
        <v>109</v>
      </c>
      <c r="I30" s="4">
        <v>63</v>
      </c>
      <c r="K30" s="3" t="s">
        <v>109</v>
      </c>
      <c r="L30" s="4">
        <v>63</v>
      </c>
      <c r="N30" s="3" t="s">
        <v>109</v>
      </c>
      <c r="O30" s="4">
        <v>60</v>
      </c>
    </row>
    <row r="31" spans="1:15">
      <c r="B31" s="3" t="s">
        <v>121</v>
      </c>
      <c r="C31" s="4">
        <v>2</v>
      </c>
      <c r="E31" s="3" t="s">
        <v>121</v>
      </c>
      <c r="F31" s="4">
        <v>1</v>
      </c>
      <c r="H31" s="3" t="s">
        <v>920</v>
      </c>
      <c r="I31" s="4">
        <v>63</v>
      </c>
      <c r="K31" s="3" t="s">
        <v>920</v>
      </c>
      <c r="L31" s="4">
        <v>63</v>
      </c>
      <c r="N31" s="3" t="s">
        <v>121</v>
      </c>
      <c r="O31" s="4">
        <v>3</v>
      </c>
    </row>
    <row r="32" spans="1:15">
      <c r="B32" s="3" t="s">
        <v>920</v>
      </c>
      <c r="C32" s="4">
        <v>63</v>
      </c>
      <c r="E32" s="3" t="s">
        <v>920</v>
      </c>
      <c r="F32" s="4">
        <v>63</v>
      </c>
      <c r="N32" s="3" t="s">
        <v>920</v>
      </c>
      <c r="O32" s="4">
        <v>63</v>
      </c>
    </row>
    <row r="34" spans="1:15">
      <c r="A34" s="1" t="s">
        <v>1005</v>
      </c>
      <c r="B34" s="2" t="s">
        <v>1000</v>
      </c>
      <c r="E34" s="2" t="s">
        <v>65</v>
      </c>
      <c r="H34" s="2" t="s">
        <v>66</v>
      </c>
      <c r="K34" s="2" t="s">
        <v>1001</v>
      </c>
      <c r="N34" s="2" t="s">
        <v>1019</v>
      </c>
    </row>
    <row r="35" spans="1:15">
      <c r="B35" s="2" t="s">
        <v>918</v>
      </c>
      <c r="C35" t="s">
        <v>917</v>
      </c>
      <c r="E35" s="2" t="s">
        <v>918</v>
      </c>
      <c r="F35" t="s">
        <v>917</v>
      </c>
      <c r="H35" s="2" t="s">
        <v>918</v>
      </c>
      <c r="I35" t="s">
        <v>917</v>
      </c>
      <c r="K35" s="2" t="s">
        <v>918</v>
      </c>
      <c r="L35" t="s">
        <v>917</v>
      </c>
      <c r="N35" s="2" t="s">
        <v>918</v>
      </c>
      <c r="O35" t="s">
        <v>917</v>
      </c>
    </row>
    <row r="36" spans="1:15">
      <c r="B36" s="3" t="s">
        <v>109</v>
      </c>
      <c r="C36" s="4">
        <v>58</v>
      </c>
      <c r="E36" s="3" t="s">
        <v>109</v>
      </c>
      <c r="F36" s="4">
        <v>51</v>
      </c>
      <c r="H36" s="3" t="s">
        <v>109</v>
      </c>
      <c r="I36" s="4">
        <v>61</v>
      </c>
      <c r="K36" s="3" t="s">
        <v>109</v>
      </c>
      <c r="L36" s="4">
        <v>59</v>
      </c>
      <c r="N36" s="3" t="s">
        <v>109</v>
      </c>
      <c r="O36" s="4">
        <v>56</v>
      </c>
    </row>
    <row r="37" spans="1:15">
      <c r="B37" s="3" t="s">
        <v>121</v>
      </c>
      <c r="C37" s="4">
        <v>5</v>
      </c>
      <c r="E37" s="3" t="s">
        <v>121</v>
      </c>
      <c r="F37" s="4">
        <v>12</v>
      </c>
      <c r="H37" s="3" t="s">
        <v>121</v>
      </c>
      <c r="I37" s="4">
        <v>2</v>
      </c>
      <c r="K37" s="3" t="s">
        <v>121</v>
      </c>
      <c r="L37" s="4">
        <v>4</v>
      </c>
      <c r="N37" s="3" t="s">
        <v>121</v>
      </c>
      <c r="O37" s="4">
        <v>7</v>
      </c>
    </row>
    <row r="38" spans="1:15">
      <c r="B38" s="3" t="s">
        <v>920</v>
      </c>
      <c r="C38" s="4">
        <v>63</v>
      </c>
      <c r="E38" s="3" t="s">
        <v>920</v>
      </c>
      <c r="F38" s="4">
        <v>63</v>
      </c>
      <c r="H38" s="3" t="s">
        <v>920</v>
      </c>
      <c r="I38" s="4">
        <v>63</v>
      </c>
      <c r="K38" s="3" t="s">
        <v>920</v>
      </c>
      <c r="L38" s="4">
        <v>63</v>
      </c>
      <c r="N38" s="3" t="s">
        <v>920</v>
      </c>
      <c r="O38" s="4">
        <v>63</v>
      </c>
    </row>
    <row r="40" spans="1:15">
      <c r="A40" s="1" t="s">
        <v>1006</v>
      </c>
      <c r="B40" s="2" t="s">
        <v>1000</v>
      </c>
      <c r="E40" s="2" t="s">
        <v>65</v>
      </c>
      <c r="H40" s="2" t="s">
        <v>66</v>
      </c>
      <c r="K40" s="2" t="s">
        <v>1001</v>
      </c>
      <c r="N40" s="2" t="s">
        <v>1019</v>
      </c>
    </row>
    <row r="41" spans="1:15">
      <c r="B41" s="2" t="s">
        <v>918</v>
      </c>
      <c r="C41" t="s">
        <v>917</v>
      </c>
      <c r="E41" s="2" t="s">
        <v>918</v>
      </c>
      <c r="F41" t="s">
        <v>917</v>
      </c>
      <c r="H41" s="2" t="s">
        <v>918</v>
      </c>
      <c r="I41" t="s">
        <v>917</v>
      </c>
      <c r="K41" s="2" t="s">
        <v>918</v>
      </c>
      <c r="L41" t="s">
        <v>917</v>
      </c>
      <c r="N41" s="2" t="s">
        <v>918</v>
      </c>
      <c r="O41" t="s">
        <v>917</v>
      </c>
    </row>
    <row r="42" spans="1:15">
      <c r="B42" s="3" t="s">
        <v>109</v>
      </c>
      <c r="C42" s="4">
        <v>62</v>
      </c>
      <c r="E42" s="3" t="s">
        <v>109</v>
      </c>
      <c r="F42" s="4">
        <v>54</v>
      </c>
      <c r="H42" s="3" t="s">
        <v>109</v>
      </c>
      <c r="I42" s="4">
        <v>59</v>
      </c>
      <c r="K42" s="3" t="s">
        <v>109</v>
      </c>
      <c r="L42" s="4">
        <v>62</v>
      </c>
      <c r="N42" s="3" t="s">
        <v>109</v>
      </c>
      <c r="O42" s="4">
        <v>61</v>
      </c>
    </row>
    <row r="43" spans="1:15">
      <c r="B43" s="3" t="s">
        <v>121</v>
      </c>
      <c r="C43" s="4">
        <v>1</v>
      </c>
      <c r="E43" s="3" t="s">
        <v>121</v>
      </c>
      <c r="F43" s="4">
        <v>9</v>
      </c>
      <c r="H43" s="3" t="s">
        <v>121</v>
      </c>
      <c r="I43" s="4">
        <v>4</v>
      </c>
      <c r="K43" s="3" t="s">
        <v>121</v>
      </c>
      <c r="L43" s="4">
        <v>1</v>
      </c>
      <c r="N43" s="3" t="s">
        <v>121</v>
      </c>
      <c r="O43" s="4">
        <v>2</v>
      </c>
    </row>
    <row r="44" spans="1:15">
      <c r="B44" s="3" t="s">
        <v>920</v>
      </c>
      <c r="C44" s="4">
        <v>63</v>
      </c>
      <c r="E44" s="3" t="s">
        <v>920</v>
      </c>
      <c r="F44" s="4">
        <v>63</v>
      </c>
      <c r="H44" s="3" t="s">
        <v>920</v>
      </c>
      <c r="I44" s="4">
        <v>63</v>
      </c>
      <c r="K44" s="3" t="s">
        <v>920</v>
      </c>
      <c r="L44" s="4">
        <v>63</v>
      </c>
      <c r="N44" s="3" t="s">
        <v>920</v>
      </c>
      <c r="O44" s="4">
        <v>63</v>
      </c>
    </row>
    <row r="46" spans="1:15">
      <c r="A46" s="1" t="s">
        <v>1020</v>
      </c>
      <c r="B46" s="2" t="s">
        <v>1000</v>
      </c>
      <c r="E46" s="2" t="s">
        <v>65</v>
      </c>
      <c r="H46" s="2" t="s">
        <v>66</v>
      </c>
      <c r="K46" s="2" t="s">
        <v>997</v>
      </c>
      <c r="N46" s="2" t="s">
        <v>998</v>
      </c>
    </row>
    <row r="47" spans="1:15">
      <c r="B47" s="2" t="s">
        <v>918</v>
      </c>
      <c r="C47" t="s">
        <v>917</v>
      </c>
      <c r="E47" s="2" t="s">
        <v>918</v>
      </c>
      <c r="F47" t="s">
        <v>917</v>
      </c>
      <c r="H47" s="2" t="s">
        <v>918</v>
      </c>
      <c r="I47" t="s">
        <v>917</v>
      </c>
      <c r="K47" s="2" t="s">
        <v>918</v>
      </c>
      <c r="L47" t="s">
        <v>917</v>
      </c>
      <c r="N47" s="2" t="s">
        <v>918</v>
      </c>
      <c r="O47" t="s">
        <v>917</v>
      </c>
    </row>
    <row r="48" spans="1:15">
      <c r="B48" s="3" t="s">
        <v>109</v>
      </c>
      <c r="C48" s="4">
        <v>63</v>
      </c>
      <c r="E48" s="3" t="s">
        <v>109</v>
      </c>
      <c r="F48" s="4">
        <v>62</v>
      </c>
      <c r="H48" s="3" t="s">
        <v>109</v>
      </c>
      <c r="I48" s="4">
        <v>63</v>
      </c>
      <c r="K48" s="3" t="s">
        <v>109</v>
      </c>
      <c r="L48" s="4">
        <v>63</v>
      </c>
      <c r="N48" s="3" t="s">
        <v>109</v>
      </c>
      <c r="O48" s="4">
        <v>61</v>
      </c>
    </row>
    <row r="49" spans="1:15">
      <c r="B49" s="3" t="s">
        <v>920</v>
      </c>
      <c r="C49" s="4">
        <v>63</v>
      </c>
      <c r="E49" s="3" t="s">
        <v>121</v>
      </c>
      <c r="F49" s="4">
        <v>1</v>
      </c>
      <c r="H49" s="3" t="s">
        <v>920</v>
      </c>
      <c r="I49" s="4">
        <v>63</v>
      </c>
      <c r="K49" s="3" t="s">
        <v>920</v>
      </c>
      <c r="L49" s="4">
        <v>63</v>
      </c>
      <c r="N49" s="3" t="s">
        <v>121</v>
      </c>
      <c r="O49" s="4">
        <v>2</v>
      </c>
    </row>
    <row r="50" spans="1:15">
      <c r="E50" s="3" t="s">
        <v>920</v>
      </c>
      <c r="F50" s="4">
        <v>63</v>
      </c>
      <c r="N50" s="3" t="s">
        <v>920</v>
      </c>
      <c r="O50" s="4">
        <v>63</v>
      </c>
    </row>
    <row r="52" spans="1:15">
      <c r="A52" s="1" t="s">
        <v>77</v>
      </c>
      <c r="B52" s="2" t="s">
        <v>1000</v>
      </c>
      <c r="E52" s="2" t="s">
        <v>65</v>
      </c>
      <c r="H52" s="2" t="s">
        <v>66</v>
      </c>
      <c r="K52" s="2" t="s">
        <v>997</v>
      </c>
      <c r="N52" s="2" t="s">
        <v>998</v>
      </c>
    </row>
    <row r="53" spans="1:15">
      <c r="B53" s="2" t="s">
        <v>918</v>
      </c>
      <c r="C53" t="s">
        <v>917</v>
      </c>
      <c r="E53" s="2" t="s">
        <v>918</v>
      </c>
      <c r="F53" t="s">
        <v>917</v>
      </c>
      <c r="H53" s="2" t="s">
        <v>918</v>
      </c>
      <c r="I53" t="s">
        <v>917</v>
      </c>
      <c r="K53" s="2" t="s">
        <v>918</v>
      </c>
      <c r="L53" t="s">
        <v>917</v>
      </c>
      <c r="N53" s="2" t="s">
        <v>918</v>
      </c>
      <c r="O53" t="s">
        <v>917</v>
      </c>
    </row>
    <row r="54" spans="1:15">
      <c r="B54" s="3" t="s">
        <v>109</v>
      </c>
      <c r="C54" s="4">
        <v>61</v>
      </c>
      <c r="E54" s="3" t="s">
        <v>109</v>
      </c>
      <c r="F54" s="4">
        <v>62</v>
      </c>
      <c r="H54" s="3" t="s">
        <v>109</v>
      </c>
      <c r="I54" s="4">
        <v>63</v>
      </c>
      <c r="K54" s="3" t="s">
        <v>109</v>
      </c>
      <c r="L54" s="4">
        <v>63</v>
      </c>
      <c r="N54" s="3" t="s">
        <v>109</v>
      </c>
      <c r="O54" s="4">
        <v>62</v>
      </c>
    </row>
    <row r="55" spans="1:15">
      <c r="B55" s="3" t="s">
        <v>121</v>
      </c>
      <c r="C55" s="4">
        <v>2</v>
      </c>
      <c r="E55" s="3" t="s">
        <v>121</v>
      </c>
      <c r="F55" s="4">
        <v>1</v>
      </c>
      <c r="H55" s="3" t="s">
        <v>920</v>
      </c>
      <c r="I55" s="4">
        <v>63</v>
      </c>
      <c r="K55" s="3" t="s">
        <v>920</v>
      </c>
      <c r="L55" s="4">
        <v>63</v>
      </c>
      <c r="N55" s="3" t="s">
        <v>121</v>
      </c>
      <c r="O55" s="4">
        <v>1</v>
      </c>
    </row>
    <row r="56" spans="1:15">
      <c r="B56" s="3" t="s">
        <v>920</v>
      </c>
      <c r="C56" s="4">
        <v>63</v>
      </c>
      <c r="E56" s="3" t="s">
        <v>920</v>
      </c>
      <c r="F56" s="4">
        <v>63</v>
      </c>
      <c r="N56" s="3" t="s">
        <v>920</v>
      </c>
      <c r="O56" s="4">
        <v>63</v>
      </c>
    </row>
    <row r="58" spans="1:15">
      <c r="A58" s="1" t="s">
        <v>78</v>
      </c>
      <c r="B58" s="2" t="s">
        <v>1000</v>
      </c>
      <c r="E58" s="2" t="s">
        <v>65</v>
      </c>
      <c r="H58" s="2" t="s">
        <v>66</v>
      </c>
      <c r="K58" s="2" t="s">
        <v>997</v>
      </c>
      <c r="N58" s="2" t="s">
        <v>998</v>
      </c>
    </row>
    <row r="59" spans="1:15">
      <c r="B59" s="2" t="s">
        <v>918</v>
      </c>
      <c r="C59" t="s">
        <v>917</v>
      </c>
      <c r="E59" s="2" t="s">
        <v>918</v>
      </c>
      <c r="F59" t="s">
        <v>917</v>
      </c>
      <c r="H59" s="2" t="s">
        <v>918</v>
      </c>
      <c r="I59" t="s">
        <v>917</v>
      </c>
      <c r="K59" s="2" t="s">
        <v>918</v>
      </c>
      <c r="L59" t="s">
        <v>917</v>
      </c>
      <c r="N59" s="2" t="s">
        <v>918</v>
      </c>
      <c r="O59" t="s">
        <v>917</v>
      </c>
    </row>
    <row r="60" spans="1:15">
      <c r="B60" s="3" t="s">
        <v>109</v>
      </c>
      <c r="C60" s="4">
        <v>61</v>
      </c>
      <c r="E60" s="3" t="s">
        <v>109</v>
      </c>
      <c r="F60" s="4">
        <v>61</v>
      </c>
      <c r="H60" s="3" t="s">
        <v>109</v>
      </c>
      <c r="I60" s="4">
        <v>62</v>
      </c>
      <c r="K60" s="3" t="s">
        <v>109</v>
      </c>
      <c r="L60" s="4">
        <v>63</v>
      </c>
      <c r="N60" s="3" t="s">
        <v>109</v>
      </c>
      <c r="O60" s="4">
        <v>61</v>
      </c>
    </row>
    <row r="61" spans="1:15">
      <c r="B61" s="3" t="s">
        <v>121</v>
      </c>
      <c r="C61" s="4">
        <v>2</v>
      </c>
      <c r="E61" s="3" t="s">
        <v>121</v>
      </c>
      <c r="F61" s="4">
        <v>2</v>
      </c>
      <c r="H61" s="3" t="s">
        <v>121</v>
      </c>
      <c r="I61" s="4">
        <v>1</v>
      </c>
      <c r="K61" s="3" t="s">
        <v>920</v>
      </c>
      <c r="L61" s="4">
        <v>63</v>
      </c>
      <c r="N61" s="3" t="s">
        <v>121</v>
      </c>
      <c r="O61" s="4">
        <v>2</v>
      </c>
    </row>
    <row r="62" spans="1:15">
      <c r="B62" s="3" t="s">
        <v>920</v>
      </c>
      <c r="C62" s="4">
        <v>63</v>
      </c>
      <c r="E62" s="3" t="s">
        <v>920</v>
      </c>
      <c r="F62" s="4">
        <v>63</v>
      </c>
      <c r="H62" s="3" t="s">
        <v>920</v>
      </c>
      <c r="I62" s="4">
        <v>63</v>
      </c>
      <c r="N62" s="3" t="s">
        <v>920</v>
      </c>
      <c r="O62" s="4">
        <v>63</v>
      </c>
    </row>
    <row r="64" spans="1:15">
      <c r="A64" s="1" t="s">
        <v>79</v>
      </c>
      <c r="B64" s="2" t="s">
        <v>1000</v>
      </c>
      <c r="E64" s="2" t="s">
        <v>65</v>
      </c>
      <c r="H64" s="2" t="s">
        <v>66</v>
      </c>
      <c r="K64" s="2" t="s">
        <v>997</v>
      </c>
      <c r="N64" s="2" t="s">
        <v>998</v>
      </c>
    </row>
    <row r="65" spans="1:15">
      <c r="B65" s="2" t="s">
        <v>918</v>
      </c>
      <c r="C65" t="s">
        <v>917</v>
      </c>
      <c r="E65" s="2" t="s">
        <v>918</v>
      </c>
      <c r="F65" t="s">
        <v>917</v>
      </c>
      <c r="H65" s="2" t="s">
        <v>918</v>
      </c>
      <c r="I65" t="s">
        <v>917</v>
      </c>
      <c r="K65" s="2" t="s">
        <v>918</v>
      </c>
      <c r="L65" t="s">
        <v>917</v>
      </c>
      <c r="N65" s="2" t="s">
        <v>918</v>
      </c>
      <c r="O65" t="s">
        <v>917</v>
      </c>
    </row>
    <row r="66" spans="1:15">
      <c r="B66" s="3" t="s">
        <v>109</v>
      </c>
      <c r="C66" s="4">
        <v>29</v>
      </c>
      <c r="E66" s="3" t="s">
        <v>109</v>
      </c>
      <c r="F66" s="4">
        <v>60</v>
      </c>
      <c r="H66" s="3" t="s">
        <v>109</v>
      </c>
      <c r="I66" s="4">
        <v>59</v>
      </c>
      <c r="K66" s="3" t="s">
        <v>109</v>
      </c>
      <c r="L66" s="4">
        <v>62</v>
      </c>
      <c r="N66" s="3" t="s">
        <v>109</v>
      </c>
      <c r="O66" s="4">
        <v>63</v>
      </c>
    </row>
    <row r="67" spans="1:15">
      <c r="B67" s="3" t="s">
        <v>121</v>
      </c>
      <c r="C67" s="4">
        <v>34</v>
      </c>
      <c r="E67" s="3" t="s">
        <v>121</v>
      </c>
      <c r="F67" s="4">
        <v>3</v>
      </c>
      <c r="H67" s="3" t="s">
        <v>121</v>
      </c>
      <c r="I67" s="4">
        <v>4</v>
      </c>
      <c r="K67" s="3" t="s">
        <v>121</v>
      </c>
      <c r="L67" s="4">
        <v>1</v>
      </c>
      <c r="N67" s="3" t="s">
        <v>920</v>
      </c>
      <c r="O67" s="4">
        <v>63</v>
      </c>
    </row>
    <row r="68" spans="1:15">
      <c r="B68" s="3" t="s">
        <v>920</v>
      </c>
      <c r="C68" s="4">
        <v>63</v>
      </c>
      <c r="E68" s="3" t="s">
        <v>920</v>
      </c>
      <c r="F68" s="4">
        <v>63</v>
      </c>
      <c r="H68" s="3" t="s">
        <v>920</v>
      </c>
      <c r="I68" s="4">
        <v>63</v>
      </c>
      <c r="K68" s="3" t="s">
        <v>920</v>
      </c>
      <c r="L68" s="4">
        <v>63</v>
      </c>
    </row>
    <row r="70" spans="1:15">
      <c r="A70" s="1" t="s">
        <v>80</v>
      </c>
      <c r="B70" s="2" t="s">
        <v>1000</v>
      </c>
      <c r="E70" s="2" t="s">
        <v>65</v>
      </c>
      <c r="H70" s="2" t="s">
        <v>66</v>
      </c>
      <c r="K70" s="2" t="s">
        <v>997</v>
      </c>
      <c r="N70" s="2" t="s">
        <v>998</v>
      </c>
    </row>
    <row r="71" spans="1:15">
      <c r="B71" s="2" t="s">
        <v>918</v>
      </c>
      <c r="C71" t="s">
        <v>917</v>
      </c>
      <c r="E71" s="2" t="s">
        <v>918</v>
      </c>
      <c r="F71" t="s">
        <v>917</v>
      </c>
      <c r="H71" s="2" t="s">
        <v>918</v>
      </c>
      <c r="I71" t="s">
        <v>917</v>
      </c>
      <c r="K71" s="2" t="s">
        <v>918</v>
      </c>
      <c r="L71" t="s">
        <v>917</v>
      </c>
      <c r="N71" s="2" t="s">
        <v>918</v>
      </c>
      <c r="O71" t="s">
        <v>917</v>
      </c>
    </row>
    <row r="72" spans="1:15">
      <c r="B72" s="3" t="s">
        <v>109</v>
      </c>
      <c r="C72" s="4">
        <v>32</v>
      </c>
      <c r="E72" s="3" t="s">
        <v>109</v>
      </c>
      <c r="F72" s="4">
        <v>57</v>
      </c>
      <c r="H72" s="3" t="s">
        <v>109</v>
      </c>
      <c r="I72" s="4">
        <v>57</v>
      </c>
      <c r="K72" s="3" t="s">
        <v>109</v>
      </c>
      <c r="L72" s="4">
        <v>62</v>
      </c>
      <c r="N72" s="3" t="s">
        <v>109</v>
      </c>
      <c r="O72" s="4">
        <v>61</v>
      </c>
    </row>
    <row r="73" spans="1:15">
      <c r="B73" s="3" t="s">
        <v>121</v>
      </c>
      <c r="C73" s="4">
        <v>31</v>
      </c>
      <c r="E73" s="3" t="s">
        <v>121</v>
      </c>
      <c r="F73" s="4">
        <v>6</v>
      </c>
      <c r="H73" s="3" t="s">
        <v>121</v>
      </c>
      <c r="I73" s="4">
        <v>6</v>
      </c>
      <c r="K73" s="3" t="s">
        <v>121</v>
      </c>
      <c r="L73" s="4">
        <v>1</v>
      </c>
      <c r="N73" s="3" t="s">
        <v>121</v>
      </c>
      <c r="O73" s="4">
        <v>2</v>
      </c>
    </row>
    <row r="74" spans="1:15">
      <c r="B74" s="3" t="s">
        <v>920</v>
      </c>
      <c r="C74" s="4">
        <v>63</v>
      </c>
      <c r="E74" s="3" t="s">
        <v>920</v>
      </c>
      <c r="F74" s="4">
        <v>63</v>
      </c>
      <c r="H74" s="3" t="s">
        <v>920</v>
      </c>
      <c r="I74" s="4">
        <v>63</v>
      </c>
      <c r="K74" s="3" t="s">
        <v>920</v>
      </c>
      <c r="L74" s="4">
        <v>63</v>
      </c>
      <c r="N74" s="3" t="s">
        <v>920</v>
      </c>
      <c r="O74" s="4">
        <v>63</v>
      </c>
    </row>
    <row r="76" spans="1:15">
      <c r="A76" s="1" t="s">
        <v>1021</v>
      </c>
      <c r="B76" s="2" t="s">
        <v>1000</v>
      </c>
      <c r="E76" s="2" t="s">
        <v>65</v>
      </c>
      <c r="H76" s="2" t="s">
        <v>66</v>
      </c>
      <c r="K76" s="2" t="s">
        <v>997</v>
      </c>
      <c r="N76" s="2" t="s">
        <v>998</v>
      </c>
    </row>
    <row r="77" spans="1:15">
      <c r="B77" s="2" t="s">
        <v>918</v>
      </c>
      <c r="C77" t="s">
        <v>917</v>
      </c>
      <c r="E77" s="2" t="s">
        <v>918</v>
      </c>
      <c r="F77" t="s">
        <v>917</v>
      </c>
      <c r="H77" s="2" t="s">
        <v>918</v>
      </c>
      <c r="I77" t="s">
        <v>917</v>
      </c>
      <c r="K77" s="2" t="s">
        <v>918</v>
      </c>
      <c r="L77" t="s">
        <v>917</v>
      </c>
      <c r="N77" s="2" t="s">
        <v>918</v>
      </c>
      <c r="O77" t="s">
        <v>917</v>
      </c>
    </row>
    <row r="78" spans="1:15">
      <c r="B78" s="3" t="s">
        <v>109</v>
      </c>
      <c r="C78" s="4">
        <v>39</v>
      </c>
      <c r="E78" s="3" t="s">
        <v>109</v>
      </c>
      <c r="F78" s="4">
        <v>39</v>
      </c>
      <c r="H78" s="3" t="s">
        <v>109</v>
      </c>
      <c r="I78" s="4">
        <v>60</v>
      </c>
      <c r="K78" s="3" t="s">
        <v>109</v>
      </c>
      <c r="L78" s="4">
        <v>62</v>
      </c>
      <c r="N78" s="3" t="s">
        <v>109</v>
      </c>
      <c r="O78" s="4">
        <v>39</v>
      </c>
    </row>
    <row r="79" spans="1:15">
      <c r="B79" s="3" t="s">
        <v>121</v>
      </c>
      <c r="C79" s="4">
        <v>24</v>
      </c>
      <c r="E79" s="3" t="s">
        <v>121</v>
      </c>
      <c r="F79" s="4">
        <v>24</v>
      </c>
      <c r="H79" s="3" t="s">
        <v>121</v>
      </c>
      <c r="I79" s="4">
        <v>3</v>
      </c>
      <c r="K79" s="3" t="s">
        <v>121</v>
      </c>
      <c r="L79" s="4">
        <v>1</v>
      </c>
      <c r="N79" s="3" t="s">
        <v>121</v>
      </c>
      <c r="O79" s="4">
        <v>24</v>
      </c>
    </row>
    <row r="80" spans="1:15">
      <c r="B80" s="3" t="s">
        <v>920</v>
      </c>
      <c r="C80" s="4">
        <v>63</v>
      </c>
      <c r="E80" s="3" t="s">
        <v>920</v>
      </c>
      <c r="F80" s="4">
        <v>63</v>
      </c>
      <c r="H80" s="3" t="s">
        <v>920</v>
      </c>
      <c r="I80" s="4">
        <v>63</v>
      </c>
      <c r="K80" s="3" t="s">
        <v>920</v>
      </c>
      <c r="L80" s="4">
        <v>63</v>
      </c>
      <c r="N80" s="3" t="s">
        <v>920</v>
      </c>
      <c r="O80" s="4">
        <v>63</v>
      </c>
    </row>
    <row r="82" spans="1:15">
      <c r="A82" s="1" t="s">
        <v>1022</v>
      </c>
      <c r="B82" s="2" t="s">
        <v>64</v>
      </c>
      <c r="E82" s="2" t="s">
        <v>65</v>
      </c>
      <c r="H82" s="2" t="s">
        <v>66</v>
      </c>
      <c r="K82" s="2" t="s">
        <v>997</v>
      </c>
      <c r="N82" s="2" t="s">
        <v>1002</v>
      </c>
    </row>
    <row r="83" spans="1:15">
      <c r="B83" s="2" t="s">
        <v>918</v>
      </c>
      <c r="C83" t="s">
        <v>917</v>
      </c>
      <c r="E83" s="2" t="s">
        <v>918</v>
      </c>
      <c r="F83" t="s">
        <v>917</v>
      </c>
      <c r="H83" s="2" t="s">
        <v>918</v>
      </c>
      <c r="I83" t="s">
        <v>917</v>
      </c>
      <c r="K83" s="2" t="s">
        <v>918</v>
      </c>
      <c r="L83" t="s">
        <v>917</v>
      </c>
      <c r="N83" s="2" t="s">
        <v>918</v>
      </c>
      <c r="O83" t="s">
        <v>917</v>
      </c>
    </row>
    <row r="84" spans="1:15">
      <c r="B84" s="3" t="s">
        <v>109</v>
      </c>
      <c r="C84" s="4">
        <v>40</v>
      </c>
      <c r="E84" s="3" t="s">
        <v>109</v>
      </c>
      <c r="F84" s="4">
        <v>56</v>
      </c>
      <c r="H84" s="3" t="s">
        <v>109</v>
      </c>
      <c r="I84" s="4">
        <v>61</v>
      </c>
      <c r="K84" s="3" t="s">
        <v>109</v>
      </c>
      <c r="L84" s="4">
        <v>62</v>
      </c>
      <c r="N84" s="3" t="s">
        <v>109</v>
      </c>
      <c r="O84" s="4">
        <v>61</v>
      </c>
    </row>
    <row r="85" spans="1:15">
      <c r="B85" s="3" t="s">
        <v>121</v>
      </c>
      <c r="C85" s="4">
        <v>23</v>
      </c>
      <c r="E85" s="3" t="s">
        <v>121</v>
      </c>
      <c r="F85" s="4">
        <v>7</v>
      </c>
      <c r="H85" s="3" t="s">
        <v>121</v>
      </c>
      <c r="I85" s="4">
        <v>2</v>
      </c>
      <c r="K85" s="3" t="s">
        <v>121</v>
      </c>
      <c r="L85" s="4">
        <v>1</v>
      </c>
      <c r="N85" s="3" t="s">
        <v>121</v>
      </c>
      <c r="O85" s="4">
        <v>2</v>
      </c>
    </row>
    <row r="86" spans="1:15">
      <c r="B86" s="3" t="s">
        <v>920</v>
      </c>
      <c r="C86" s="4">
        <v>63</v>
      </c>
      <c r="E86" s="3" t="s">
        <v>920</v>
      </c>
      <c r="F86" s="4">
        <v>63</v>
      </c>
      <c r="H86" s="3" t="s">
        <v>920</v>
      </c>
      <c r="I86" s="4">
        <v>63</v>
      </c>
      <c r="K86" s="3" t="s">
        <v>920</v>
      </c>
      <c r="L86" s="4">
        <v>63</v>
      </c>
      <c r="N86" s="3" t="s">
        <v>920</v>
      </c>
      <c r="O86" s="4">
        <v>63</v>
      </c>
    </row>
    <row r="88" spans="1:15">
      <c r="A88" s="1" t="s">
        <v>83</v>
      </c>
      <c r="B88" s="2" t="s">
        <v>64</v>
      </c>
      <c r="E88" s="2" t="s">
        <v>65</v>
      </c>
      <c r="H88" s="2" t="s">
        <v>66</v>
      </c>
      <c r="K88" s="2" t="s">
        <v>997</v>
      </c>
      <c r="N88" s="2" t="s">
        <v>998</v>
      </c>
    </row>
    <row r="89" spans="1:15">
      <c r="B89" s="2" t="s">
        <v>918</v>
      </c>
      <c r="C89" t="s">
        <v>917</v>
      </c>
      <c r="E89" s="2" t="s">
        <v>918</v>
      </c>
      <c r="F89" t="s">
        <v>917</v>
      </c>
      <c r="H89" s="2" t="s">
        <v>918</v>
      </c>
      <c r="I89" t="s">
        <v>917</v>
      </c>
      <c r="K89" s="2" t="s">
        <v>918</v>
      </c>
      <c r="L89" t="s">
        <v>917</v>
      </c>
      <c r="N89" s="2" t="s">
        <v>918</v>
      </c>
      <c r="O89" t="s">
        <v>917</v>
      </c>
    </row>
    <row r="90" spans="1:15">
      <c r="B90" s="3" t="s">
        <v>109</v>
      </c>
      <c r="C90" s="4">
        <v>62</v>
      </c>
      <c r="E90" s="3" t="s">
        <v>109</v>
      </c>
      <c r="F90" s="4">
        <v>63</v>
      </c>
      <c r="H90" s="3" t="s">
        <v>109</v>
      </c>
      <c r="I90" s="4">
        <v>63</v>
      </c>
      <c r="K90" s="3" t="s">
        <v>109</v>
      </c>
      <c r="L90" s="4">
        <v>62</v>
      </c>
      <c r="N90" s="3" t="s">
        <v>109</v>
      </c>
      <c r="O90" s="4">
        <v>60</v>
      </c>
    </row>
    <row r="91" spans="1:15">
      <c r="B91" s="3" t="s">
        <v>121</v>
      </c>
      <c r="C91" s="4">
        <v>1</v>
      </c>
      <c r="E91" s="3" t="s">
        <v>920</v>
      </c>
      <c r="F91" s="4">
        <v>63</v>
      </c>
      <c r="H91" s="3" t="s">
        <v>920</v>
      </c>
      <c r="I91" s="4">
        <v>63</v>
      </c>
      <c r="K91" s="3" t="s">
        <v>121</v>
      </c>
      <c r="L91" s="4">
        <v>1</v>
      </c>
      <c r="N91" s="3" t="s">
        <v>121</v>
      </c>
      <c r="O91" s="4">
        <v>3</v>
      </c>
    </row>
    <row r="92" spans="1:15">
      <c r="B92" s="3" t="s">
        <v>920</v>
      </c>
      <c r="C92" s="4">
        <v>63</v>
      </c>
      <c r="K92" s="3" t="s">
        <v>920</v>
      </c>
      <c r="L92" s="4">
        <v>63</v>
      </c>
      <c r="N92" s="3" t="s">
        <v>920</v>
      </c>
      <c r="O92" s="4">
        <v>63</v>
      </c>
    </row>
    <row r="94" spans="1:15">
      <c r="A94" s="1" t="s">
        <v>1023</v>
      </c>
      <c r="B94" s="2" t="s">
        <v>1000</v>
      </c>
      <c r="E94" s="2" t="s">
        <v>65</v>
      </c>
      <c r="H94" s="2" t="s">
        <v>66</v>
      </c>
      <c r="K94" s="2" t="s">
        <v>997</v>
      </c>
      <c r="N94" s="2" t="s">
        <v>998</v>
      </c>
    </row>
    <row r="95" spans="1:15">
      <c r="B95" s="2" t="s">
        <v>918</v>
      </c>
      <c r="C95" t="s">
        <v>917</v>
      </c>
      <c r="E95" s="2" t="s">
        <v>918</v>
      </c>
      <c r="F95" t="s">
        <v>917</v>
      </c>
      <c r="H95" s="2" t="s">
        <v>918</v>
      </c>
      <c r="I95" t="s">
        <v>917</v>
      </c>
      <c r="K95" s="2" t="s">
        <v>918</v>
      </c>
      <c r="L95" t="s">
        <v>917</v>
      </c>
      <c r="N95" s="2" t="s">
        <v>918</v>
      </c>
      <c r="O95" t="s">
        <v>917</v>
      </c>
    </row>
    <row r="96" spans="1:15">
      <c r="B96" s="3" t="s">
        <v>109</v>
      </c>
      <c r="C96" s="4">
        <v>39</v>
      </c>
      <c r="E96" s="3" t="s">
        <v>109</v>
      </c>
      <c r="F96" s="4">
        <v>61</v>
      </c>
      <c r="H96" s="3" t="s">
        <v>109</v>
      </c>
      <c r="I96" s="4">
        <v>60</v>
      </c>
      <c r="K96" s="3" t="s">
        <v>109</v>
      </c>
      <c r="L96" s="4">
        <v>62</v>
      </c>
      <c r="N96" s="3" t="s">
        <v>109</v>
      </c>
      <c r="O96" s="4">
        <v>62</v>
      </c>
    </row>
    <row r="97" spans="2:15">
      <c r="B97" s="3" t="s">
        <v>121</v>
      </c>
      <c r="C97" s="4">
        <v>24</v>
      </c>
      <c r="E97" s="3" t="s">
        <v>121</v>
      </c>
      <c r="F97" s="4">
        <v>2</v>
      </c>
      <c r="H97" s="3" t="s">
        <v>121</v>
      </c>
      <c r="I97" s="4">
        <v>3</v>
      </c>
      <c r="K97" s="3" t="s">
        <v>121</v>
      </c>
      <c r="L97" s="4">
        <v>1</v>
      </c>
      <c r="N97" s="3" t="s">
        <v>121</v>
      </c>
      <c r="O97" s="4">
        <v>1</v>
      </c>
    </row>
    <row r="98" spans="2:15">
      <c r="B98" s="3" t="s">
        <v>920</v>
      </c>
      <c r="C98" s="4">
        <v>63</v>
      </c>
      <c r="E98" s="3" t="s">
        <v>920</v>
      </c>
      <c r="F98" s="4">
        <v>63</v>
      </c>
      <c r="H98" s="3" t="s">
        <v>920</v>
      </c>
      <c r="I98" s="4">
        <v>63</v>
      </c>
      <c r="K98" s="3" t="s">
        <v>920</v>
      </c>
      <c r="L98" s="4">
        <v>63</v>
      </c>
      <c r="N98" s="3" t="s">
        <v>920</v>
      </c>
      <c r="O98" s="4">
        <v>63</v>
      </c>
    </row>
  </sheetData>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7"/>
  <sheetViews>
    <sheetView topLeftCell="A16" zoomScale="125" zoomScaleNormal="125" zoomScalePageLayoutView="125" workbookViewId="0">
      <selection activeCell="X14" sqref="X14"/>
    </sheetView>
  </sheetViews>
  <sheetFormatPr baseColWidth="10" defaultRowHeight="15" x14ac:dyDescent="0"/>
  <cols>
    <col min="1" max="1" width="77.5" customWidth="1"/>
    <col min="2" max="2" width="6.6640625" customWidth="1"/>
    <col min="3" max="3" width="9" customWidth="1"/>
    <col min="5" max="5" width="18.83203125" customWidth="1"/>
    <col min="6" max="6" width="6.6640625" customWidth="1"/>
    <col min="7" max="7" width="9" customWidth="1"/>
    <col min="10" max="10" width="13.83203125" customWidth="1"/>
  </cols>
  <sheetData>
    <row r="1" spans="1:27" ht="18">
      <c r="A1" s="7" t="s">
        <v>1042</v>
      </c>
      <c r="E1" t="s">
        <v>1057</v>
      </c>
    </row>
    <row r="2" spans="1:27">
      <c r="K2" t="s">
        <v>946</v>
      </c>
      <c r="L2" t="s">
        <v>1113</v>
      </c>
      <c r="M2" t="s">
        <v>1064</v>
      </c>
      <c r="N2" t="str">
        <f>E29</f>
        <v>Export data in an open format</v>
      </c>
      <c r="O2" t="str">
        <f>E39</f>
        <v>Saving time over paper notebook</v>
      </c>
      <c r="P2" t="str">
        <f>E49</f>
        <v>Improved ability to search and re-use documented information</v>
      </c>
      <c r="Q2" t="str">
        <f>E58</f>
        <v>Improved quality of record keeping</v>
      </c>
      <c r="R2" t="str">
        <f>E67</f>
        <v>Associated data easily accessible as linked through ELN</v>
      </c>
      <c r="S2" t="str">
        <f>E76</f>
        <v>Easier inclusion of safety data</v>
      </c>
      <c r="T2" t="str">
        <f>E86</f>
        <v>Better Ability to collaborate and share data</v>
      </c>
      <c r="U2" t="str">
        <f>E96</f>
        <v>Easier avoidance of costly experimental repeatitions</v>
      </c>
      <c r="V2" t="str">
        <f>E106</f>
        <v>Improved group/project management</v>
      </c>
      <c r="W2" t="str">
        <f>E116</f>
        <v>Better protection of IP</v>
      </c>
      <c r="X2" t="str">
        <f>E126</f>
        <v>Secure automatic backup of data</v>
      </c>
      <c r="Y2" t="str">
        <f>E136</f>
        <v>Quality of support</v>
      </c>
      <c r="Z2" t="str">
        <f>E146</f>
        <v>Low cost</v>
      </c>
      <c r="AA2" s="3" t="s">
        <v>29</v>
      </c>
    </row>
    <row r="3" spans="1:27">
      <c r="A3" t="s">
        <v>1043</v>
      </c>
      <c r="E3" t="s">
        <v>1058</v>
      </c>
      <c r="J3" t="s">
        <v>1067</v>
      </c>
      <c r="K3" s="53">
        <v>0.69354838709677424</v>
      </c>
      <c r="L3" s="53">
        <v>0.44262295081967212</v>
      </c>
      <c r="M3" s="53">
        <v>0.55737704918032782</v>
      </c>
      <c r="N3" s="53">
        <v>0.45161290322580644</v>
      </c>
      <c r="O3" s="53">
        <v>0.63934426229508201</v>
      </c>
      <c r="P3" s="53">
        <v>0.62295081967213117</v>
      </c>
      <c r="Q3" s="53">
        <v>0.57377049180327866</v>
      </c>
      <c r="R3" s="53">
        <v>0.47540983606557374</v>
      </c>
      <c r="S3" s="53">
        <v>0.4098360655737705</v>
      </c>
      <c r="T3" s="53">
        <v>0.2711864406779661</v>
      </c>
      <c r="U3" s="53">
        <v>0.1864406779661017</v>
      </c>
      <c r="V3" s="53">
        <v>0.20338983050847459</v>
      </c>
      <c r="W3" s="53">
        <v>0.16949152542372881</v>
      </c>
      <c r="X3" s="53">
        <v>0.56451612903225812</v>
      </c>
      <c r="Y3" s="53">
        <v>0.3</v>
      </c>
      <c r="Z3" s="53">
        <v>0.40677966101694918</v>
      </c>
      <c r="AA3" s="53">
        <v>0.63934426229508201</v>
      </c>
    </row>
    <row r="4" spans="1:27">
      <c r="B4" s="2" t="s">
        <v>921</v>
      </c>
      <c r="F4" s="2" t="s">
        <v>921</v>
      </c>
      <c r="J4" t="s">
        <v>1068</v>
      </c>
      <c r="K4" s="53">
        <v>0.19354838709677419</v>
      </c>
      <c r="L4" s="53">
        <v>0.34426229508196721</v>
      </c>
      <c r="M4" s="53">
        <v>0.22950819672131148</v>
      </c>
      <c r="N4" s="53">
        <v>0.27419354838709675</v>
      </c>
      <c r="O4" s="53">
        <v>0.21311475409836064</v>
      </c>
      <c r="P4" s="53">
        <v>0.31147540983606559</v>
      </c>
      <c r="Q4" s="53">
        <v>0.29508196721311475</v>
      </c>
      <c r="R4" s="53">
        <v>0.32786885245901637</v>
      </c>
      <c r="S4" s="53">
        <v>0.27868852459016391</v>
      </c>
      <c r="T4" s="53">
        <v>0.33898305084745761</v>
      </c>
      <c r="U4" s="53">
        <v>0.28813559322033899</v>
      </c>
      <c r="V4" s="53">
        <v>0.40677966101694918</v>
      </c>
      <c r="W4" s="53">
        <v>0.2711864406779661</v>
      </c>
      <c r="X4" s="53">
        <v>0.24193548387096775</v>
      </c>
      <c r="Y4" s="53">
        <v>0.46666666666666667</v>
      </c>
      <c r="Z4" s="53">
        <v>0.30508474576271188</v>
      </c>
      <c r="AA4" s="53">
        <v>0.26229508196721313</v>
      </c>
    </row>
    <row r="5" spans="1:27">
      <c r="A5" s="2" t="s">
        <v>918</v>
      </c>
      <c r="B5" t="s">
        <v>1028</v>
      </c>
      <c r="C5" t="s">
        <v>1029</v>
      </c>
      <c r="E5" s="2" t="s">
        <v>918</v>
      </c>
      <c r="F5" t="s">
        <v>1028</v>
      </c>
      <c r="G5" t="s">
        <v>942</v>
      </c>
      <c r="H5" t="s">
        <v>950</v>
      </c>
      <c r="I5" t="s">
        <v>949</v>
      </c>
      <c r="J5" t="s">
        <v>1055</v>
      </c>
      <c r="K5" s="53">
        <v>0.11290322580645161</v>
      </c>
      <c r="L5" s="53">
        <v>0.14754098360655737</v>
      </c>
      <c r="M5" s="53">
        <v>0.16393442622950818</v>
      </c>
      <c r="N5" s="53">
        <v>0.19354838709677419</v>
      </c>
      <c r="O5" s="53">
        <v>8.1967213114754092E-2</v>
      </c>
      <c r="P5" s="53">
        <v>4.9180327868852458E-2</v>
      </c>
      <c r="Q5" s="53">
        <v>0.11475409836065574</v>
      </c>
      <c r="R5" s="53">
        <v>0.14754098360655737</v>
      </c>
      <c r="S5" s="53">
        <v>0.21311475409836064</v>
      </c>
      <c r="T5" s="53">
        <v>0.28813559322033899</v>
      </c>
      <c r="U5" s="53">
        <v>0.3728813559322034</v>
      </c>
      <c r="V5" s="53">
        <v>0.2711864406779661</v>
      </c>
      <c r="W5" s="53">
        <v>0.32203389830508472</v>
      </c>
      <c r="X5" s="53">
        <v>0.14516129032258066</v>
      </c>
      <c r="Y5" s="53">
        <v>0.18333333333333332</v>
      </c>
      <c r="Z5" s="53">
        <v>0.13559322033898305</v>
      </c>
      <c r="AA5" s="53">
        <v>8.1967213114754092E-2</v>
      </c>
    </row>
    <row r="6" spans="1:27">
      <c r="A6" s="3" t="s">
        <v>109</v>
      </c>
      <c r="B6" s="4">
        <v>20</v>
      </c>
      <c r="C6" s="5">
        <v>0.3125</v>
      </c>
      <c r="E6" s="3" t="s">
        <v>1059</v>
      </c>
      <c r="F6" s="4">
        <v>43</v>
      </c>
      <c r="G6" s="41">
        <v>0.69354838709677424</v>
      </c>
      <c r="H6">
        <v>4</v>
      </c>
      <c r="I6">
        <f>H6*G6</f>
        <v>2.774193548387097</v>
      </c>
      <c r="J6" t="s">
        <v>1054</v>
      </c>
      <c r="K6" s="55">
        <v>0</v>
      </c>
      <c r="L6" s="53">
        <v>6.5573770491803282E-2</v>
      </c>
      <c r="M6" s="53">
        <v>3.2786885245901641E-2</v>
      </c>
      <c r="N6" s="53">
        <v>6.4516129032258063E-2</v>
      </c>
      <c r="O6" s="53">
        <v>4.9180327868852458E-2</v>
      </c>
      <c r="P6" s="53">
        <v>1.6393442622950821E-2</v>
      </c>
      <c r="Q6" s="53">
        <v>1.6393442622950821E-2</v>
      </c>
      <c r="R6" s="53">
        <v>4.9180327868852458E-2</v>
      </c>
      <c r="S6" s="53">
        <v>8.1967213114754092E-2</v>
      </c>
      <c r="T6" s="53">
        <v>8.4745762711864403E-2</v>
      </c>
      <c r="U6" s="53">
        <v>8.4745762711864403E-2</v>
      </c>
      <c r="V6" s="53">
        <v>0.10169491525423729</v>
      </c>
      <c r="W6" s="53">
        <v>0.1864406779661017</v>
      </c>
      <c r="X6" s="53">
        <v>3.2258064516129031E-2</v>
      </c>
      <c r="Y6" s="53">
        <v>3.3333333333333333E-2</v>
      </c>
      <c r="Z6" s="53">
        <v>8.4745762711864403E-2</v>
      </c>
      <c r="AA6" s="53">
        <v>1.6393442622950821E-2</v>
      </c>
    </row>
    <row r="7" spans="1:27">
      <c r="A7" s="3" t="s">
        <v>121</v>
      </c>
      <c r="B7" s="4">
        <v>44</v>
      </c>
      <c r="C7" s="5">
        <v>0.6875</v>
      </c>
      <c r="E7" s="3" t="s">
        <v>1060</v>
      </c>
      <c r="F7" s="4">
        <v>12</v>
      </c>
      <c r="G7" s="41">
        <v>0.19354838709677419</v>
      </c>
      <c r="H7">
        <v>3</v>
      </c>
      <c r="I7">
        <f t="shared" ref="I7:I8" si="0">H7*G7</f>
        <v>0.58064516129032251</v>
      </c>
      <c r="J7" t="s">
        <v>1071</v>
      </c>
      <c r="K7" s="41">
        <v>0</v>
      </c>
      <c r="L7" s="41">
        <v>0</v>
      </c>
      <c r="M7" s="53">
        <v>1.6393442622950821E-2</v>
      </c>
      <c r="N7" s="53">
        <v>1.6129032258064516E-2</v>
      </c>
      <c r="O7" s="53">
        <v>1.6393442622950821E-2</v>
      </c>
      <c r="P7" s="41">
        <v>0</v>
      </c>
      <c r="Q7" s="41">
        <v>0</v>
      </c>
      <c r="R7" s="41">
        <v>0</v>
      </c>
      <c r="S7" s="53">
        <v>1.6393442622950821E-2</v>
      </c>
      <c r="T7" s="53">
        <v>1.6949152542372881E-2</v>
      </c>
      <c r="U7" s="53">
        <v>6.7796610169491525E-2</v>
      </c>
      <c r="V7" s="53">
        <v>1.6949152542372881E-2</v>
      </c>
      <c r="W7" s="53">
        <v>5.0847457627118647E-2</v>
      </c>
      <c r="X7" s="53">
        <v>1.6129032258064516E-2</v>
      </c>
      <c r="Y7" s="53">
        <v>1.6666666666666666E-2</v>
      </c>
      <c r="Z7" s="53">
        <v>6.7796610169491525E-2</v>
      </c>
      <c r="AA7" s="41">
        <v>0</v>
      </c>
    </row>
    <row r="8" spans="1:27">
      <c r="A8" s="3" t="s">
        <v>920</v>
      </c>
      <c r="B8" s="4">
        <v>64</v>
      </c>
      <c r="C8" s="5">
        <v>1</v>
      </c>
      <c r="E8" s="3" t="s">
        <v>1061</v>
      </c>
      <c r="F8" s="4">
        <v>7</v>
      </c>
      <c r="G8" s="41">
        <v>0.11290322580645161</v>
      </c>
      <c r="H8">
        <v>2</v>
      </c>
      <c r="I8">
        <f t="shared" si="0"/>
        <v>0.22580645161290322</v>
      </c>
      <c r="O8" s="52"/>
    </row>
    <row r="9" spans="1:27">
      <c r="E9" s="3" t="s">
        <v>920</v>
      </c>
      <c r="F9" s="4">
        <v>62</v>
      </c>
      <c r="G9" s="5">
        <v>1</v>
      </c>
      <c r="H9" s="41">
        <f>I9/H6</f>
        <v>0.89516129032258063</v>
      </c>
      <c r="I9">
        <f>SUM(I6:I8)</f>
        <v>3.5806451612903225</v>
      </c>
    </row>
    <row r="10" spans="1:27">
      <c r="A10" s="3" t="s">
        <v>1044</v>
      </c>
    </row>
    <row r="11" spans="1:27">
      <c r="B11" s="2" t="s">
        <v>921</v>
      </c>
      <c r="E11" s="3" t="s">
        <v>1062</v>
      </c>
    </row>
    <row r="12" spans="1:27">
      <c r="A12" s="2" t="s">
        <v>918</v>
      </c>
      <c r="B12" t="s">
        <v>1028</v>
      </c>
      <c r="C12" t="s">
        <v>1029</v>
      </c>
      <c r="F12" s="2" t="s">
        <v>921</v>
      </c>
    </row>
    <row r="13" spans="1:27">
      <c r="A13" s="3" t="s">
        <v>109</v>
      </c>
      <c r="B13" s="4">
        <v>23</v>
      </c>
      <c r="C13" s="5">
        <v>0.359375</v>
      </c>
      <c r="E13" s="2" t="s">
        <v>918</v>
      </c>
      <c r="F13" t="s">
        <v>1045</v>
      </c>
      <c r="G13" t="s">
        <v>942</v>
      </c>
    </row>
    <row r="14" spans="1:27">
      <c r="A14" s="3" t="s">
        <v>121</v>
      </c>
      <c r="B14" s="4">
        <v>41</v>
      </c>
      <c r="C14" s="5">
        <v>0.640625</v>
      </c>
      <c r="E14" s="3" t="s">
        <v>1059</v>
      </c>
      <c r="F14" s="4">
        <v>27</v>
      </c>
      <c r="G14" s="41">
        <v>0.44262295081967212</v>
      </c>
      <c r="H14">
        <v>4</v>
      </c>
      <c r="I14">
        <f>H14*G14</f>
        <v>1.7704918032786885</v>
      </c>
    </row>
    <row r="15" spans="1:27">
      <c r="A15" s="3" t="s">
        <v>920</v>
      </c>
      <c r="B15" s="4">
        <v>64</v>
      </c>
      <c r="C15" s="5">
        <v>1</v>
      </c>
      <c r="E15" s="3" t="s">
        <v>1060</v>
      </c>
      <c r="F15" s="4">
        <v>21</v>
      </c>
      <c r="G15" s="41">
        <v>0.34426229508196721</v>
      </c>
      <c r="H15">
        <v>3</v>
      </c>
      <c r="I15">
        <f t="shared" ref="I15:I17" si="1">H15*G15</f>
        <v>1.0327868852459017</v>
      </c>
    </row>
    <row r="16" spans="1:27">
      <c r="E16" s="3" t="s">
        <v>1061</v>
      </c>
      <c r="F16" s="4">
        <v>9</v>
      </c>
      <c r="G16" s="41">
        <v>0.14754098360655737</v>
      </c>
      <c r="H16">
        <v>2</v>
      </c>
      <c r="I16">
        <f t="shared" si="1"/>
        <v>0.29508196721311475</v>
      </c>
    </row>
    <row r="17" spans="1:9">
      <c r="A17" s="3" t="s">
        <v>97</v>
      </c>
      <c r="E17" s="3" t="s">
        <v>1063</v>
      </c>
      <c r="F17" s="4">
        <v>4</v>
      </c>
      <c r="G17" s="41">
        <v>6.5573770491803282E-2</v>
      </c>
      <c r="H17">
        <v>1</v>
      </c>
      <c r="I17">
        <f t="shared" si="1"/>
        <v>6.5573770491803282E-2</v>
      </c>
    </row>
    <row r="18" spans="1:9">
      <c r="B18" s="2" t="s">
        <v>921</v>
      </c>
      <c r="E18" s="3" t="s">
        <v>920</v>
      </c>
      <c r="F18" s="4">
        <v>61</v>
      </c>
      <c r="G18" s="5">
        <v>1</v>
      </c>
      <c r="H18" s="5">
        <f>I18/H14</f>
        <v>0.79098360655737698</v>
      </c>
      <c r="I18">
        <f>SUM(I14:I17)</f>
        <v>3.1639344262295079</v>
      </c>
    </row>
    <row r="19" spans="1:9">
      <c r="A19" s="2" t="s">
        <v>918</v>
      </c>
      <c r="B19" t="s">
        <v>1045</v>
      </c>
      <c r="C19" t="s">
        <v>1029</v>
      </c>
    </row>
    <row r="20" spans="1:9">
      <c r="A20" s="3" t="s">
        <v>109</v>
      </c>
      <c r="B20" s="4">
        <v>32</v>
      </c>
      <c r="C20" s="5">
        <v>0.5</v>
      </c>
      <c r="E20" s="3" t="s">
        <v>1064</v>
      </c>
    </row>
    <row r="21" spans="1:9">
      <c r="A21" s="3" t="s">
        <v>121</v>
      </c>
      <c r="B21" s="4">
        <v>32</v>
      </c>
      <c r="C21" s="5">
        <v>0.5</v>
      </c>
      <c r="F21" s="2" t="s">
        <v>921</v>
      </c>
    </row>
    <row r="22" spans="1:9">
      <c r="A22" s="3" t="s">
        <v>920</v>
      </c>
      <c r="B22" s="4">
        <v>64</v>
      </c>
      <c r="C22" s="5">
        <v>1</v>
      </c>
      <c r="E22" s="2" t="s">
        <v>918</v>
      </c>
      <c r="F22" t="s">
        <v>1028</v>
      </c>
      <c r="G22" t="s">
        <v>1029</v>
      </c>
    </row>
    <row r="23" spans="1:9">
      <c r="E23" s="3" t="s">
        <v>1059</v>
      </c>
      <c r="F23" s="4">
        <v>34</v>
      </c>
      <c r="G23" s="41">
        <v>0.55737704918032782</v>
      </c>
      <c r="H23">
        <v>4</v>
      </c>
      <c r="I23">
        <f>H23*G23</f>
        <v>2.2295081967213113</v>
      </c>
    </row>
    <row r="24" spans="1:9">
      <c r="A24" s="3" t="s">
        <v>98</v>
      </c>
      <c r="E24" s="3" t="s">
        <v>1060</v>
      </c>
      <c r="F24" s="4">
        <v>14</v>
      </c>
      <c r="G24" s="41">
        <v>0.22950819672131148</v>
      </c>
      <c r="H24">
        <v>2</v>
      </c>
      <c r="I24">
        <f t="shared" ref="I24:I26" si="2">H24*G24</f>
        <v>0.45901639344262296</v>
      </c>
    </row>
    <row r="25" spans="1:9">
      <c r="B25" s="2" t="s">
        <v>921</v>
      </c>
      <c r="E25" s="3" t="s">
        <v>1061</v>
      </c>
      <c r="F25" s="4">
        <v>10</v>
      </c>
      <c r="G25" s="41">
        <v>0.16393442622950818</v>
      </c>
      <c r="H25">
        <v>1</v>
      </c>
      <c r="I25">
        <f t="shared" si="2"/>
        <v>0.16393442622950818</v>
      </c>
    </row>
    <row r="26" spans="1:9">
      <c r="A26" s="2" t="s">
        <v>918</v>
      </c>
      <c r="B26" t="s">
        <v>1028</v>
      </c>
      <c r="C26" t="s">
        <v>1029</v>
      </c>
      <c r="E26" s="3" t="s">
        <v>1063</v>
      </c>
      <c r="F26" s="4">
        <v>2</v>
      </c>
      <c r="G26" s="41">
        <v>3.2786885245901641E-2</v>
      </c>
      <c r="H26">
        <v>0</v>
      </c>
      <c r="I26">
        <f t="shared" si="2"/>
        <v>0</v>
      </c>
    </row>
    <row r="27" spans="1:9">
      <c r="A27" s="3" t="s">
        <v>109</v>
      </c>
      <c r="B27" s="4">
        <v>18</v>
      </c>
      <c r="C27" s="5">
        <v>0.28125</v>
      </c>
      <c r="E27" s="3" t="s">
        <v>1065</v>
      </c>
      <c r="F27" s="4">
        <v>1</v>
      </c>
      <c r="G27" s="41">
        <v>1.6393442622950821E-2</v>
      </c>
      <c r="H27" s="5">
        <f>I27/H23</f>
        <v>0.71311475409836067</v>
      </c>
      <c r="I27">
        <f>SUM(I23:I26)</f>
        <v>2.8524590163934427</v>
      </c>
    </row>
    <row r="28" spans="1:9">
      <c r="A28" s="3" t="s">
        <v>121</v>
      </c>
      <c r="B28" s="4">
        <v>46</v>
      </c>
      <c r="C28" s="5">
        <v>0.71875</v>
      </c>
      <c r="E28" s="3" t="s">
        <v>920</v>
      </c>
      <c r="F28" s="4">
        <v>61</v>
      </c>
      <c r="G28" s="5">
        <v>1</v>
      </c>
    </row>
    <row r="29" spans="1:9">
      <c r="A29" s="3" t="s">
        <v>920</v>
      </c>
      <c r="B29" s="4">
        <v>64</v>
      </c>
      <c r="C29" s="5">
        <v>1</v>
      </c>
      <c r="E29" s="3" t="s">
        <v>1066</v>
      </c>
    </row>
    <row r="30" spans="1:9">
      <c r="F30" s="2" t="s">
        <v>921</v>
      </c>
    </row>
    <row r="31" spans="1:9">
      <c r="A31" s="3" t="s">
        <v>99</v>
      </c>
      <c r="E31" s="2" t="s">
        <v>918</v>
      </c>
      <c r="F31" t="s">
        <v>1028</v>
      </c>
      <c r="G31" t="s">
        <v>1029</v>
      </c>
    </row>
    <row r="32" spans="1:9">
      <c r="B32" s="2" t="s">
        <v>921</v>
      </c>
      <c r="E32" s="3" t="s">
        <v>1059</v>
      </c>
      <c r="F32" s="4">
        <v>28</v>
      </c>
      <c r="G32" s="41">
        <v>0.45161290322580644</v>
      </c>
      <c r="H32">
        <v>4</v>
      </c>
      <c r="I32">
        <f t="shared" ref="I32:I35" si="3">H32*G32</f>
        <v>1.8064516129032258</v>
      </c>
    </row>
    <row r="33" spans="1:9">
      <c r="A33" s="2" t="s">
        <v>918</v>
      </c>
      <c r="B33" t="s">
        <v>1028</v>
      </c>
      <c r="C33" t="s">
        <v>1029</v>
      </c>
      <c r="E33" s="3" t="s">
        <v>1060</v>
      </c>
      <c r="F33" s="4">
        <v>17</v>
      </c>
      <c r="G33" s="41">
        <v>0.27419354838709675</v>
      </c>
      <c r="H33">
        <v>3</v>
      </c>
      <c r="I33">
        <f t="shared" si="3"/>
        <v>0.82258064516129026</v>
      </c>
    </row>
    <row r="34" spans="1:9">
      <c r="A34" s="3" t="s">
        <v>109</v>
      </c>
      <c r="B34" s="4">
        <v>21</v>
      </c>
      <c r="C34" s="5">
        <v>0.328125</v>
      </c>
      <c r="E34" s="3" t="s">
        <v>1061</v>
      </c>
      <c r="F34" s="4">
        <v>12</v>
      </c>
      <c r="G34" s="41">
        <v>0.19354838709677419</v>
      </c>
      <c r="H34">
        <v>2</v>
      </c>
      <c r="I34">
        <f t="shared" si="3"/>
        <v>0.38709677419354838</v>
      </c>
    </row>
    <row r="35" spans="1:9">
      <c r="A35" s="3" t="s">
        <v>121</v>
      </c>
      <c r="B35" s="4">
        <v>43</v>
      </c>
      <c r="C35" s="5">
        <v>0.671875</v>
      </c>
      <c r="E35" s="3" t="s">
        <v>1063</v>
      </c>
      <c r="F35" s="4">
        <v>4</v>
      </c>
      <c r="G35" s="41">
        <v>6.4516129032258063E-2</v>
      </c>
      <c r="H35">
        <v>1</v>
      </c>
      <c r="I35">
        <f t="shared" si="3"/>
        <v>6.4516129032258063E-2</v>
      </c>
    </row>
    <row r="36" spans="1:9">
      <c r="A36" s="3" t="s">
        <v>920</v>
      </c>
      <c r="B36" s="4">
        <v>64</v>
      </c>
      <c r="C36" s="5">
        <v>1</v>
      </c>
      <c r="E36" s="3" t="s">
        <v>1065</v>
      </c>
      <c r="F36" s="4">
        <v>1</v>
      </c>
      <c r="G36" s="41">
        <v>1.6129032258064516E-2</v>
      </c>
      <c r="H36">
        <v>0</v>
      </c>
      <c r="I36">
        <f>H36*G36</f>
        <v>0</v>
      </c>
    </row>
    <row r="37" spans="1:9">
      <c r="E37" s="3" t="s">
        <v>920</v>
      </c>
      <c r="F37" s="4">
        <v>62</v>
      </c>
      <c r="G37" s="5">
        <v>1</v>
      </c>
      <c r="H37">
        <f>I37/H32</f>
        <v>0.77016129032258063</v>
      </c>
      <c r="I37">
        <f>SUM(I32:I36)</f>
        <v>3.0806451612903225</v>
      </c>
    </row>
    <row r="38" spans="1:9">
      <c r="A38" s="3" t="s">
        <v>1046</v>
      </c>
    </row>
    <row r="39" spans="1:9">
      <c r="B39" s="2" t="s">
        <v>921</v>
      </c>
      <c r="E39" s="3" t="s">
        <v>1080</v>
      </c>
    </row>
    <row r="40" spans="1:9">
      <c r="A40" s="2" t="s">
        <v>918</v>
      </c>
      <c r="B40" t="s">
        <v>1028</v>
      </c>
      <c r="C40" t="s">
        <v>1029</v>
      </c>
      <c r="F40" s="2" t="s">
        <v>921</v>
      </c>
    </row>
    <row r="41" spans="1:9">
      <c r="A41" s="3" t="s">
        <v>109</v>
      </c>
      <c r="B41" s="4">
        <v>32</v>
      </c>
      <c r="C41" s="5">
        <v>0.5</v>
      </c>
      <c r="E41" s="2" t="s">
        <v>918</v>
      </c>
      <c r="F41" t="s">
        <v>1081</v>
      </c>
      <c r="G41" t="s">
        <v>1082</v>
      </c>
    </row>
    <row r="42" spans="1:9">
      <c r="A42" s="3" t="s">
        <v>121</v>
      </c>
      <c r="B42" s="4">
        <v>32</v>
      </c>
      <c r="C42" s="5">
        <v>0.5</v>
      </c>
      <c r="E42" s="3" t="s">
        <v>1083</v>
      </c>
      <c r="F42" s="4">
        <v>39</v>
      </c>
      <c r="G42" s="5">
        <v>0.63934426229508201</v>
      </c>
    </row>
    <row r="43" spans="1:9">
      <c r="A43" s="3" t="s">
        <v>920</v>
      </c>
      <c r="B43" s="4">
        <v>64</v>
      </c>
      <c r="C43" s="5">
        <v>1</v>
      </c>
      <c r="E43" s="3" t="s">
        <v>1084</v>
      </c>
      <c r="F43" s="4">
        <v>13</v>
      </c>
      <c r="G43" s="5">
        <v>0.21311475409836064</v>
      </c>
    </row>
    <row r="44" spans="1:9">
      <c r="E44" s="3" t="s">
        <v>1061</v>
      </c>
      <c r="F44" s="4">
        <v>5</v>
      </c>
      <c r="G44" s="5">
        <v>8.1967213114754092E-2</v>
      </c>
    </row>
    <row r="45" spans="1:9">
      <c r="A45" s="3" t="s">
        <v>1048</v>
      </c>
      <c r="E45" s="3" t="s">
        <v>1063</v>
      </c>
      <c r="F45" s="4">
        <v>3</v>
      </c>
      <c r="G45" s="5">
        <v>4.9180327868852458E-2</v>
      </c>
    </row>
    <row r="46" spans="1:9">
      <c r="B46" s="2" t="s">
        <v>921</v>
      </c>
      <c r="E46" s="3" t="s">
        <v>1065</v>
      </c>
      <c r="F46" s="4">
        <v>1</v>
      </c>
      <c r="G46" s="5">
        <v>1.6393442622950821E-2</v>
      </c>
    </row>
    <row r="47" spans="1:9">
      <c r="A47" s="2" t="s">
        <v>918</v>
      </c>
      <c r="B47" t="s">
        <v>1028</v>
      </c>
      <c r="C47" t="s">
        <v>1029</v>
      </c>
      <c r="E47" s="3" t="s">
        <v>920</v>
      </c>
      <c r="F47" s="4">
        <v>61</v>
      </c>
      <c r="G47" s="5">
        <v>1</v>
      </c>
    </row>
    <row r="48" spans="1:9">
      <c r="A48" s="3" t="s">
        <v>836</v>
      </c>
      <c r="B48" s="4">
        <v>1</v>
      </c>
      <c r="C48" s="5">
        <v>1.5625E-2</v>
      </c>
    </row>
    <row r="49" spans="1:7">
      <c r="A49" s="3" t="s">
        <v>190</v>
      </c>
      <c r="B49" s="4">
        <v>22</v>
      </c>
      <c r="C49" s="5">
        <v>0.34375</v>
      </c>
      <c r="E49" s="3" t="s">
        <v>16</v>
      </c>
    </row>
    <row r="50" spans="1:7">
      <c r="A50" s="3" t="s">
        <v>211</v>
      </c>
      <c r="B50" s="4">
        <v>10</v>
      </c>
      <c r="C50" s="5">
        <v>0.15625</v>
      </c>
      <c r="F50" s="2" t="s">
        <v>921</v>
      </c>
    </row>
    <row r="51" spans="1:7">
      <c r="A51" s="3" t="s">
        <v>564</v>
      </c>
      <c r="B51" s="4">
        <v>4</v>
      </c>
      <c r="C51" s="5">
        <v>6.25E-2</v>
      </c>
      <c r="E51" s="2" t="s">
        <v>918</v>
      </c>
      <c r="F51" t="s">
        <v>1085</v>
      </c>
      <c r="G51" t="s">
        <v>1086</v>
      </c>
    </row>
    <row r="52" spans="1:7">
      <c r="A52" s="3" t="s">
        <v>136</v>
      </c>
      <c r="B52" s="4">
        <v>26</v>
      </c>
      <c r="C52" s="5">
        <v>0.40625</v>
      </c>
      <c r="E52" s="3" t="s">
        <v>1083</v>
      </c>
      <c r="F52" s="4">
        <v>38</v>
      </c>
      <c r="G52" s="5">
        <v>0.62295081967213117</v>
      </c>
    </row>
    <row r="53" spans="1:7">
      <c r="A53" s="3" t="s">
        <v>85</v>
      </c>
      <c r="B53" s="4">
        <v>1</v>
      </c>
      <c r="C53" s="5">
        <v>1.5625E-2</v>
      </c>
      <c r="D53" t="s">
        <v>1047</v>
      </c>
      <c r="E53" s="3" t="s">
        <v>1060</v>
      </c>
      <c r="F53" s="4">
        <v>19</v>
      </c>
      <c r="G53" s="5">
        <v>0.31147540983606559</v>
      </c>
    </row>
    <row r="54" spans="1:7">
      <c r="A54" s="3" t="s">
        <v>920</v>
      </c>
      <c r="B54" s="4">
        <v>64</v>
      </c>
      <c r="C54" s="5">
        <v>1</v>
      </c>
      <c r="E54" s="3" t="s">
        <v>1061</v>
      </c>
      <c r="F54" s="4">
        <v>3</v>
      </c>
      <c r="G54" s="5">
        <v>4.9180327868852458E-2</v>
      </c>
    </row>
    <row r="55" spans="1:7">
      <c r="E55" s="3" t="s">
        <v>1063</v>
      </c>
      <c r="F55" s="4">
        <v>1</v>
      </c>
      <c r="G55" s="5">
        <v>1.6393442622950821E-2</v>
      </c>
    </row>
    <row r="56" spans="1:7">
      <c r="A56" s="3" t="s">
        <v>1049</v>
      </c>
      <c r="E56" s="3" t="s">
        <v>920</v>
      </c>
      <c r="F56" s="4">
        <v>61</v>
      </c>
      <c r="G56" s="5">
        <v>1</v>
      </c>
    </row>
    <row r="57" spans="1:7">
      <c r="B57" s="2" t="s">
        <v>921</v>
      </c>
    </row>
    <row r="58" spans="1:7">
      <c r="A58" s="2" t="s">
        <v>918</v>
      </c>
      <c r="B58" t="s">
        <v>1045</v>
      </c>
      <c r="C58" t="s">
        <v>1029</v>
      </c>
      <c r="E58" s="3" t="s">
        <v>17</v>
      </c>
    </row>
    <row r="59" spans="1:7">
      <c r="A59" s="3" t="s">
        <v>212</v>
      </c>
      <c r="B59" s="4">
        <v>17</v>
      </c>
      <c r="C59" s="5">
        <v>0.265625</v>
      </c>
      <c r="F59" s="2" t="s">
        <v>921</v>
      </c>
    </row>
    <row r="60" spans="1:7">
      <c r="A60" s="3" t="s">
        <v>168</v>
      </c>
      <c r="B60" s="4">
        <v>24</v>
      </c>
      <c r="C60" s="5">
        <v>0.375</v>
      </c>
      <c r="E60" s="2" t="s">
        <v>918</v>
      </c>
      <c r="F60" t="s">
        <v>1087</v>
      </c>
      <c r="G60" t="s">
        <v>1088</v>
      </c>
    </row>
    <row r="61" spans="1:7">
      <c r="A61" s="3" t="s">
        <v>85</v>
      </c>
      <c r="B61" s="4">
        <v>3</v>
      </c>
      <c r="C61" s="5">
        <v>4.6875E-2</v>
      </c>
      <c r="D61" t="s">
        <v>157</v>
      </c>
      <c r="E61" s="3" t="s">
        <v>1059</v>
      </c>
      <c r="F61" s="4">
        <v>35</v>
      </c>
      <c r="G61" s="5">
        <v>0.57377049180327866</v>
      </c>
    </row>
    <row r="62" spans="1:7">
      <c r="A62" s="3" t="s">
        <v>137</v>
      </c>
      <c r="B62" s="4">
        <v>20</v>
      </c>
      <c r="C62" s="5">
        <v>0.3125</v>
      </c>
      <c r="D62" t="s">
        <v>327</v>
      </c>
      <c r="E62" s="3" t="s">
        <v>1060</v>
      </c>
      <c r="F62" s="4">
        <v>18</v>
      </c>
      <c r="G62" s="5">
        <v>0.29508196721311475</v>
      </c>
    </row>
    <row r="63" spans="1:7">
      <c r="A63" s="3" t="s">
        <v>920</v>
      </c>
      <c r="B63" s="4">
        <v>64</v>
      </c>
      <c r="C63" s="5">
        <v>1</v>
      </c>
      <c r="D63" t="s">
        <v>277</v>
      </c>
      <c r="E63" s="3" t="s">
        <v>1061</v>
      </c>
      <c r="F63" s="4">
        <v>7</v>
      </c>
      <c r="G63" s="5">
        <v>0.11475409836065574</v>
      </c>
    </row>
    <row r="64" spans="1:7">
      <c r="E64" s="3" t="s">
        <v>1063</v>
      </c>
      <c r="F64" s="4">
        <v>1</v>
      </c>
      <c r="G64" s="5">
        <v>1.6393442622950821E-2</v>
      </c>
    </row>
    <row r="65" spans="5:7">
      <c r="E65" s="3" t="s">
        <v>920</v>
      </c>
      <c r="F65" s="4">
        <v>61</v>
      </c>
      <c r="G65" s="5">
        <v>1</v>
      </c>
    </row>
    <row r="67" spans="5:7">
      <c r="E67" s="3" t="s">
        <v>18</v>
      </c>
    </row>
    <row r="68" spans="5:7">
      <c r="F68" s="2" t="s">
        <v>921</v>
      </c>
    </row>
    <row r="69" spans="5:7">
      <c r="E69" s="2" t="s">
        <v>918</v>
      </c>
      <c r="F69" t="s">
        <v>1089</v>
      </c>
      <c r="G69" t="s">
        <v>1090</v>
      </c>
    </row>
    <row r="70" spans="5:7">
      <c r="E70" s="3" t="s">
        <v>1059</v>
      </c>
      <c r="F70" s="4">
        <v>29</v>
      </c>
      <c r="G70" s="5">
        <v>0.47540983606557374</v>
      </c>
    </row>
    <row r="71" spans="5:7">
      <c r="E71" s="3" t="s">
        <v>1060</v>
      </c>
      <c r="F71" s="4">
        <v>20</v>
      </c>
      <c r="G71" s="5">
        <v>0.32786885245901637</v>
      </c>
    </row>
    <row r="72" spans="5:7">
      <c r="E72" s="3" t="s">
        <v>1061</v>
      </c>
      <c r="F72" s="4">
        <v>9</v>
      </c>
      <c r="G72" s="5">
        <v>0.14754098360655737</v>
      </c>
    </row>
    <row r="73" spans="5:7">
      <c r="E73" s="3" t="s">
        <v>1063</v>
      </c>
      <c r="F73" s="4">
        <v>3</v>
      </c>
      <c r="G73" s="5">
        <v>4.9180327868852458E-2</v>
      </c>
    </row>
    <row r="74" spans="5:7">
      <c r="E74" s="3" t="s">
        <v>920</v>
      </c>
      <c r="F74" s="4">
        <v>61</v>
      </c>
      <c r="G74" s="5">
        <v>1</v>
      </c>
    </row>
    <row r="76" spans="5:7">
      <c r="E76" s="3" t="s">
        <v>20</v>
      </c>
    </row>
    <row r="77" spans="5:7">
      <c r="F77" s="2" t="s">
        <v>921</v>
      </c>
    </row>
    <row r="78" spans="5:7">
      <c r="E78" s="2" t="s">
        <v>918</v>
      </c>
      <c r="F78" t="s">
        <v>1091</v>
      </c>
      <c r="G78" t="s">
        <v>1092</v>
      </c>
    </row>
    <row r="79" spans="5:7">
      <c r="E79" s="3" t="s">
        <v>1059</v>
      </c>
      <c r="F79" s="4">
        <v>25</v>
      </c>
      <c r="G79" s="5">
        <v>0.4098360655737705</v>
      </c>
    </row>
    <row r="80" spans="5:7">
      <c r="E80" s="3" t="s">
        <v>1060</v>
      </c>
      <c r="F80" s="4">
        <v>17</v>
      </c>
      <c r="G80" s="5">
        <v>0.27868852459016391</v>
      </c>
    </row>
    <row r="81" spans="5:7">
      <c r="E81" s="3" t="s">
        <v>1061</v>
      </c>
      <c r="F81" s="4">
        <v>13</v>
      </c>
      <c r="G81" s="5">
        <v>0.21311475409836064</v>
      </c>
    </row>
    <row r="82" spans="5:7">
      <c r="E82" s="3" t="s">
        <v>1063</v>
      </c>
      <c r="F82" s="4">
        <v>5</v>
      </c>
      <c r="G82" s="5">
        <v>8.1967213114754092E-2</v>
      </c>
    </row>
    <row r="83" spans="5:7">
      <c r="E83" s="3" t="s">
        <v>1065</v>
      </c>
      <c r="F83" s="4">
        <v>1</v>
      </c>
      <c r="G83" s="5">
        <v>1.6393442622950821E-2</v>
      </c>
    </row>
    <row r="84" spans="5:7">
      <c r="E84" s="3" t="s">
        <v>920</v>
      </c>
      <c r="F84" s="4">
        <v>61</v>
      </c>
      <c r="G84" s="5">
        <v>1</v>
      </c>
    </row>
    <row r="86" spans="5:7">
      <c r="E86" s="3" t="s">
        <v>1093</v>
      </c>
    </row>
    <row r="87" spans="5:7">
      <c r="F87" s="2" t="s">
        <v>921</v>
      </c>
    </row>
    <row r="88" spans="5:7">
      <c r="E88" s="2" t="s">
        <v>918</v>
      </c>
      <c r="F88" t="s">
        <v>1094</v>
      </c>
      <c r="G88" t="s">
        <v>1095</v>
      </c>
    </row>
    <row r="89" spans="5:7">
      <c r="E89" s="3" t="s">
        <v>1059</v>
      </c>
      <c r="F89" s="4">
        <v>16</v>
      </c>
      <c r="G89" s="5">
        <v>0.2711864406779661</v>
      </c>
    </row>
    <row r="90" spans="5:7">
      <c r="E90" s="3" t="s">
        <v>1060</v>
      </c>
      <c r="F90" s="4">
        <v>20</v>
      </c>
      <c r="G90" s="5">
        <v>0.33898305084745761</v>
      </c>
    </row>
    <row r="91" spans="5:7">
      <c r="E91" s="3" t="s">
        <v>1061</v>
      </c>
      <c r="F91" s="4">
        <v>17</v>
      </c>
      <c r="G91" s="5">
        <v>0.28813559322033899</v>
      </c>
    </row>
    <row r="92" spans="5:7">
      <c r="E92" s="3" t="s">
        <v>1063</v>
      </c>
      <c r="F92" s="4">
        <v>5</v>
      </c>
      <c r="G92" s="5">
        <v>8.4745762711864403E-2</v>
      </c>
    </row>
    <row r="93" spans="5:7">
      <c r="E93" s="3" t="s">
        <v>1065</v>
      </c>
      <c r="F93" s="4">
        <v>1</v>
      </c>
      <c r="G93" s="5">
        <v>1.6949152542372881E-2</v>
      </c>
    </row>
    <row r="94" spans="5:7">
      <c r="E94" s="3" t="s">
        <v>920</v>
      </c>
      <c r="F94" s="4">
        <v>59</v>
      </c>
      <c r="G94" s="5">
        <v>1</v>
      </c>
    </row>
    <row r="96" spans="5:7">
      <c r="E96" s="3" t="s">
        <v>1096</v>
      </c>
    </row>
    <row r="97" spans="5:7">
      <c r="F97" s="2" t="s">
        <v>921</v>
      </c>
    </row>
    <row r="98" spans="5:7">
      <c r="E98" s="2" t="s">
        <v>918</v>
      </c>
      <c r="F98" t="s">
        <v>1097</v>
      </c>
      <c r="G98" t="s">
        <v>1098</v>
      </c>
    </row>
    <row r="99" spans="5:7">
      <c r="E99" s="3" t="s">
        <v>1059</v>
      </c>
      <c r="F99" s="4">
        <v>11</v>
      </c>
      <c r="G99" s="5">
        <v>0.1864406779661017</v>
      </c>
    </row>
    <row r="100" spans="5:7">
      <c r="E100" s="3" t="s">
        <v>1060</v>
      </c>
      <c r="F100" s="4">
        <v>17</v>
      </c>
      <c r="G100" s="5">
        <v>0.28813559322033899</v>
      </c>
    </row>
    <row r="101" spans="5:7">
      <c r="E101" s="3" t="s">
        <v>1061</v>
      </c>
      <c r="F101" s="4">
        <v>22</v>
      </c>
      <c r="G101" s="5">
        <v>0.3728813559322034</v>
      </c>
    </row>
    <row r="102" spans="5:7">
      <c r="E102" s="3" t="s">
        <v>1063</v>
      </c>
      <c r="F102" s="4">
        <v>5</v>
      </c>
      <c r="G102" s="5">
        <v>8.4745762711864403E-2</v>
      </c>
    </row>
    <row r="103" spans="5:7">
      <c r="E103" s="3" t="s">
        <v>1065</v>
      </c>
      <c r="F103" s="4">
        <v>4</v>
      </c>
      <c r="G103" s="5">
        <v>6.7796610169491525E-2</v>
      </c>
    </row>
    <row r="104" spans="5:7">
      <c r="E104" s="3" t="s">
        <v>920</v>
      </c>
      <c r="F104" s="4">
        <v>59</v>
      </c>
      <c r="G104" s="5">
        <v>1</v>
      </c>
    </row>
    <row r="106" spans="5:7">
      <c r="E106" s="3" t="s">
        <v>1099</v>
      </c>
    </row>
    <row r="107" spans="5:7">
      <c r="F107" s="2" t="s">
        <v>921</v>
      </c>
    </row>
    <row r="108" spans="5:7">
      <c r="E108" s="2" t="s">
        <v>918</v>
      </c>
      <c r="F108" t="s">
        <v>1100</v>
      </c>
      <c r="G108" t="s">
        <v>1101</v>
      </c>
    </row>
    <row r="109" spans="5:7">
      <c r="E109" s="3" t="s">
        <v>1059</v>
      </c>
      <c r="F109" s="4">
        <v>12</v>
      </c>
      <c r="G109" s="5">
        <v>0.20338983050847459</v>
      </c>
    </row>
    <row r="110" spans="5:7">
      <c r="E110" s="3" t="s">
        <v>1060</v>
      </c>
      <c r="F110" s="4">
        <v>24</v>
      </c>
      <c r="G110" s="5">
        <v>0.40677966101694918</v>
      </c>
    </row>
    <row r="111" spans="5:7">
      <c r="E111" s="3" t="s">
        <v>1061</v>
      </c>
      <c r="F111" s="4">
        <v>16</v>
      </c>
      <c r="G111" s="5">
        <v>0.2711864406779661</v>
      </c>
    </row>
    <row r="112" spans="5:7">
      <c r="E112" s="3" t="s">
        <v>1063</v>
      </c>
      <c r="F112" s="4">
        <v>6</v>
      </c>
      <c r="G112" s="5">
        <v>0.10169491525423729</v>
      </c>
    </row>
    <row r="113" spans="5:7">
      <c r="E113" s="3" t="s">
        <v>1065</v>
      </c>
      <c r="F113" s="4">
        <v>1</v>
      </c>
      <c r="G113" s="5">
        <v>1.6949152542372881E-2</v>
      </c>
    </row>
    <row r="114" spans="5:7">
      <c r="E114" s="3" t="s">
        <v>920</v>
      </c>
      <c r="F114" s="4">
        <v>59</v>
      </c>
      <c r="G114" s="5">
        <v>1</v>
      </c>
    </row>
    <row r="116" spans="5:7">
      <c r="E116" s="3" t="s">
        <v>25</v>
      </c>
    </row>
    <row r="117" spans="5:7">
      <c r="F117" s="2" t="s">
        <v>921</v>
      </c>
    </row>
    <row r="118" spans="5:7">
      <c r="E118" s="2" t="s">
        <v>918</v>
      </c>
      <c r="F118" t="s">
        <v>1102</v>
      </c>
      <c r="G118" t="s">
        <v>1103</v>
      </c>
    </row>
    <row r="119" spans="5:7">
      <c r="E119" s="3" t="s">
        <v>1059</v>
      </c>
      <c r="F119" s="4">
        <v>10</v>
      </c>
      <c r="G119" s="5">
        <v>0.16949152542372881</v>
      </c>
    </row>
    <row r="120" spans="5:7">
      <c r="E120" s="3" t="s">
        <v>1060</v>
      </c>
      <c r="F120" s="4">
        <v>16</v>
      </c>
      <c r="G120" s="5">
        <v>0.2711864406779661</v>
      </c>
    </row>
    <row r="121" spans="5:7">
      <c r="E121" s="3" t="s">
        <v>1061</v>
      </c>
      <c r="F121" s="4">
        <v>19</v>
      </c>
      <c r="G121" s="5">
        <v>0.32203389830508472</v>
      </c>
    </row>
    <row r="122" spans="5:7">
      <c r="E122" s="3" t="s">
        <v>1063</v>
      </c>
      <c r="F122" s="4">
        <v>11</v>
      </c>
      <c r="G122" s="5">
        <v>0.1864406779661017</v>
      </c>
    </row>
    <row r="123" spans="5:7">
      <c r="E123" s="3" t="s">
        <v>1065</v>
      </c>
      <c r="F123" s="4">
        <v>3</v>
      </c>
      <c r="G123" s="5">
        <v>5.0847457627118647E-2</v>
      </c>
    </row>
    <row r="124" spans="5:7">
      <c r="E124" s="3" t="s">
        <v>920</v>
      </c>
      <c r="F124" s="4">
        <v>59</v>
      </c>
      <c r="G124" s="5">
        <v>1</v>
      </c>
    </row>
    <row r="126" spans="5:7">
      <c r="E126" s="3" t="s">
        <v>1104</v>
      </c>
    </row>
    <row r="127" spans="5:7">
      <c r="F127" s="2" t="s">
        <v>921</v>
      </c>
    </row>
    <row r="128" spans="5:7">
      <c r="E128" s="2" t="s">
        <v>918</v>
      </c>
      <c r="F128" t="s">
        <v>1105</v>
      </c>
      <c r="G128" t="s">
        <v>1106</v>
      </c>
    </row>
    <row r="129" spans="5:7">
      <c r="E129" s="3" t="s">
        <v>1059</v>
      </c>
      <c r="F129" s="4">
        <v>35</v>
      </c>
      <c r="G129" s="5">
        <v>0.56451612903225812</v>
      </c>
    </row>
    <row r="130" spans="5:7">
      <c r="E130" s="3" t="s">
        <v>1060</v>
      </c>
      <c r="F130" s="4">
        <v>15</v>
      </c>
      <c r="G130" s="5">
        <v>0.24193548387096775</v>
      </c>
    </row>
    <row r="131" spans="5:7">
      <c r="E131" s="3" t="s">
        <v>1061</v>
      </c>
      <c r="F131" s="4">
        <v>9</v>
      </c>
      <c r="G131" s="5">
        <v>0.14516129032258066</v>
      </c>
    </row>
    <row r="132" spans="5:7">
      <c r="E132" s="3" t="s">
        <v>1063</v>
      </c>
      <c r="F132" s="4">
        <v>2</v>
      </c>
      <c r="G132" s="5">
        <v>3.2258064516129031E-2</v>
      </c>
    </row>
    <row r="133" spans="5:7">
      <c r="E133" s="3" t="s">
        <v>1065</v>
      </c>
      <c r="F133" s="4">
        <v>1</v>
      </c>
      <c r="G133" s="5">
        <v>1.6129032258064516E-2</v>
      </c>
    </row>
    <row r="134" spans="5:7">
      <c r="E134" s="3" t="s">
        <v>920</v>
      </c>
      <c r="F134" s="4">
        <v>62</v>
      </c>
      <c r="G134" s="5">
        <v>1</v>
      </c>
    </row>
    <row r="136" spans="5:7">
      <c r="E136" s="3" t="s">
        <v>27</v>
      </c>
    </row>
    <row r="137" spans="5:7">
      <c r="F137" s="2" t="s">
        <v>921</v>
      </c>
    </row>
    <row r="138" spans="5:7">
      <c r="E138" s="2" t="s">
        <v>918</v>
      </c>
      <c r="F138" t="s">
        <v>1107</v>
      </c>
      <c r="G138" t="s">
        <v>1108</v>
      </c>
    </row>
    <row r="139" spans="5:7">
      <c r="E139" s="3" t="s">
        <v>1059</v>
      </c>
      <c r="F139" s="4">
        <v>18</v>
      </c>
      <c r="G139" s="5">
        <v>0.3</v>
      </c>
    </row>
    <row r="140" spans="5:7">
      <c r="E140" s="3" t="s">
        <v>1060</v>
      </c>
      <c r="F140" s="4">
        <v>28</v>
      </c>
      <c r="G140" s="5">
        <v>0.46666666666666667</v>
      </c>
    </row>
    <row r="141" spans="5:7">
      <c r="E141" s="3" t="s">
        <v>1061</v>
      </c>
      <c r="F141" s="4">
        <v>11</v>
      </c>
      <c r="G141" s="5">
        <v>0.18333333333333332</v>
      </c>
    </row>
    <row r="142" spans="5:7">
      <c r="E142" s="3" t="s">
        <v>1063</v>
      </c>
      <c r="F142" s="4">
        <v>2</v>
      </c>
      <c r="G142" s="5">
        <v>3.3333333333333333E-2</v>
      </c>
    </row>
    <row r="143" spans="5:7">
      <c r="E143" s="3" t="s">
        <v>1065</v>
      </c>
      <c r="F143" s="4">
        <v>1</v>
      </c>
      <c r="G143" s="5">
        <v>1.6666666666666666E-2</v>
      </c>
    </row>
    <row r="144" spans="5:7">
      <c r="E144" s="3" t="s">
        <v>920</v>
      </c>
      <c r="F144" s="4">
        <v>60</v>
      </c>
      <c r="G144" s="5">
        <v>1</v>
      </c>
    </row>
    <row r="146" spans="5:7">
      <c r="E146" s="3" t="s">
        <v>28</v>
      </c>
    </row>
    <row r="147" spans="5:7">
      <c r="F147" s="2" t="s">
        <v>921</v>
      </c>
    </row>
    <row r="148" spans="5:7">
      <c r="E148" s="2" t="s">
        <v>918</v>
      </c>
      <c r="F148" t="s">
        <v>1109</v>
      </c>
      <c r="G148" t="s">
        <v>1110</v>
      </c>
    </row>
    <row r="149" spans="5:7">
      <c r="E149" s="3" t="s">
        <v>1059</v>
      </c>
      <c r="F149" s="4">
        <v>24</v>
      </c>
      <c r="G149" s="5">
        <v>0.40677966101694918</v>
      </c>
    </row>
    <row r="150" spans="5:7">
      <c r="E150" s="3" t="s">
        <v>1060</v>
      </c>
      <c r="F150" s="4">
        <v>18</v>
      </c>
      <c r="G150" s="5">
        <v>0.30508474576271188</v>
      </c>
    </row>
    <row r="151" spans="5:7">
      <c r="E151" s="3" t="s">
        <v>1061</v>
      </c>
      <c r="F151" s="4">
        <v>8</v>
      </c>
      <c r="G151" s="5">
        <v>0.13559322033898305</v>
      </c>
    </row>
    <row r="152" spans="5:7">
      <c r="E152" s="3" t="s">
        <v>1063</v>
      </c>
      <c r="F152" s="4">
        <v>5</v>
      </c>
      <c r="G152" s="5">
        <v>8.4745762711864403E-2</v>
      </c>
    </row>
    <row r="153" spans="5:7">
      <c r="E153" s="3" t="s">
        <v>1065</v>
      </c>
      <c r="F153" s="4">
        <v>4</v>
      </c>
      <c r="G153" s="5">
        <v>6.7796610169491525E-2</v>
      </c>
    </row>
    <row r="154" spans="5:7">
      <c r="E154" s="3" t="s">
        <v>920</v>
      </c>
      <c r="F154" s="4">
        <v>59</v>
      </c>
      <c r="G154" s="5">
        <v>1</v>
      </c>
    </row>
    <row r="156" spans="5:7">
      <c r="E156" s="3" t="s">
        <v>29</v>
      </c>
    </row>
    <row r="157" spans="5:7">
      <c r="F157" s="2" t="s">
        <v>921</v>
      </c>
    </row>
    <row r="158" spans="5:7">
      <c r="E158" s="2" t="s">
        <v>918</v>
      </c>
      <c r="F158" t="s">
        <v>1111</v>
      </c>
      <c r="G158" t="s">
        <v>1112</v>
      </c>
    </row>
    <row r="159" spans="5:7">
      <c r="E159" s="3" t="s">
        <v>1059</v>
      </c>
      <c r="F159" s="4">
        <v>39</v>
      </c>
      <c r="G159" s="5">
        <v>0.63934426229508201</v>
      </c>
    </row>
    <row r="160" spans="5:7">
      <c r="E160" s="3" t="s">
        <v>1060</v>
      </c>
      <c r="F160" s="4">
        <v>16</v>
      </c>
      <c r="G160" s="5">
        <v>0.26229508196721313</v>
      </c>
    </row>
    <row r="161" spans="5:7">
      <c r="E161" s="3" t="s">
        <v>1061</v>
      </c>
      <c r="F161" s="4">
        <v>5</v>
      </c>
      <c r="G161" s="5">
        <v>8.1967213114754092E-2</v>
      </c>
    </row>
    <row r="162" spans="5:7">
      <c r="E162" s="3" t="s">
        <v>1063</v>
      </c>
      <c r="F162" s="4">
        <v>1</v>
      </c>
      <c r="G162" s="5">
        <v>1.6393442622950821E-2</v>
      </c>
    </row>
    <row r="163" spans="5:7">
      <c r="E163" s="3" t="s">
        <v>920</v>
      </c>
      <c r="F163" s="4">
        <v>61</v>
      </c>
      <c r="G163" s="5">
        <v>1</v>
      </c>
    </row>
    <row r="165" spans="5:7">
      <c r="E165" s="3" t="s">
        <v>940</v>
      </c>
    </row>
    <row r="166" spans="5:7">
      <c r="E166" s="54"/>
      <c r="F166" s="54"/>
    </row>
    <row r="167" spans="5:7">
      <c r="E167" s="54" t="s">
        <v>133</v>
      </c>
      <c r="F167" s="54" t="s">
        <v>339</v>
      </c>
    </row>
    <row r="168" spans="5:7">
      <c r="E168" s="54" t="s">
        <v>133</v>
      </c>
      <c r="F168" s="54" t="s">
        <v>447</v>
      </c>
    </row>
    <row r="169" spans="5:7">
      <c r="E169" s="54" t="s">
        <v>155</v>
      </c>
      <c r="F169" s="54" t="s">
        <v>895</v>
      </c>
    </row>
    <row r="170" spans="5:7">
      <c r="E170" s="54" t="s">
        <v>155</v>
      </c>
      <c r="F170" s="54" t="s">
        <v>326</v>
      </c>
    </row>
    <row r="171" spans="5:7">
      <c r="E171" s="54"/>
      <c r="F171" s="54"/>
    </row>
    <row r="172" spans="5:7">
      <c r="E172" s="54"/>
      <c r="F172" s="54"/>
    </row>
    <row r="173" spans="5:7">
      <c r="E173" s="54"/>
      <c r="F173" s="54"/>
    </row>
    <row r="174" spans="5:7">
      <c r="E174" s="54"/>
      <c r="F174" s="54"/>
    </row>
    <row r="175" spans="5:7">
      <c r="E175" s="54"/>
      <c r="F175" s="54"/>
    </row>
    <row r="176" spans="5:7">
      <c r="E176" s="54"/>
      <c r="F176" s="54"/>
    </row>
    <row r="177" spans="5:6">
      <c r="E177" s="54"/>
      <c r="F177" s="54"/>
    </row>
    <row r="178" spans="5:6">
      <c r="E178" s="54"/>
      <c r="F178" s="54"/>
    </row>
    <row r="179" spans="5:6">
      <c r="E179" s="54"/>
      <c r="F179" s="54"/>
    </row>
    <row r="180" spans="5:6">
      <c r="E180" s="54"/>
      <c r="F180" s="54"/>
    </row>
    <row r="181" spans="5:6">
      <c r="E181" s="54"/>
      <c r="F181" s="54"/>
    </row>
    <row r="182" spans="5:6">
      <c r="E182" s="54"/>
      <c r="F182" s="54"/>
    </row>
    <row r="183" spans="5:6">
      <c r="E183" s="54"/>
      <c r="F183" s="54"/>
    </row>
    <row r="184" spans="5:6">
      <c r="E184" s="54"/>
      <c r="F184" s="54"/>
    </row>
    <row r="185" spans="5:6">
      <c r="E185" s="54"/>
      <c r="F185" s="54"/>
    </row>
    <row r="186" spans="5:6">
      <c r="E186" s="54"/>
      <c r="F186" s="54"/>
    </row>
    <row r="187" spans="5:6">
      <c r="E187" s="54"/>
      <c r="F187" s="54"/>
    </row>
    <row r="188" spans="5:6">
      <c r="E188" s="54"/>
      <c r="F188" s="54"/>
    </row>
    <row r="189" spans="5:6">
      <c r="E189" s="54"/>
      <c r="F189" s="54"/>
    </row>
    <row r="190" spans="5:6">
      <c r="E190" s="54"/>
      <c r="F190" s="54"/>
    </row>
    <row r="191" spans="5:6">
      <c r="E191" s="54"/>
      <c r="F191" s="54"/>
    </row>
    <row r="192" spans="5:6">
      <c r="E192" s="54"/>
      <c r="F192" s="54"/>
    </row>
    <row r="193" spans="5:6">
      <c r="E193" s="54"/>
      <c r="F193" s="54"/>
    </row>
    <row r="194" spans="5:6">
      <c r="E194" s="54"/>
      <c r="F194" s="54"/>
    </row>
    <row r="195" spans="5:6">
      <c r="E195" s="54"/>
      <c r="F195" s="54"/>
    </row>
    <row r="196" spans="5:6">
      <c r="E196" s="54"/>
      <c r="F196" s="54"/>
    </row>
    <row r="197" spans="5:6">
      <c r="E197" s="54"/>
      <c r="F197" s="54"/>
    </row>
    <row r="198" spans="5:6">
      <c r="E198" s="54"/>
      <c r="F198" s="54"/>
    </row>
    <row r="199" spans="5:6">
      <c r="E199" s="54"/>
      <c r="F199" s="54"/>
    </row>
    <row r="200" spans="5:6">
      <c r="E200" s="54"/>
      <c r="F200" s="54"/>
    </row>
    <row r="201" spans="5:6">
      <c r="E201" s="54"/>
      <c r="F201" s="54"/>
    </row>
    <row r="202" spans="5:6">
      <c r="E202" s="54"/>
      <c r="F202" s="54"/>
    </row>
    <row r="203" spans="5:6">
      <c r="E203" s="54"/>
      <c r="F203" s="54"/>
    </row>
    <row r="204" spans="5:6">
      <c r="E204" s="54"/>
      <c r="F204" s="54"/>
    </row>
    <row r="205" spans="5:6">
      <c r="E205" s="54"/>
      <c r="F205" s="54"/>
    </row>
    <row r="206" spans="5:6">
      <c r="E206" s="54"/>
      <c r="F206" s="54"/>
    </row>
    <row r="207" spans="5:6">
      <c r="E207" s="54"/>
      <c r="F207" s="54"/>
    </row>
    <row r="208" spans="5:6">
      <c r="E208" s="54"/>
      <c r="F208" s="54"/>
    </row>
    <row r="209" spans="5:6">
      <c r="E209" s="54"/>
      <c r="F209" s="54"/>
    </row>
    <row r="210" spans="5:6">
      <c r="E210" s="54"/>
      <c r="F210" s="54"/>
    </row>
    <row r="211" spans="5:6">
      <c r="E211" s="54"/>
      <c r="F211" s="54"/>
    </row>
    <row r="212" spans="5:6">
      <c r="E212" s="54"/>
      <c r="F212" s="54"/>
    </row>
    <row r="213" spans="5:6">
      <c r="E213" s="54"/>
      <c r="F213" s="54"/>
    </row>
    <row r="214" spans="5:6">
      <c r="E214" s="54"/>
      <c r="F214" s="54"/>
    </row>
    <row r="215" spans="5:6">
      <c r="E215" s="54"/>
      <c r="F215" s="54"/>
    </row>
    <row r="216" spans="5:6">
      <c r="E216" s="54"/>
      <c r="F216" s="54"/>
    </row>
    <row r="217" spans="5:6">
      <c r="E217" s="54"/>
      <c r="F217" s="54"/>
    </row>
    <row r="218" spans="5:6">
      <c r="E218" s="54"/>
      <c r="F218" s="54"/>
    </row>
    <row r="219" spans="5:6">
      <c r="E219" s="54"/>
      <c r="F219" s="54"/>
    </row>
    <row r="220" spans="5:6">
      <c r="E220" s="54"/>
      <c r="F220" s="54"/>
    </row>
    <row r="221" spans="5:6">
      <c r="E221" s="54"/>
      <c r="F221" s="54"/>
    </row>
    <row r="222" spans="5:6">
      <c r="E222" s="54"/>
      <c r="F222" s="54"/>
    </row>
    <row r="223" spans="5:6">
      <c r="E223" s="54"/>
      <c r="F223" s="54"/>
    </row>
    <row r="224" spans="5:6">
      <c r="E224" s="54"/>
      <c r="F224" s="54"/>
    </row>
    <row r="225" spans="5:6">
      <c r="E225" s="54"/>
      <c r="F225" s="54"/>
    </row>
    <row r="226" spans="5:6">
      <c r="E226" s="54"/>
      <c r="F226" s="54"/>
    </row>
    <row r="227" spans="5:6">
      <c r="E227" s="54"/>
      <c r="F227" s="54"/>
    </row>
  </sheetData>
  <pageMargins left="0.75" right="0.75" top="1" bottom="1" header="0.5" footer="0.5"/>
  <pageSetup paperSize="9" orientation="portrait" horizontalDpi="4294967292" verticalDpi="4294967292"/>
  <drawing r:id="rId26"/>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E96"/>
  <sheetViews>
    <sheetView topLeftCell="HL20" zoomScale="125" zoomScaleNormal="125" zoomScalePageLayoutView="125" workbookViewId="0">
      <selection activeCell="HQ32" sqref="HQ32:HR94"/>
    </sheetView>
  </sheetViews>
  <sheetFormatPr baseColWidth="10" defaultRowHeight="15" x14ac:dyDescent="0"/>
  <cols>
    <col min="1" max="3" width="0" hidden="1" customWidth="1"/>
    <col min="4" max="4" width="13.1640625" customWidth="1"/>
    <col min="5" max="10" width="0" hidden="1" customWidth="1"/>
    <col min="11" max="11" width="17.1640625" customWidth="1"/>
    <col min="12" max="12" width="25.83203125" customWidth="1"/>
    <col min="13" max="13" width="14" customWidth="1"/>
    <col min="14" max="14" width="14.83203125" customWidth="1"/>
    <col min="15" max="15" width="34.33203125" customWidth="1"/>
    <col min="16" max="16" width="13.5" customWidth="1"/>
    <col min="17" max="17" width="20" customWidth="1"/>
    <col min="18" max="18" width="66.5" customWidth="1"/>
    <col min="19" max="19" width="14" customWidth="1"/>
    <col min="20" max="20" width="45.1640625" customWidth="1"/>
    <col min="21" max="21" width="17.1640625" customWidth="1"/>
    <col min="22" max="22" width="23.6640625" customWidth="1"/>
    <col min="23" max="23" width="18" customWidth="1"/>
  </cols>
  <sheetData>
    <row r="1" spans="1:239">
      <c r="A1" t="s">
        <v>0</v>
      </c>
      <c r="B1" t="s">
        <v>1</v>
      </c>
      <c r="C1" t="s">
        <v>2</v>
      </c>
      <c r="D1" s="1" t="s">
        <v>3</v>
      </c>
      <c r="E1" t="s">
        <v>4</v>
      </c>
      <c r="F1" t="s">
        <v>5</v>
      </c>
      <c r="G1" t="s">
        <v>6</v>
      </c>
      <c r="H1" t="s">
        <v>7</v>
      </c>
      <c r="I1" t="s">
        <v>8</v>
      </c>
      <c r="J1" t="s">
        <v>9</v>
      </c>
      <c r="K1" s="1" t="s">
        <v>10</v>
      </c>
      <c r="L1" s="1" t="s">
        <v>908</v>
      </c>
      <c r="M1" s="1" t="s">
        <v>909</v>
      </c>
      <c r="N1" s="1" t="s">
        <v>910</v>
      </c>
      <c r="O1" s="1" t="s">
        <v>911</v>
      </c>
      <c r="P1" s="1" t="s">
        <v>11</v>
      </c>
      <c r="Q1" s="1" t="s">
        <v>912</v>
      </c>
      <c r="R1" s="1" t="s">
        <v>913</v>
      </c>
      <c r="S1" s="1" t="s">
        <v>11</v>
      </c>
      <c r="T1" s="1" t="s">
        <v>914</v>
      </c>
      <c r="U1" t="s">
        <v>12</v>
      </c>
      <c r="V1" s="1" t="s">
        <v>13</v>
      </c>
      <c r="W1" s="1" t="s">
        <v>11</v>
      </c>
      <c r="X1" t="s">
        <v>947</v>
      </c>
      <c r="Y1" s="1" t="s">
        <v>14</v>
      </c>
      <c r="Z1" s="1" t="s">
        <v>15</v>
      </c>
      <c r="AA1" s="1" t="s">
        <v>16</v>
      </c>
      <c r="AB1" s="1" t="s">
        <v>17</v>
      </c>
      <c r="AC1" s="1" t="s">
        <v>18</v>
      </c>
      <c r="AD1" t="s">
        <v>19</v>
      </c>
      <c r="AE1" t="s">
        <v>20</v>
      </c>
      <c r="AF1" t="s">
        <v>21</v>
      </c>
      <c r="AG1" t="s">
        <v>22</v>
      </c>
      <c r="AH1" t="s">
        <v>23</v>
      </c>
      <c r="AI1" t="s">
        <v>24</v>
      </c>
      <c r="AJ1" t="s">
        <v>25</v>
      </c>
      <c r="AK1" t="s">
        <v>26</v>
      </c>
      <c r="AL1" t="s">
        <v>27</v>
      </c>
      <c r="AM1" t="s">
        <v>28</v>
      </c>
      <c r="AN1" t="s">
        <v>29</v>
      </c>
      <c r="AO1" t="s">
        <v>30</v>
      </c>
      <c r="AP1" t="s">
        <v>31</v>
      </c>
      <c r="AQ1" t="s">
        <v>32</v>
      </c>
      <c r="AR1" t="s">
        <v>33</v>
      </c>
      <c r="AS1" t="s">
        <v>34</v>
      </c>
      <c r="AT1" t="s">
        <v>35</v>
      </c>
      <c r="AU1" t="s">
        <v>36</v>
      </c>
      <c r="AV1" t="s">
        <v>37</v>
      </c>
      <c r="AW1" t="s">
        <v>11</v>
      </c>
      <c r="AX1" s="1" t="s">
        <v>38</v>
      </c>
      <c r="AY1" t="s">
        <v>11</v>
      </c>
      <c r="AZ1" t="s">
        <v>39</v>
      </c>
      <c r="BA1" t="s">
        <v>40</v>
      </c>
      <c r="BB1" t="s">
        <v>41</v>
      </c>
      <c r="BC1" t="s">
        <v>42</v>
      </c>
      <c r="BD1" t="s">
        <v>13</v>
      </c>
      <c r="BE1" t="s">
        <v>11</v>
      </c>
      <c r="BF1" t="s">
        <v>43</v>
      </c>
      <c r="BG1" t="s">
        <v>44</v>
      </c>
      <c r="BH1" t="s">
        <v>45</v>
      </c>
      <c r="BI1" t="s">
        <v>46</v>
      </c>
      <c r="BJ1" t="s">
        <v>47</v>
      </c>
      <c r="BK1" t="s">
        <v>48</v>
      </c>
      <c r="BL1" t="s">
        <v>49</v>
      </c>
      <c r="BM1" t="s">
        <v>50</v>
      </c>
      <c r="BN1" t="s">
        <v>51</v>
      </c>
      <c r="BO1" t="s">
        <v>52</v>
      </c>
      <c r="BP1" t="s">
        <v>53</v>
      </c>
      <c r="BQ1" t="s">
        <v>54</v>
      </c>
      <c r="BR1" t="s">
        <v>55</v>
      </c>
      <c r="BS1" t="s">
        <v>56</v>
      </c>
      <c r="BT1" t="s">
        <v>57</v>
      </c>
      <c r="BU1" t="s">
        <v>58</v>
      </c>
      <c r="BV1" t="s">
        <v>59</v>
      </c>
      <c r="BW1" t="s">
        <v>30</v>
      </c>
      <c r="BX1" t="s">
        <v>60</v>
      </c>
      <c r="BY1" t="s">
        <v>61</v>
      </c>
      <c r="BZ1" t="s">
        <v>62</v>
      </c>
      <c r="CA1" t="s">
        <v>63</v>
      </c>
      <c r="CB1" t="s">
        <v>64</v>
      </c>
      <c r="CC1" t="s">
        <v>65</v>
      </c>
      <c r="CD1" t="s">
        <v>66</v>
      </c>
      <c r="CE1" t="s">
        <v>67</v>
      </c>
      <c r="CF1" t="s">
        <v>68</v>
      </c>
      <c r="CG1" t="s">
        <v>69</v>
      </c>
      <c r="CH1" t="s">
        <v>70</v>
      </c>
      <c r="CI1" t="s">
        <v>64</v>
      </c>
      <c r="CJ1" t="s">
        <v>65</v>
      </c>
      <c r="CK1" t="s">
        <v>66</v>
      </c>
      <c r="CL1" t="s">
        <v>67</v>
      </c>
      <c r="CM1" t="s">
        <v>68</v>
      </c>
      <c r="CN1" t="s">
        <v>69</v>
      </c>
      <c r="CO1" s="1" t="s">
        <v>71</v>
      </c>
      <c r="CP1" t="s">
        <v>64</v>
      </c>
      <c r="CQ1" t="s">
        <v>65</v>
      </c>
      <c r="CR1" t="s">
        <v>66</v>
      </c>
      <c r="CS1" t="s">
        <v>67</v>
      </c>
      <c r="CT1" t="s">
        <v>68</v>
      </c>
      <c r="CU1" t="s">
        <v>69</v>
      </c>
      <c r="CV1" s="1" t="s">
        <v>72</v>
      </c>
      <c r="CW1" t="s">
        <v>64</v>
      </c>
      <c r="CX1" t="s">
        <v>65</v>
      </c>
      <c r="CY1" t="s">
        <v>66</v>
      </c>
      <c r="CZ1" t="s">
        <v>67</v>
      </c>
      <c r="DA1" t="s">
        <v>68</v>
      </c>
      <c r="DB1" t="s">
        <v>69</v>
      </c>
      <c r="DC1" s="1" t="s">
        <v>73</v>
      </c>
      <c r="DD1" t="s">
        <v>64</v>
      </c>
      <c r="DE1" t="s">
        <v>65</v>
      </c>
      <c r="DF1" t="s">
        <v>66</v>
      </c>
      <c r="DG1" t="s">
        <v>67</v>
      </c>
      <c r="DH1" t="s">
        <v>68</v>
      </c>
      <c r="DI1" t="s">
        <v>69</v>
      </c>
      <c r="DJ1" s="1" t="s">
        <v>74</v>
      </c>
      <c r="DK1" t="s">
        <v>64</v>
      </c>
      <c r="DL1" t="s">
        <v>65</v>
      </c>
      <c r="DM1" t="s">
        <v>66</v>
      </c>
      <c r="DN1" t="s">
        <v>67</v>
      </c>
      <c r="DO1" t="s">
        <v>68</v>
      </c>
      <c r="DP1" t="s">
        <v>69</v>
      </c>
      <c r="DQ1" s="1" t="s">
        <v>75</v>
      </c>
      <c r="DR1" t="s">
        <v>64</v>
      </c>
      <c r="DS1" t="s">
        <v>65</v>
      </c>
      <c r="DT1" t="s">
        <v>66</v>
      </c>
      <c r="DU1" t="s">
        <v>67</v>
      </c>
      <c r="DV1" t="s">
        <v>68</v>
      </c>
      <c r="DW1" t="s">
        <v>69</v>
      </c>
      <c r="DX1" s="1" t="s">
        <v>76</v>
      </c>
      <c r="DY1" t="s">
        <v>64</v>
      </c>
      <c r="DZ1" t="s">
        <v>65</v>
      </c>
      <c r="EA1" t="s">
        <v>66</v>
      </c>
      <c r="EB1" t="s">
        <v>67</v>
      </c>
      <c r="EC1" t="s">
        <v>68</v>
      </c>
      <c r="ED1" t="s">
        <v>69</v>
      </c>
      <c r="EE1" s="1" t="s">
        <v>77</v>
      </c>
      <c r="EF1" t="s">
        <v>64</v>
      </c>
      <c r="EG1" t="s">
        <v>65</v>
      </c>
      <c r="EH1" t="s">
        <v>66</v>
      </c>
      <c r="EI1" t="s">
        <v>67</v>
      </c>
      <c r="EJ1" t="s">
        <v>68</v>
      </c>
      <c r="EK1" t="s">
        <v>69</v>
      </c>
      <c r="EL1" s="1" t="s">
        <v>78</v>
      </c>
      <c r="EM1" t="s">
        <v>64</v>
      </c>
      <c r="EN1" t="s">
        <v>65</v>
      </c>
      <c r="EO1" t="s">
        <v>66</v>
      </c>
      <c r="EP1" t="s">
        <v>67</v>
      </c>
      <c r="EQ1" t="s">
        <v>68</v>
      </c>
      <c r="ER1" t="s">
        <v>69</v>
      </c>
      <c r="ES1" s="1" t="s">
        <v>79</v>
      </c>
      <c r="ET1" t="s">
        <v>64</v>
      </c>
      <c r="EU1" t="s">
        <v>65</v>
      </c>
      <c r="EV1" t="s">
        <v>66</v>
      </c>
      <c r="EW1" t="s">
        <v>67</v>
      </c>
      <c r="EX1" t="s">
        <v>68</v>
      </c>
      <c r="EY1" t="s">
        <v>69</v>
      </c>
      <c r="EZ1" t="s">
        <v>80</v>
      </c>
      <c r="FA1" t="s">
        <v>64</v>
      </c>
      <c r="FB1" t="s">
        <v>65</v>
      </c>
      <c r="FC1" t="s">
        <v>66</v>
      </c>
      <c r="FD1" t="s">
        <v>67</v>
      </c>
      <c r="FE1" t="s">
        <v>68</v>
      </c>
      <c r="FF1" t="s">
        <v>69</v>
      </c>
      <c r="FG1" t="s">
        <v>81</v>
      </c>
      <c r="FH1" t="s">
        <v>64</v>
      </c>
      <c r="FI1" t="s">
        <v>65</v>
      </c>
      <c r="FJ1" t="s">
        <v>66</v>
      </c>
      <c r="FK1" t="s">
        <v>67</v>
      </c>
      <c r="FL1" t="s">
        <v>68</v>
      </c>
      <c r="FM1" t="s">
        <v>69</v>
      </c>
      <c r="FN1" t="s">
        <v>82</v>
      </c>
      <c r="FO1" t="s">
        <v>64</v>
      </c>
      <c r="FP1" t="s">
        <v>65</v>
      </c>
      <c r="FQ1" t="s">
        <v>66</v>
      </c>
      <c r="FR1" t="s">
        <v>67</v>
      </c>
      <c r="FS1" t="s">
        <v>68</v>
      </c>
      <c r="FT1" t="s">
        <v>69</v>
      </c>
      <c r="FU1" t="s">
        <v>83</v>
      </c>
      <c r="FV1" t="s">
        <v>64</v>
      </c>
      <c r="FW1" t="s">
        <v>65</v>
      </c>
      <c r="FX1" t="s">
        <v>66</v>
      </c>
      <c r="FY1" t="s">
        <v>67</v>
      </c>
      <c r="FZ1" t="s">
        <v>68</v>
      </c>
      <c r="GA1" t="s">
        <v>69</v>
      </c>
      <c r="GB1" t="s">
        <v>84</v>
      </c>
      <c r="GC1" t="s">
        <v>64</v>
      </c>
      <c r="GD1" t="s">
        <v>65</v>
      </c>
      <c r="GE1" t="s">
        <v>66</v>
      </c>
      <c r="GF1" t="s">
        <v>67</v>
      </c>
      <c r="GG1" t="s">
        <v>68</v>
      </c>
      <c r="GH1" t="s">
        <v>69</v>
      </c>
      <c r="GI1" t="s">
        <v>85</v>
      </c>
      <c r="GJ1" t="s">
        <v>64</v>
      </c>
      <c r="GK1" t="s">
        <v>65</v>
      </c>
      <c r="GL1" t="s">
        <v>66</v>
      </c>
      <c r="GM1" t="s">
        <v>67</v>
      </c>
      <c r="GN1" t="s">
        <v>68</v>
      </c>
      <c r="GO1" t="s">
        <v>69</v>
      </c>
      <c r="GP1" t="s">
        <v>86</v>
      </c>
      <c r="GQ1" t="s">
        <v>87</v>
      </c>
      <c r="GR1" t="s">
        <v>88</v>
      </c>
      <c r="GS1" t="s">
        <v>89</v>
      </c>
      <c r="GT1" t="s">
        <v>90</v>
      </c>
      <c r="GU1" t="s">
        <v>91</v>
      </c>
      <c r="GV1" t="s">
        <v>92</v>
      </c>
      <c r="GW1" t="s">
        <v>30</v>
      </c>
      <c r="GX1" t="s">
        <v>86</v>
      </c>
      <c r="GY1" t="s">
        <v>93</v>
      </c>
      <c r="GZ1" t="s">
        <v>14</v>
      </c>
      <c r="HA1" t="s">
        <v>15</v>
      </c>
      <c r="HB1" t="s">
        <v>16</v>
      </c>
      <c r="HC1" t="s">
        <v>17</v>
      </c>
      <c r="HD1" t="s">
        <v>18</v>
      </c>
      <c r="HE1" t="s">
        <v>19</v>
      </c>
      <c r="HF1" t="s">
        <v>20</v>
      </c>
      <c r="HG1" t="s">
        <v>21</v>
      </c>
      <c r="HH1" t="s">
        <v>22</v>
      </c>
      <c r="HI1" t="s">
        <v>23</v>
      </c>
      <c r="HJ1" t="s">
        <v>94</v>
      </c>
      <c r="HK1" t="s">
        <v>24</v>
      </c>
      <c r="HL1" t="s">
        <v>25</v>
      </c>
      <c r="HM1" t="s">
        <v>26</v>
      </c>
      <c r="HN1" t="s">
        <v>27</v>
      </c>
      <c r="HO1" t="s">
        <v>28</v>
      </c>
      <c r="HP1" t="s">
        <v>29</v>
      </c>
      <c r="HQ1" t="s">
        <v>30</v>
      </c>
      <c r="HR1" t="s">
        <v>86</v>
      </c>
      <c r="HS1" t="s">
        <v>95</v>
      </c>
      <c r="HT1" t="s">
        <v>96</v>
      </c>
      <c r="HU1" t="s">
        <v>33</v>
      </c>
      <c r="HV1" t="s">
        <v>97</v>
      </c>
      <c r="HW1" t="s">
        <v>98</v>
      </c>
      <c r="HX1" t="s">
        <v>99</v>
      </c>
      <c r="HY1" t="s">
        <v>100</v>
      </c>
      <c r="HZ1" t="s">
        <v>37</v>
      </c>
      <c r="IA1" t="s">
        <v>11</v>
      </c>
      <c r="IB1" t="s">
        <v>38</v>
      </c>
      <c r="IC1" t="s">
        <v>11</v>
      </c>
      <c r="ID1" t="s">
        <v>101</v>
      </c>
    </row>
    <row r="2" spans="1:239" s="32" customFormat="1">
      <c r="A2" s="32">
        <v>429379</v>
      </c>
      <c r="B2" s="32" t="s">
        <v>102</v>
      </c>
      <c r="C2" s="32" t="s">
        <v>110</v>
      </c>
      <c r="D2" s="32" t="s">
        <v>111</v>
      </c>
      <c r="E2" s="32" t="s">
        <v>112</v>
      </c>
      <c r="F2" s="32" t="s">
        <v>113</v>
      </c>
      <c r="H2" s="32" t="s">
        <v>103</v>
      </c>
      <c r="I2" s="32" t="s">
        <v>104</v>
      </c>
      <c r="J2" s="32" t="s">
        <v>105</v>
      </c>
      <c r="L2" s="32" t="s">
        <v>114</v>
      </c>
      <c r="N2" s="32" t="s">
        <v>115</v>
      </c>
      <c r="O2" s="32" t="s">
        <v>116</v>
      </c>
      <c r="Q2" s="32" t="s">
        <v>117</v>
      </c>
      <c r="R2" s="32" t="s">
        <v>16</v>
      </c>
      <c r="T2" s="32" t="s">
        <v>118</v>
      </c>
      <c r="U2" s="32" t="s">
        <v>106</v>
      </c>
      <c r="X2" s="32" t="s">
        <v>102</v>
      </c>
      <c r="AQ2" s="32" t="s">
        <v>102</v>
      </c>
      <c r="BB2" s="32" t="s">
        <v>106</v>
      </c>
      <c r="BC2" s="32" t="s">
        <v>119</v>
      </c>
      <c r="BD2" s="32" t="s">
        <v>120</v>
      </c>
      <c r="BF2" s="32" t="s">
        <v>107</v>
      </c>
      <c r="BG2" s="32">
        <v>5</v>
      </c>
      <c r="BH2" s="32">
        <v>1</v>
      </c>
      <c r="BJ2" s="32" t="s">
        <v>121</v>
      </c>
      <c r="BK2" s="32" t="s">
        <v>109</v>
      </c>
      <c r="BL2" s="32" t="s">
        <v>109</v>
      </c>
      <c r="BM2" s="32" t="s">
        <v>109</v>
      </c>
      <c r="BN2" s="32" t="s">
        <v>121</v>
      </c>
      <c r="BO2" s="32" t="s">
        <v>109</v>
      </c>
      <c r="BP2" s="32" t="s">
        <v>122</v>
      </c>
      <c r="BQ2" s="32" t="s">
        <v>102</v>
      </c>
      <c r="BR2" s="32" t="s">
        <v>123</v>
      </c>
      <c r="BS2" s="32" t="s">
        <v>123</v>
      </c>
      <c r="BT2" s="32" t="s">
        <v>124</v>
      </c>
      <c r="BU2" s="32" t="s">
        <v>125</v>
      </c>
      <c r="BV2" s="32" t="s">
        <v>123</v>
      </c>
      <c r="BW2" s="32" t="s">
        <v>124</v>
      </c>
      <c r="BX2" s="32" t="s">
        <v>126</v>
      </c>
      <c r="BY2" s="32" t="s">
        <v>127</v>
      </c>
      <c r="BZ2" s="32" t="s">
        <v>102</v>
      </c>
      <c r="CB2" s="32" t="s">
        <v>109</v>
      </c>
      <c r="CC2" s="32" t="s">
        <v>109</v>
      </c>
      <c r="CD2" s="32" t="s">
        <v>109</v>
      </c>
      <c r="CE2" s="32" t="s">
        <v>121</v>
      </c>
      <c r="CF2" s="32" t="s">
        <v>109</v>
      </c>
      <c r="CG2" s="32" t="s">
        <v>109</v>
      </c>
      <c r="CI2" s="32" t="s">
        <v>109</v>
      </c>
      <c r="CJ2" s="32" t="s">
        <v>121</v>
      </c>
      <c r="CK2" s="32" t="s">
        <v>109</v>
      </c>
      <c r="CL2" s="32" t="s">
        <v>109</v>
      </c>
      <c r="CM2" s="32" t="s">
        <v>109</v>
      </c>
      <c r="CN2" s="32" t="s">
        <v>109</v>
      </c>
      <c r="CP2" s="32" t="s">
        <v>109</v>
      </c>
      <c r="CQ2" s="32" t="s">
        <v>121</v>
      </c>
      <c r="CR2" s="32" t="s">
        <v>109</v>
      </c>
      <c r="CS2" s="32" t="s">
        <v>109</v>
      </c>
      <c r="CT2" s="32" t="s">
        <v>109</v>
      </c>
      <c r="CU2" s="32" t="s">
        <v>109</v>
      </c>
      <c r="CW2" s="32" t="s">
        <v>109</v>
      </c>
      <c r="CX2" s="32" t="s">
        <v>109</v>
      </c>
      <c r="CY2" s="32" t="s">
        <v>109</v>
      </c>
      <c r="CZ2" s="32" t="s">
        <v>109</v>
      </c>
      <c r="DA2" s="32" t="s">
        <v>109</v>
      </c>
      <c r="DB2" s="32" t="s">
        <v>121</v>
      </c>
      <c r="DD2" s="32" t="s">
        <v>109</v>
      </c>
      <c r="DE2" s="32" t="s">
        <v>109</v>
      </c>
      <c r="DF2" s="32" t="s">
        <v>109</v>
      </c>
      <c r="DG2" s="32" t="s">
        <v>109</v>
      </c>
      <c r="DH2" s="32" t="s">
        <v>109</v>
      </c>
      <c r="DI2" s="32" t="s">
        <v>121</v>
      </c>
      <c r="DK2" s="32" t="s">
        <v>109</v>
      </c>
      <c r="DL2" s="32" t="s">
        <v>109</v>
      </c>
      <c r="DM2" s="32" t="s">
        <v>109</v>
      </c>
      <c r="DN2" s="32" t="s">
        <v>121</v>
      </c>
      <c r="DO2" s="32" t="s">
        <v>109</v>
      </c>
      <c r="DP2" s="32" t="s">
        <v>109</v>
      </c>
      <c r="DR2" s="32" t="s">
        <v>109</v>
      </c>
      <c r="DS2" s="32" t="s">
        <v>109</v>
      </c>
      <c r="DT2" s="32" t="s">
        <v>109</v>
      </c>
      <c r="DU2" s="32" t="s">
        <v>109</v>
      </c>
      <c r="DV2" s="32" t="s">
        <v>109</v>
      </c>
      <c r="DW2" s="32" t="s">
        <v>121</v>
      </c>
      <c r="DY2" s="32" t="s">
        <v>109</v>
      </c>
      <c r="DZ2" s="32" t="s">
        <v>109</v>
      </c>
      <c r="EA2" s="32" t="s">
        <v>109</v>
      </c>
      <c r="EB2" s="32" t="s">
        <v>109</v>
      </c>
      <c r="EC2" s="32" t="s">
        <v>109</v>
      </c>
      <c r="ED2" s="32" t="s">
        <v>121</v>
      </c>
      <c r="EF2" s="32" t="s">
        <v>109</v>
      </c>
      <c r="EG2" s="32" t="s">
        <v>109</v>
      </c>
      <c r="EH2" s="32" t="s">
        <v>109</v>
      </c>
      <c r="EI2" s="32" t="s">
        <v>109</v>
      </c>
      <c r="EJ2" s="32" t="s">
        <v>109</v>
      </c>
      <c r="EK2" s="32" t="s">
        <v>121</v>
      </c>
      <c r="EM2" s="32" t="s">
        <v>109</v>
      </c>
      <c r="EN2" s="32" t="s">
        <v>109</v>
      </c>
      <c r="EO2" s="32" t="s">
        <v>109</v>
      </c>
      <c r="EP2" s="32" t="s">
        <v>109</v>
      </c>
      <c r="EQ2" s="32" t="s">
        <v>109</v>
      </c>
      <c r="ER2" s="32" t="s">
        <v>121</v>
      </c>
      <c r="ET2" s="32" t="s">
        <v>109</v>
      </c>
      <c r="EU2" s="32" t="s">
        <v>109</v>
      </c>
      <c r="EV2" s="32" t="s">
        <v>109</v>
      </c>
      <c r="EW2" s="32" t="s">
        <v>109</v>
      </c>
      <c r="EX2" s="32" t="s">
        <v>109</v>
      </c>
      <c r="EY2" s="32" t="s">
        <v>121</v>
      </c>
      <c r="FA2" s="32" t="s">
        <v>109</v>
      </c>
      <c r="FB2" s="32" t="s">
        <v>109</v>
      </c>
      <c r="FC2" s="32" t="s">
        <v>109</v>
      </c>
      <c r="FD2" s="32" t="s">
        <v>121</v>
      </c>
      <c r="FE2" s="32" t="s">
        <v>109</v>
      </c>
      <c r="FF2" s="32" t="s">
        <v>109</v>
      </c>
      <c r="FH2" s="32" t="s">
        <v>109</v>
      </c>
      <c r="FI2" s="32" t="s">
        <v>121</v>
      </c>
      <c r="FJ2" s="32" t="s">
        <v>109</v>
      </c>
      <c r="FK2" s="32" t="s">
        <v>109</v>
      </c>
      <c r="FL2" s="32" t="s">
        <v>109</v>
      </c>
      <c r="FM2" s="32" t="s">
        <v>109</v>
      </c>
      <c r="FO2" s="32" t="s">
        <v>109</v>
      </c>
      <c r="FP2" s="32" t="s">
        <v>109</v>
      </c>
      <c r="FQ2" s="32" t="s">
        <v>109</v>
      </c>
      <c r="FR2" s="32" t="s">
        <v>109</v>
      </c>
      <c r="FS2" s="32" t="s">
        <v>109</v>
      </c>
      <c r="FT2" s="32" t="s">
        <v>121</v>
      </c>
      <c r="FV2" s="32" t="s">
        <v>109</v>
      </c>
      <c r="FW2" s="32" t="s">
        <v>109</v>
      </c>
      <c r="FX2" s="32" t="s">
        <v>109</v>
      </c>
      <c r="FY2" s="32" t="s">
        <v>109</v>
      </c>
      <c r="FZ2" s="32" t="s">
        <v>109</v>
      </c>
      <c r="GA2" s="32" t="s">
        <v>121</v>
      </c>
      <c r="GC2" s="32" t="s">
        <v>109</v>
      </c>
      <c r="GD2" s="32" t="s">
        <v>109</v>
      </c>
      <c r="GE2" s="32" t="s">
        <v>109</v>
      </c>
      <c r="GF2" s="32" t="s">
        <v>109</v>
      </c>
      <c r="GG2" s="32" t="s">
        <v>109</v>
      </c>
      <c r="GH2" s="32" t="s">
        <v>121</v>
      </c>
      <c r="GJ2" s="32" t="s">
        <v>109</v>
      </c>
      <c r="GK2" s="32" t="s">
        <v>109</v>
      </c>
      <c r="GL2" s="32" t="s">
        <v>109</v>
      </c>
      <c r="GM2" s="32" t="s">
        <v>109</v>
      </c>
      <c r="GN2" s="32" t="s">
        <v>109</v>
      </c>
      <c r="GO2" s="32" t="s">
        <v>109</v>
      </c>
      <c r="GP2" s="32" t="s">
        <v>128</v>
      </c>
      <c r="GQ2" s="32" t="s">
        <v>102</v>
      </c>
      <c r="GR2" s="32" t="s">
        <v>129</v>
      </c>
      <c r="GS2" s="32" t="s">
        <v>130</v>
      </c>
      <c r="GT2" s="32" t="s">
        <v>130</v>
      </c>
      <c r="GU2" s="32" t="s">
        <v>131</v>
      </c>
      <c r="GV2" s="32" t="s">
        <v>130</v>
      </c>
      <c r="GW2" s="32" t="s">
        <v>69</v>
      </c>
      <c r="GX2" s="32" t="s">
        <v>128</v>
      </c>
      <c r="GY2" s="32" t="s">
        <v>102</v>
      </c>
      <c r="GZ2" s="32" t="s">
        <v>132</v>
      </c>
      <c r="HA2" s="32" t="s">
        <v>133</v>
      </c>
      <c r="HB2" s="32" t="s">
        <v>133</v>
      </c>
      <c r="HC2" s="32" t="s">
        <v>133</v>
      </c>
      <c r="HD2" s="32" t="s">
        <v>133</v>
      </c>
      <c r="HE2" s="32" t="s">
        <v>132</v>
      </c>
      <c r="HF2" s="32" t="s">
        <v>134</v>
      </c>
      <c r="HG2" s="32" t="s">
        <v>132</v>
      </c>
      <c r="HH2" s="32" t="s">
        <v>134</v>
      </c>
      <c r="HI2" s="32" t="s">
        <v>133</v>
      </c>
      <c r="HJ2" s="32" t="s">
        <v>132</v>
      </c>
      <c r="HK2" s="32" t="s">
        <v>132</v>
      </c>
      <c r="HL2" s="32" t="s">
        <v>134</v>
      </c>
      <c r="HM2" s="32" t="s">
        <v>134</v>
      </c>
      <c r="HN2" s="32" t="s">
        <v>133</v>
      </c>
      <c r="HO2" s="32" t="s">
        <v>132</v>
      </c>
      <c r="HP2" s="32" t="s">
        <v>132</v>
      </c>
      <c r="HQ2" s="32" t="s">
        <v>135</v>
      </c>
      <c r="HR2" s="32" t="s">
        <v>128</v>
      </c>
      <c r="HS2" s="32" t="s">
        <v>102</v>
      </c>
      <c r="HT2" s="32" t="s">
        <v>121</v>
      </c>
      <c r="HU2" s="32" t="s">
        <v>121</v>
      </c>
      <c r="HV2" s="32" t="s">
        <v>121</v>
      </c>
      <c r="HW2" s="32" t="s">
        <v>121</v>
      </c>
      <c r="HX2" s="32" t="s">
        <v>121</v>
      </c>
      <c r="HY2" s="32" t="s">
        <v>121</v>
      </c>
      <c r="HZ2" s="32" t="s">
        <v>136</v>
      </c>
      <c r="IB2" s="32" t="s">
        <v>137</v>
      </c>
      <c r="ID2" s="33" t="s">
        <v>138</v>
      </c>
      <c r="IE2" s="32" t="s">
        <v>139</v>
      </c>
    </row>
    <row r="3" spans="1:239" s="32" customFormat="1">
      <c r="A3" s="32">
        <v>429595</v>
      </c>
      <c r="B3" s="32" t="s">
        <v>102</v>
      </c>
      <c r="C3" s="32" t="s">
        <v>342</v>
      </c>
      <c r="D3" s="32" t="s">
        <v>351</v>
      </c>
      <c r="E3" s="32" t="s">
        <v>352</v>
      </c>
      <c r="F3" s="32" t="s">
        <v>353</v>
      </c>
      <c r="H3" s="32" t="s">
        <v>103</v>
      </c>
      <c r="I3" s="32" t="s">
        <v>104</v>
      </c>
      <c r="J3" s="32" t="s">
        <v>105</v>
      </c>
      <c r="L3" s="32" t="s">
        <v>144</v>
      </c>
      <c r="N3" s="32" t="s">
        <v>354</v>
      </c>
      <c r="O3" s="32" t="s">
        <v>252</v>
      </c>
      <c r="Q3" s="32" t="s">
        <v>147</v>
      </c>
      <c r="R3" s="32" t="s">
        <v>15</v>
      </c>
      <c r="T3" s="32" t="s">
        <v>937</v>
      </c>
      <c r="U3" s="32" t="s">
        <v>106</v>
      </c>
      <c r="V3" s="32" t="s">
        <v>355</v>
      </c>
      <c r="X3" s="32" t="s">
        <v>102</v>
      </c>
      <c r="Y3" s="32" t="s">
        <v>155</v>
      </c>
      <c r="Z3" s="32" t="s">
        <v>155</v>
      </c>
      <c r="AA3" s="32" t="s">
        <v>133</v>
      </c>
      <c r="AB3" s="32" t="s">
        <v>133</v>
      </c>
      <c r="AC3" s="32" t="s">
        <v>133</v>
      </c>
      <c r="AD3" s="32" t="s">
        <v>155</v>
      </c>
      <c r="AE3" s="32" t="s">
        <v>155</v>
      </c>
      <c r="AF3" s="32" t="s">
        <v>133</v>
      </c>
      <c r="AG3" s="32" t="s">
        <v>155</v>
      </c>
      <c r="AH3" s="32" t="s">
        <v>133</v>
      </c>
      <c r="AI3" s="32" t="s">
        <v>189</v>
      </c>
      <c r="AJ3" s="32" t="s">
        <v>132</v>
      </c>
      <c r="AK3" s="32" t="s">
        <v>155</v>
      </c>
      <c r="AL3" s="32" t="s">
        <v>155</v>
      </c>
      <c r="AM3" s="32" t="s">
        <v>155</v>
      </c>
      <c r="AN3" s="32" t="s">
        <v>155</v>
      </c>
      <c r="AO3" s="32" t="s">
        <v>135</v>
      </c>
      <c r="AP3" s="32" t="s">
        <v>128</v>
      </c>
      <c r="AQ3" s="32" t="s">
        <v>102</v>
      </c>
      <c r="AR3" s="32" t="s">
        <v>109</v>
      </c>
      <c r="AS3" s="32" t="s">
        <v>109</v>
      </c>
      <c r="AT3" s="32" t="s">
        <v>109</v>
      </c>
      <c r="AU3" s="32" t="s">
        <v>109</v>
      </c>
      <c r="AV3" s="32" t="s">
        <v>136</v>
      </c>
      <c r="AX3" s="32" t="s">
        <v>212</v>
      </c>
      <c r="AZ3" s="32" t="s">
        <v>356</v>
      </c>
      <c r="BA3" s="32" t="s">
        <v>357</v>
      </c>
      <c r="BB3" s="32" t="s">
        <v>106</v>
      </c>
      <c r="BF3" s="32" t="s">
        <v>107</v>
      </c>
      <c r="BG3" s="32" t="s">
        <v>108</v>
      </c>
      <c r="BH3" s="32" t="s">
        <v>108</v>
      </c>
      <c r="BJ3" s="32" t="s">
        <v>109</v>
      </c>
      <c r="BK3" s="32" t="s">
        <v>109</v>
      </c>
      <c r="BL3" s="32" t="s">
        <v>109</v>
      </c>
      <c r="BM3" s="32" t="s">
        <v>109</v>
      </c>
      <c r="BN3" s="32" t="s">
        <v>109</v>
      </c>
      <c r="BO3" s="32" t="s">
        <v>109</v>
      </c>
      <c r="BQ3" s="32" t="s">
        <v>102</v>
      </c>
      <c r="BZ3" s="32" t="s">
        <v>102</v>
      </c>
      <c r="CB3" s="32" t="s">
        <v>109</v>
      </c>
      <c r="CC3" s="32" t="s">
        <v>109</v>
      </c>
      <c r="CD3" s="32" t="s">
        <v>109</v>
      </c>
      <c r="CE3" s="32" t="s">
        <v>109</v>
      </c>
      <c r="CF3" s="32" t="s">
        <v>109</v>
      </c>
      <c r="CG3" s="32" t="s">
        <v>109</v>
      </c>
      <c r="CI3" s="32" t="s">
        <v>109</v>
      </c>
      <c r="CJ3" s="32" t="s">
        <v>109</v>
      </c>
      <c r="CK3" s="32" t="s">
        <v>109</v>
      </c>
      <c r="CL3" s="32" t="s">
        <v>109</v>
      </c>
      <c r="CM3" s="32" t="s">
        <v>109</v>
      </c>
      <c r="CN3" s="32" t="s">
        <v>109</v>
      </c>
      <c r="CP3" s="32" t="s">
        <v>109</v>
      </c>
      <c r="CQ3" s="32" t="s">
        <v>109</v>
      </c>
      <c r="CR3" s="32" t="s">
        <v>109</v>
      </c>
      <c r="CS3" s="32" t="s">
        <v>109</v>
      </c>
      <c r="CT3" s="32" t="s">
        <v>109</v>
      </c>
      <c r="CU3" s="32" t="s">
        <v>109</v>
      </c>
      <c r="CW3" s="32" t="s">
        <v>109</v>
      </c>
      <c r="CX3" s="32" t="s">
        <v>109</v>
      </c>
      <c r="CY3" s="32" t="s">
        <v>109</v>
      </c>
      <c r="CZ3" s="32" t="s">
        <v>109</v>
      </c>
      <c r="DA3" s="32" t="s">
        <v>109</v>
      </c>
      <c r="DB3" s="32" t="s">
        <v>109</v>
      </c>
      <c r="DD3" s="32" t="s">
        <v>109</v>
      </c>
      <c r="DE3" s="32" t="s">
        <v>109</v>
      </c>
      <c r="DF3" s="32" t="s">
        <v>109</v>
      </c>
      <c r="DG3" s="32" t="s">
        <v>109</v>
      </c>
      <c r="DH3" s="32" t="s">
        <v>109</v>
      </c>
      <c r="DI3" s="32" t="s">
        <v>109</v>
      </c>
      <c r="DK3" s="32" t="s">
        <v>109</v>
      </c>
      <c r="DL3" s="32" t="s">
        <v>109</v>
      </c>
      <c r="DM3" s="32" t="s">
        <v>109</v>
      </c>
      <c r="DN3" s="32" t="s">
        <v>109</v>
      </c>
      <c r="DO3" s="32" t="s">
        <v>109</v>
      </c>
      <c r="DP3" s="32" t="s">
        <v>109</v>
      </c>
      <c r="DR3" s="32" t="s">
        <v>109</v>
      </c>
      <c r="DS3" s="32" t="s">
        <v>109</v>
      </c>
      <c r="DT3" s="32" t="s">
        <v>109</v>
      </c>
      <c r="DU3" s="32" t="s">
        <v>109</v>
      </c>
      <c r="DV3" s="32" t="s">
        <v>109</v>
      </c>
      <c r="DW3" s="32" t="s">
        <v>109</v>
      </c>
      <c r="DY3" s="32" t="s">
        <v>109</v>
      </c>
      <c r="DZ3" s="32" t="s">
        <v>109</v>
      </c>
      <c r="EA3" s="32" t="s">
        <v>109</v>
      </c>
      <c r="EB3" s="32" t="s">
        <v>109</v>
      </c>
      <c r="EC3" s="32" t="s">
        <v>109</v>
      </c>
      <c r="ED3" s="32" t="s">
        <v>109</v>
      </c>
      <c r="EF3" s="32" t="s">
        <v>109</v>
      </c>
      <c r="EG3" s="32" t="s">
        <v>109</v>
      </c>
      <c r="EH3" s="32" t="s">
        <v>109</v>
      </c>
      <c r="EI3" s="32" t="s">
        <v>109</v>
      </c>
      <c r="EJ3" s="32" t="s">
        <v>109</v>
      </c>
      <c r="EK3" s="32" t="s">
        <v>109</v>
      </c>
      <c r="EM3" s="32" t="s">
        <v>109</v>
      </c>
      <c r="EN3" s="32" t="s">
        <v>109</v>
      </c>
      <c r="EO3" s="32" t="s">
        <v>109</v>
      </c>
      <c r="EP3" s="32" t="s">
        <v>109</v>
      </c>
      <c r="EQ3" s="32" t="s">
        <v>109</v>
      </c>
      <c r="ER3" s="32" t="s">
        <v>109</v>
      </c>
      <c r="ET3" s="32" t="s">
        <v>109</v>
      </c>
      <c r="EU3" s="32" t="s">
        <v>109</v>
      </c>
      <c r="EV3" s="32" t="s">
        <v>109</v>
      </c>
      <c r="EW3" s="32" t="s">
        <v>109</v>
      </c>
      <c r="EX3" s="32" t="s">
        <v>109</v>
      </c>
      <c r="EY3" s="32" t="s">
        <v>109</v>
      </c>
      <c r="FA3" s="32" t="s">
        <v>109</v>
      </c>
      <c r="FB3" s="32" t="s">
        <v>109</v>
      </c>
      <c r="FC3" s="32" t="s">
        <v>109</v>
      </c>
      <c r="FD3" s="32" t="s">
        <v>109</v>
      </c>
      <c r="FE3" s="32" t="s">
        <v>109</v>
      </c>
      <c r="FF3" s="32" t="s">
        <v>109</v>
      </c>
      <c r="FH3" s="32" t="s">
        <v>109</v>
      </c>
      <c r="FI3" s="32" t="s">
        <v>109</v>
      </c>
      <c r="FJ3" s="32" t="s">
        <v>109</v>
      </c>
      <c r="FK3" s="32" t="s">
        <v>109</v>
      </c>
      <c r="FL3" s="32" t="s">
        <v>109</v>
      </c>
      <c r="FM3" s="32" t="s">
        <v>109</v>
      </c>
      <c r="FO3" s="32" t="s">
        <v>109</v>
      </c>
      <c r="FP3" s="32" t="s">
        <v>109</v>
      </c>
      <c r="FQ3" s="32" t="s">
        <v>109</v>
      </c>
      <c r="FR3" s="32" t="s">
        <v>109</v>
      </c>
      <c r="FS3" s="32" t="s">
        <v>109</v>
      </c>
      <c r="FT3" s="32" t="s">
        <v>109</v>
      </c>
      <c r="FV3" s="32" t="s">
        <v>109</v>
      </c>
      <c r="FW3" s="32" t="s">
        <v>109</v>
      </c>
      <c r="FX3" s="32" t="s">
        <v>109</v>
      </c>
      <c r="FY3" s="32" t="s">
        <v>109</v>
      </c>
      <c r="FZ3" s="32" t="s">
        <v>109</v>
      </c>
      <c r="GA3" s="32" t="s">
        <v>109</v>
      </c>
      <c r="GC3" s="32" t="s">
        <v>109</v>
      </c>
      <c r="GD3" s="32" t="s">
        <v>109</v>
      </c>
      <c r="GE3" s="32" t="s">
        <v>109</v>
      </c>
      <c r="GF3" s="32" t="s">
        <v>109</v>
      </c>
      <c r="GG3" s="32" t="s">
        <v>109</v>
      </c>
      <c r="GH3" s="32" t="s">
        <v>109</v>
      </c>
      <c r="GJ3" s="32" t="s">
        <v>109</v>
      </c>
      <c r="GK3" s="32" t="s">
        <v>109</v>
      </c>
      <c r="GL3" s="32" t="s">
        <v>109</v>
      </c>
      <c r="GM3" s="32" t="s">
        <v>109</v>
      </c>
      <c r="GN3" s="32" t="s">
        <v>109</v>
      </c>
      <c r="GO3" s="32" t="s">
        <v>109</v>
      </c>
      <c r="GQ3" s="32" t="s">
        <v>102</v>
      </c>
      <c r="GY3" s="32" t="s">
        <v>102</v>
      </c>
      <c r="HS3" s="32" t="s">
        <v>102</v>
      </c>
    </row>
    <row r="4" spans="1:239" s="32" customFormat="1">
      <c r="A4" s="32">
        <v>429699</v>
      </c>
      <c r="B4" s="32" t="s">
        <v>102</v>
      </c>
      <c r="C4" s="32" t="s">
        <v>423</v>
      </c>
      <c r="D4" s="32" t="s">
        <v>424</v>
      </c>
      <c r="E4" s="32" t="s">
        <v>425</v>
      </c>
      <c r="F4" s="32" t="s">
        <v>426</v>
      </c>
      <c r="G4" s="32" t="s">
        <v>427</v>
      </c>
      <c r="H4" s="32" t="s">
        <v>103</v>
      </c>
      <c r="I4" s="32" t="s">
        <v>104</v>
      </c>
      <c r="J4" s="32" t="s">
        <v>105</v>
      </c>
      <c r="L4" s="32" t="s">
        <v>144</v>
      </c>
      <c r="N4" s="32" t="s">
        <v>145</v>
      </c>
      <c r="O4" s="32" t="s">
        <v>116</v>
      </c>
      <c r="Q4" s="32" t="s">
        <v>147</v>
      </c>
      <c r="R4" s="32" t="s">
        <v>15</v>
      </c>
      <c r="T4" s="32" t="s">
        <v>937</v>
      </c>
      <c r="U4" s="32" t="s">
        <v>106</v>
      </c>
      <c r="V4" s="32" t="s">
        <v>355</v>
      </c>
      <c r="X4" s="32" t="s">
        <v>102</v>
      </c>
      <c r="Y4" s="32" t="s">
        <v>155</v>
      </c>
      <c r="Z4" s="32" t="s">
        <v>155</v>
      </c>
      <c r="AA4" s="32" t="s">
        <v>132</v>
      </c>
      <c r="AB4" s="32" t="s">
        <v>133</v>
      </c>
      <c r="AC4" s="32" t="s">
        <v>133</v>
      </c>
      <c r="AD4" s="32" t="s">
        <v>133</v>
      </c>
      <c r="AE4" s="32" t="s">
        <v>155</v>
      </c>
      <c r="AF4" s="32" t="s">
        <v>133</v>
      </c>
      <c r="AG4" s="32" t="s">
        <v>133</v>
      </c>
      <c r="AH4" s="32" t="s">
        <v>132</v>
      </c>
      <c r="AI4" s="32" t="s">
        <v>134</v>
      </c>
      <c r="AJ4" s="32" t="s">
        <v>134</v>
      </c>
      <c r="AK4" s="32" t="s">
        <v>133</v>
      </c>
      <c r="AL4" s="32" t="s">
        <v>133</v>
      </c>
      <c r="AM4" s="32" t="s">
        <v>134</v>
      </c>
      <c r="AN4" s="32" t="s">
        <v>155</v>
      </c>
      <c r="AO4" s="32" t="s">
        <v>135</v>
      </c>
      <c r="AP4" s="32" t="s">
        <v>128</v>
      </c>
      <c r="AQ4" s="32" t="s">
        <v>102</v>
      </c>
      <c r="AR4" s="32" t="s">
        <v>109</v>
      </c>
      <c r="AS4" s="32" t="s">
        <v>109</v>
      </c>
      <c r="AT4" s="32" t="s">
        <v>109</v>
      </c>
      <c r="AU4" s="32" t="s">
        <v>109</v>
      </c>
      <c r="AV4" s="32" t="s">
        <v>136</v>
      </c>
      <c r="AX4" s="32" t="s">
        <v>137</v>
      </c>
      <c r="AZ4" s="32" t="s">
        <v>428</v>
      </c>
      <c r="BA4" s="32" t="s">
        <v>429</v>
      </c>
      <c r="BB4" s="32" t="s">
        <v>106</v>
      </c>
      <c r="BF4" s="32" t="s">
        <v>107</v>
      </c>
      <c r="BG4" s="32" t="s">
        <v>108</v>
      </c>
      <c r="BH4" s="32" t="s">
        <v>108</v>
      </c>
      <c r="BJ4" s="32" t="s">
        <v>109</v>
      </c>
      <c r="BK4" s="32" t="s">
        <v>109</v>
      </c>
      <c r="BL4" s="32" t="s">
        <v>109</v>
      </c>
      <c r="BM4" s="32" t="s">
        <v>109</v>
      </c>
      <c r="BN4" s="32" t="s">
        <v>109</v>
      </c>
      <c r="BO4" s="32" t="s">
        <v>109</v>
      </c>
      <c r="BQ4" s="32" t="s">
        <v>102</v>
      </c>
      <c r="BZ4" s="32" t="s">
        <v>102</v>
      </c>
      <c r="CB4" s="32" t="s">
        <v>109</v>
      </c>
      <c r="CC4" s="32" t="s">
        <v>109</v>
      </c>
      <c r="CD4" s="32" t="s">
        <v>109</v>
      </c>
      <c r="CE4" s="32" t="s">
        <v>109</v>
      </c>
      <c r="CF4" s="32" t="s">
        <v>109</v>
      </c>
      <c r="CG4" s="32" t="s">
        <v>109</v>
      </c>
      <c r="CI4" s="32" t="s">
        <v>109</v>
      </c>
      <c r="CJ4" s="32" t="s">
        <v>109</v>
      </c>
      <c r="CK4" s="32" t="s">
        <v>109</v>
      </c>
      <c r="CL4" s="32" t="s">
        <v>109</v>
      </c>
      <c r="CM4" s="32" t="s">
        <v>109</v>
      </c>
      <c r="CN4" s="32" t="s">
        <v>109</v>
      </c>
      <c r="CP4" s="32" t="s">
        <v>109</v>
      </c>
      <c r="CQ4" s="32" t="s">
        <v>109</v>
      </c>
      <c r="CR4" s="32" t="s">
        <v>109</v>
      </c>
      <c r="CS4" s="32" t="s">
        <v>109</v>
      </c>
      <c r="CT4" s="32" t="s">
        <v>109</v>
      </c>
      <c r="CU4" s="32" t="s">
        <v>109</v>
      </c>
      <c r="CW4" s="32" t="s">
        <v>109</v>
      </c>
      <c r="CX4" s="32" t="s">
        <v>109</v>
      </c>
      <c r="CY4" s="32" t="s">
        <v>109</v>
      </c>
      <c r="CZ4" s="32" t="s">
        <v>109</v>
      </c>
      <c r="DA4" s="32" t="s">
        <v>109</v>
      </c>
      <c r="DB4" s="32" t="s">
        <v>109</v>
      </c>
      <c r="DD4" s="32" t="s">
        <v>109</v>
      </c>
      <c r="DE4" s="32" t="s">
        <v>109</v>
      </c>
      <c r="DF4" s="32" t="s">
        <v>109</v>
      </c>
      <c r="DG4" s="32" t="s">
        <v>109</v>
      </c>
      <c r="DH4" s="32" t="s">
        <v>109</v>
      </c>
      <c r="DI4" s="32" t="s">
        <v>109</v>
      </c>
      <c r="DK4" s="32" t="s">
        <v>109</v>
      </c>
      <c r="DL4" s="32" t="s">
        <v>109</v>
      </c>
      <c r="DM4" s="32" t="s">
        <v>109</v>
      </c>
      <c r="DN4" s="32" t="s">
        <v>109</v>
      </c>
      <c r="DO4" s="32" t="s">
        <v>109</v>
      </c>
      <c r="DP4" s="32" t="s">
        <v>109</v>
      </c>
      <c r="DR4" s="32" t="s">
        <v>109</v>
      </c>
      <c r="DS4" s="32" t="s">
        <v>109</v>
      </c>
      <c r="DT4" s="32" t="s">
        <v>109</v>
      </c>
      <c r="DU4" s="32" t="s">
        <v>109</v>
      </c>
      <c r="DV4" s="32" t="s">
        <v>109</v>
      </c>
      <c r="DW4" s="32" t="s">
        <v>109</v>
      </c>
      <c r="DY4" s="32" t="s">
        <v>109</v>
      </c>
      <c r="DZ4" s="32" t="s">
        <v>109</v>
      </c>
      <c r="EA4" s="32" t="s">
        <v>109</v>
      </c>
      <c r="EB4" s="32" t="s">
        <v>109</v>
      </c>
      <c r="EC4" s="32" t="s">
        <v>109</v>
      </c>
      <c r="ED4" s="32" t="s">
        <v>109</v>
      </c>
      <c r="EF4" s="32" t="s">
        <v>109</v>
      </c>
      <c r="EG4" s="32" t="s">
        <v>109</v>
      </c>
      <c r="EH4" s="32" t="s">
        <v>109</v>
      </c>
      <c r="EI4" s="32" t="s">
        <v>109</v>
      </c>
      <c r="EJ4" s="32" t="s">
        <v>109</v>
      </c>
      <c r="EK4" s="32" t="s">
        <v>109</v>
      </c>
      <c r="EM4" s="32" t="s">
        <v>109</v>
      </c>
      <c r="EN4" s="32" t="s">
        <v>109</v>
      </c>
      <c r="EO4" s="32" t="s">
        <v>109</v>
      </c>
      <c r="EP4" s="32" t="s">
        <v>109</v>
      </c>
      <c r="EQ4" s="32" t="s">
        <v>109</v>
      </c>
      <c r="ER4" s="32" t="s">
        <v>109</v>
      </c>
      <c r="ET4" s="32" t="s">
        <v>109</v>
      </c>
      <c r="EU4" s="32" t="s">
        <v>109</v>
      </c>
      <c r="EV4" s="32" t="s">
        <v>109</v>
      </c>
      <c r="EW4" s="32" t="s">
        <v>109</v>
      </c>
      <c r="EX4" s="32" t="s">
        <v>109</v>
      </c>
      <c r="EY4" s="32" t="s">
        <v>109</v>
      </c>
      <c r="FA4" s="32" t="s">
        <v>109</v>
      </c>
      <c r="FB4" s="32" t="s">
        <v>109</v>
      </c>
      <c r="FC4" s="32" t="s">
        <v>109</v>
      </c>
      <c r="FD4" s="32" t="s">
        <v>109</v>
      </c>
      <c r="FE4" s="32" t="s">
        <v>109</v>
      </c>
      <c r="FF4" s="32" t="s">
        <v>109</v>
      </c>
      <c r="FH4" s="32" t="s">
        <v>109</v>
      </c>
      <c r="FI4" s="32" t="s">
        <v>109</v>
      </c>
      <c r="FJ4" s="32" t="s">
        <v>109</v>
      </c>
      <c r="FK4" s="32" t="s">
        <v>109</v>
      </c>
      <c r="FL4" s="32" t="s">
        <v>109</v>
      </c>
      <c r="FM4" s="32" t="s">
        <v>109</v>
      </c>
      <c r="FO4" s="32" t="s">
        <v>109</v>
      </c>
      <c r="FP4" s="32" t="s">
        <v>109</v>
      </c>
      <c r="FQ4" s="32" t="s">
        <v>109</v>
      </c>
      <c r="FR4" s="32" t="s">
        <v>109</v>
      </c>
      <c r="FS4" s="32" t="s">
        <v>109</v>
      </c>
      <c r="FT4" s="32" t="s">
        <v>109</v>
      </c>
      <c r="FV4" s="32" t="s">
        <v>109</v>
      </c>
      <c r="FW4" s="32" t="s">
        <v>109</v>
      </c>
      <c r="FX4" s="32" t="s">
        <v>109</v>
      </c>
      <c r="FY4" s="32" t="s">
        <v>109</v>
      </c>
      <c r="FZ4" s="32" t="s">
        <v>109</v>
      </c>
      <c r="GA4" s="32" t="s">
        <v>109</v>
      </c>
      <c r="GC4" s="32" t="s">
        <v>109</v>
      </c>
      <c r="GD4" s="32" t="s">
        <v>109</v>
      </c>
      <c r="GE4" s="32" t="s">
        <v>109</v>
      </c>
      <c r="GF4" s="32" t="s">
        <v>109</v>
      </c>
      <c r="GG4" s="32" t="s">
        <v>109</v>
      </c>
      <c r="GH4" s="32" t="s">
        <v>109</v>
      </c>
      <c r="GJ4" s="32" t="s">
        <v>109</v>
      </c>
      <c r="GK4" s="32" t="s">
        <v>109</v>
      </c>
      <c r="GL4" s="32" t="s">
        <v>109</v>
      </c>
      <c r="GM4" s="32" t="s">
        <v>109</v>
      </c>
      <c r="GN4" s="32" t="s">
        <v>109</v>
      </c>
      <c r="GO4" s="32" t="s">
        <v>109</v>
      </c>
      <c r="GQ4" s="32" t="s">
        <v>102</v>
      </c>
      <c r="GY4" s="32" t="s">
        <v>102</v>
      </c>
      <c r="HS4" s="32" t="s">
        <v>102</v>
      </c>
    </row>
    <row r="5" spans="1:239" s="32" customFormat="1">
      <c r="A5" s="32">
        <v>429502</v>
      </c>
      <c r="B5" s="32" t="s">
        <v>102</v>
      </c>
      <c r="C5" s="32" t="s">
        <v>204</v>
      </c>
      <c r="D5" s="32" t="s">
        <v>205</v>
      </c>
      <c r="E5" s="32" t="s">
        <v>206</v>
      </c>
      <c r="F5" s="32" t="s">
        <v>207</v>
      </c>
      <c r="G5" s="32" t="s">
        <v>208</v>
      </c>
      <c r="H5" s="32" t="s">
        <v>103</v>
      </c>
      <c r="I5" s="32" t="s">
        <v>104</v>
      </c>
      <c r="J5" s="32" t="s">
        <v>105</v>
      </c>
      <c r="L5" s="32" t="s">
        <v>144</v>
      </c>
      <c r="N5" s="32" t="s">
        <v>209</v>
      </c>
      <c r="O5" s="32" t="s">
        <v>186</v>
      </c>
      <c r="Q5" s="32" t="s">
        <v>147</v>
      </c>
      <c r="R5" s="32" t="s">
        <v>17</v>
      </c>
      <c r="T5" s="32" t="s">
        <v>937</v>
      </c>
      <c r="U5" s="32" t="s">
        <v>106</v>
      </c>
      <c r="V5" s="32" t="s">
        <v>210</v>
      </c>
      <c r="X5" s="32" t="s">
        <v>102</v>
      </c>
      <c r="Y5" s="32" t="s">
        <v>155</v>
      </c>
      <c r="Z5" s="32" t="s">
        <v>155</v>
      </c>
      <c r="AA5" s="32" t="s">
        <v>155</v>
      </c>
      <c r="AB5" s="32" t="s">
        <v>155</v>
      </c>
      <c r="AC5" s="32" t="s">
        <v>155</v>
      </c>
      <c r="AD5" s="32" t="s">
        <v>155</v>
      </c>
      <c r="AE5" s="32" t="s">
        <v>132</v>
      </c>
      <c r="AF5" s="32" t="s">
        <v>132</v>
      </c>
      <c r="AG5" s="32" t="s">
        <v>155</v>
      </c>
      <c r="AH5" s="32" t="s">
        <v>132</v>
      </c>
      <c r="AI5" s="32" t="s">
        <v>134</v>
      </c>
      <c r="AJ5" s="32" t="s">
        <v>132</v>
      </c>
      <c r="AK5" s="32" t="s">
        <v>155</v>
      </c>
      <c r="AL5" s="32" t="s">
        <v>155</v>
      </c>
      <c r="AM5" s="32" t="s">
        <v>155</v>
      </c>
      <c r="AN5" s="32" t="s">
        <v>155</v>
      </c>
      <c r="AO5" s="32" t="s">
        <v>135</v>
      </c>
      <c r="AP5" s="32" t="s">
        <v>128</v>
      </c>
      <c r="AQ5" s="32" t="s">
        <v>102</v>
      </c>
      <c r="AR5" s="32" t="s">
        <v>109</v>
      </c>
      <c r="AS5" s="32" t="s">
        <v>109</v>
      </c>
      <c r="AT5" s="32" t="s">
        <v>121</v>
      </c>
      <c r="AU5" s="32" t="s">
        <v>121</v>
      </c>
      <c r="AV5" s="32" t="s">
        <v>211</v>
      </c>
      <c r="AX5" s="32" t="s">
        <v>212</v>
      </c>
      <c r="AZ5" s="32" t="s">
        <v>213</v>
      </c>
      <c r="BA5" s="32" t="s">
        <v>214</v>
      </c>
      <c r="BB5" s="32" t="s">
        <v>106</v>
      </c>
      <c r="BF5" s="32" t="s">
        <v>107</v>
      </c>
      <c r="BG5" s="32" t="s">
        <v>108</v>
      </c>
      <c r="BH5" s="32" t="s">
        <v>108</v>
      </c>
      <c r="BJ5" s="32" t="s">
        <v>109</v>
      </c>
      <c r="BK5" s="32" t="s">
        <v>109</v>
      </c>
      <c r="BL5" s="32" t="s">
        <v>109</v>
      </c>
      <c r="BM5" s="32" t="s">
        <v>109</v>
      </c>
      <c r="BN5" s="32" t="s">
        <v>109</v>
      </c>
      <c r="BO5" s="32" t="s">
        <v>109</v>
      </c>
      <c r="BQ5" s="32" t="s">
        <v>102</v>
      </c>
      <c r="BZ5" s="32" t="s">
        <v>102</v>
      </c>
      <c r="CB5" s="32" t="s">
        <v>109</v>
      </c>
      <c r="CC5" s="32" t="s">
        <v>109</v>
      </c>
      <c r="CD5" s="32" t="s">
        <v>109</v>
      </c>
      <c r="CE5" s="32" t="s">
        <v>109</v>
      </c>
      <c r="CF5" s="32" t="s">
        <v>109</v>
      </c>
      <c r="CG5" s="32" t="s">
        <v>109</v>
      </c>
      <c r="CI5" s="32" t="s">
        <v>109</v>
      </c>
      <c r="CJ5" s="32" t="s">
        <v>109</v>
      </c>
      <c r="CK5" s="32" t="s">
        <v>109</v>
      </c>
      <c r="CL5" s="32" t="s">
        <v>109</v>
      </c>
      <c r="CM5" s="32" t="s">
        <v>109</v>
      </c>
      <c r="CN5" s="32" t="s">
        <v>109</v>
      </c>
      <c r="CP5" s="32" t="s">
        <v>109</v>
      </c>
      <c r="CQ5" s="32" t="s">
        <v>109</v>
      </c>
      <c r="CR5" s="32" t="s">
        <v>109</v>
      </c>
      <c r="CS5" s="32" t="s">
        <v>109</v>
      </c>
      <c r="CT5" s="32" t="s">
        <v>109</v>
      </c>
      <c r="CU5" s="32" t="s">
        <v>109</v>
      </c>
      <c r="CW5" s="32" t="s">
        <v>109</v>
      </c>
      <c r="CX5" s="32" t="s">
        <v>109</v>
      </c>
      <c r="CY5" s="32" t="s">
        <v>109</v>
      </c>
      <c r="CZ5" s="32" t="s">
        <v>109</v>
      </c>
      <c r="DA5" s="32" t="s">
        <v>109</v>
      </c>
      <c r="DB5" s="32" t="s">
        <v>109</v>
      </c>
      <c r="DD5" s="32" t="s">
        <v>109</v>
      </c>
      <c r="DE5" s="32" t="s">
        <v>109</v>
      </c>
      <c r="DF5" s="32" t="s">
        <v>109</v>
      </c>
      <c r="DG5" s="32" t="s">
        <v>109</v>
      </c>
      <c r="DH5" s="32" t="s">
        <v>109</v>
      </c>
      <c r="DI5" s="32" t="s">
        <v>109</v>
      </c>
      <c r="DK5" s="32" t="s">
        <v>109</v>
      </c>
      <c r="DL5" s="32" t="s">
        <v>109</v>
      </c>
      <c r="DM5" s="32" t="s">
        <v>109</v>
      </c>
      <c r="DN5" s="32" t="s">
        <v>109</v>
      </c>
      <c r="DO5" s="32" t="s">
        <v>109</v>
      </c>
      <c r="DP5" s="32" t="s">
        <v>109</v>
      </c>
      <c r="DR5" s="32" t="s">
        <v>109</v>
      </c>
      <c r="DS5" s="32" t="s">
        <v>109</v>
      </c>
      <c r="DT5" s="32" t="s">
        <v>109</v>
      </c>
      <c r="DU5" s="32" t="s">
        <v>109</v>
      </c>
      <c r="DV5" s="32" t="s">
        <v>109</v>
      </c>
      <c r="DW5" s="32" t="s">
        <v>109</v>
      </c>
      <c r="DY5" s="32" t="s">
        <v>109</v>
      </c>
      <c r="DZ5" s="32" t="s">
        <v>109</v>
      </c>
      <c r="EA5" s="32" t="s">
        <v>109</v>
      </c>
      <c r="EB5" s="32" t="s">
        <v>109</v>
      </c>
      <c r="EC5" s="32" t="s">
        <v>109</v>
      </c>
      <c r="ED5" s="32" t="s">
        <v>109</v>
      </c>
      <c r="EF5" s="32" t="s">
        <v>109</v>
      </c>
      <c r="EG5" s="32" t="s">
        <v>109</v>
      </c>
      <c r="EH5" s="32" t="s">
        <v>109</v>
      </c>
      <c r="EI5" s="32" t="s">
        <v>109</v>
      </c>
      <c r="EJ5" s="32" t="s">
        <v>109</v>
      </c>
      <c r="EK5" s="32" t="s">
        <v>109</v>
      </c>
      <c r="EM5" s="32" t="s">
        <v>109</v>
      </c>
      <c r="EN5" s="32" t="s">
        <v>109</v>
      </c>
      <c r="EO5" s="32" t="s">
        <v>109</v>
      </c>
      <c r="EP5" s="32" t="s">
        <v>109</v>
      </c>
      <c r="EQ5" s="32" t="s">
        <v>109</v>
      </c>
      <c r="ER5" s="32" t="s">
        <v>109</v>
      </c>
      <c r="ET5" s="32" t="s">
        <v>109</v>
      </c>
      <c r="EU5" s="32" t="s">
        <v>109</v>
      </c>
      <c r="EV5" s="32" t="s">
        <v>109</v>
      </c>
      <c r="EW5" s="32" t="s">
        <v>109</v>
      </c>
      <c r="EX5" s="32" t="s">
        <v>109</v>
      </c>
      <c r="EY5" s="32" t="s">
        <v>109</v>
      </c>
      <c r="FA5" s="32" t="s">
        <v>109</v>
      </c>
      <c r="FB5" s="32" t="s">
        <v>109</v>
      </c>
      <c r="FC5" s="32" t="s">
        <v>109</v>
      </c>
      <c r="FD5" s="32" t="s">
        <v>109</v>
      </c>
      <c r="FE5" s="32" t="s">
        <v>109</v>
      </c>
      <c r="FF5" s="32" t="s">
        <v>109</v>
      </c>
      <c r="FH5" s="32" t="s">
        <v>109</v>
      </c>
      <c r="FI5" s="32" t="s">
        <v>109</v>
      </c>
      <c r="FJ5" s="32" t="s">
        <v>109</v>
      </c>
      <c r="FK5" s="32" t="s">
        <v>109</v>
      </c>
      <c r="FL5" s="32" t="s">
        <v>109</v>
      </c>
      <c r="FM5" s="32" t="s">
        <v>109</v>
      </c>
      <c r="FO5" s="32" t="s">
        <v>109</v>
      </c>
      <c r="FP5" s="32" t="s">
        <v>109</v>
      </c>
      <c r="FQ5" s="32" t="s">
        <v>109</v>
      </c>
      <c r="FR5" s="32" t="s">
        <v>109</v>
      </c>
      <c r="FS5" s="32" t="s">
        <v>109</v>
      </c>
      <c r="FT5" s="32" t="s">
        <v>109</v>
      </c>
      <c r="FV5" s="32" t="s">
        <v>109</v>
      </c>
      <c r="FW5" s="32" t="s">
        <v>109</v>
      </c>
      <c r="FX5" s="32" t="s">
        <v>109</v>
      </c>
      <c r="FY5" s="32" t="s">
        <v>109</v>
      </c>
      <c r="FZ5" s="32" t="s">
        <v>109</v>
      </c>
      <c r="GA5" s="32" t="s">
        <v>109</v>
      </c>
      <c r="GC5" s="32" t="s">
        <v>109</v>
      </c>
      <c r="GD5" s="32" t="s">
        <v>109</v>
      </c>
      <c r="GE5" s="32" t="s">
        <v>109</v>
      </c>
      <c r="GF5" s="32" t="s">
        <v>109</v>
      </c>
      <c r="GG5" s="32" t="s">
        <v>109</v>
      </c>
      <c r="GH5" s="32" t="s">
        <v>109</v>
      </c>
      <c r="GJ5" s="32" t="s">
        <v>109</v>
      </c>
      <c r="GK5" s="32" t="s">
        <v>109</v>
      </c>
      <c r="GL5" s="32" t="s">
        <v>109</v>
      </c>
      <c r="GM5" s="32" t="s">
        <v>109</v>
      </c>
      <c r="GN5" s="32" t="s">
        <v>109</v>
      </c>
      <c r="GO5" s="32" t="s">
        <v>109</v>
      </c>
      <c r="GQ5" s="32" t="s">
        <v>102</v>
      </c>
      <c r="GY5" s="32" t="s">
        <v>102</v>
      </c>
      <c r="HS5" s="32" t="s">
        <v>102</v>
      </c>
    </row>
    <row r="6" spans="1:239" s="32" customFormat="1">
      <c r="A6" s="32">
        <v>429503</v>
      </c>
      <c r="B6" s="32" t="s">
        <v>102</v>
      </c>
      <c r="C6" s="32" t="s">
        <v>204</v>
      </c>
      <c r="D6" s="32" t="s">
        <v>215</v>
      </c>
      <c r="E6" s="32" t="s">
        <v>216</v>
      </c>
      <c r="F6" s="32" t="s">
        <v>217</v>
      </c>
      <c r="H6" s="32" t="s">
        <v>103</v>
      </c>
      <c r="I6" s="32" t="s">
        <v>104</v>
      </c>
      <c r="J6" s="32" t="s">
        <v>105</v>
      </c>
      <c r="L6" s="32" t="s">
        <v>144</v>
      </c>
      <c r="N6" s="32" t="s">
        <v>115</v>
      </c>
      <c r="O6" s="32" t="s">
        <v>197</v>
      </c>
      <c r="Q6" s="32" t="s">
        <v>147</v>
      </c>
      <c r="R6" s="32" t="s">
        <v>15</v>
      </c>
      <c r="T6" s="32" t="s">
        <v>937</v>
      </c>
      <c r="U6" s="32" t="s">
        <v>106</v>
      </c>
      <c r="V6" s="32" t="s">
        <v>218</v>
      </c>
      <c r="X6" s="32" t="s">
        <v>102</v>
      </c>
      <c r="Y6" s="32" t="s">
        <v>133</v>
      </c>
      <c r="Z6" s="32" t="s">
        <v>133</v>
      </c>
      <c r="AA6" s="32" t="s">
        <v>155</v>
      </c>
      <c r="AB6" s="32" t="s">
        <v>132</v>
      </c>
      <c r="AC6" s="32" t="s">
        <v>133</v>
      </c>
      <c r="AD6" s="32" t="s">
        <v>189</v>
      </c>
      <c r="AE6" s="32" t="s">
        <v>132</v>
      </c>
      <c r="AF6" s="32" t="s">
        <v>155</v>
      </c>
      <c r="AG6" s="32" t="s">
        <v>132</v>
      </c>
      <c r="AH6" s="32" t="s">
        <v>134</v>
      </c>
      <c r="AI6" s="32" t="s">
        <v>134</v>
      </c>
      <c r="AJ6" s="32" t="s">
        <v>189</v>
      </c>
      <c r="AK6" s="32" t="s">
        <v>133</v>
      </c>
      <c r="AL6" s="32" t="s">
        <v>134</v>
      </c>
      <c r="AM6" s="32" t="s">
        <v>134</v>
      </c>
      <c r="AN6" s="32" t="s">
        <v>132</v>
      </c>
      <c r="AO6" s="32" t="s">
        <v>135</v>
      </c>
      <c r="AP6" s="32" t="s">
        <v>128</v>
      </c>
      <c r="AQ6" s="32" t="s">
        <v>102</v>
      </c>
      <c r="AR6" s="32" t="s">
        <v>109</v>
      </c>
      <c r="AS6" s="32" t="s">
        <v>109</v>
      </c>
      <c r="AT6" s="32" t="s">
        <v>109</v>
      </c>
      <c r="AU6" s="32" t="s">
        <v>109</v>
      </c>
      <c r="AV6" s="32" t="s">
        <v>136</v>
      </c>
      <c r="AX6" s="32" t="s">
        <v>212</v>
      </c>
      <c r="AZ6" s="32" t="s">
        <v>135</v>
      </c>
      <c r="BA6" s="32" t="s">
        <v>219</v>
      </c>
      <c r="BB6" s="32" t="s">
        <v>106</v>
      </c>
      <c r="BF6" s="32" t="s">
        <v>107</v>
      </c>
      <c r="BG6" s="32" t="s">
        <v>108</v>
      </c>
      <c r="BH6" s="32" t="s">
        <v>108</v>
      </c>
      <c r="BJ6" s="32" t="s">
        <v>109</v>
      </c>
      <c r="BK6" s="32" t="s">
        <v>109</v>
      </c>
      <c r="BL6" s="32" t="s">
        <v>109</v>
      </c>
      <c r="BM6" s="32" t="s">
        <v>109</v>
      </c>
      <c r="BN6" s="32" t="s">
        <v>109</v>
      </c>
      <c r="BO6" s="32" t="s">
        <v>109</v>
      </c>
      <c r="BQ6" s="32" t="s">
        <v>102</v>
      </c>
      <c r="BZ6" s="32" t="s">
        <v>102</v>
      </c>
      <c r="CB6" s="32" t="s">
        <v>109</v>
      </c>
      <c r="CC6" s="32" t="s">
        <v>109</v>
      </c>
      <c r="CD6" s="32" t="s">
        <v>109</v>
      </c>
      <c r="CE6" s="32" t="s">
        <v>109</v>
      </c>
      <c r="CF6" s="32" t="s">
        <v>109</v>
      </c>
      <c r="CG6" s="32" t="s">
        <v>109</v>
      </c>
      <c r="CI6" s="32" t="s">
        <v>109</v>
      </c>
      <c r="CJ6" s="32" t="s">
        <v>109</v>
      </c>
      <c r="CK6" s="32" t="s">
        <v>109</v>
      </c>
      <c r="CL6" s="32" t="s">
        <v>109</v>
      </c>
      <c r="CM6" s="32" t="s">
        <v>109</v>
      </c>
      <c r="CN6" s="32" t="s">
        <v>109</v>
      </c>
      <c r="CP6" s="32" t="s">
        <v>109</v>
      </c>
      <c r="CQ6" s="32" t="s">
        <v>109</v>
      </c>
      <c r="CR6" s="32" t="s">
        <v>109</v>
      </c>
      <c r="CS6" s="32" t="s">
        <v>109</v>
      </c>
      <c r="CT6" s="32" t="s">
        <v>109</v>
      </c>
      <c r="CU6" s="32" t="s">
        <v>109</v>
      </c>
      <c r="CW6" s="32" t="s">
        <v>109</v>
      </c>
      <c r="CX6" s="32" t="s">
        <v>109</v>
      </c>
      <c r="CY6" s="32" t="s">
        <v>109</v>
      </c>
      <c r="CZ6" s="32" t="s">
        <v>109</v>
      </c>
      <c r="DA6" s="32" t="s">
        <v>109</v>
      </c>
      <c r="DB6" s="32" t="s">
        <v>109</v>
      </c>
      <c r="DD6" s="32" t="s">
        <v>109</v>
      </c>
      <c r="DE6" s="32" t="s">
        <v>109</v>
      </c>
      <c r="DF6" s="32" t="s">
        <v>109</v>
      </c>
      <c r="DG6" s="32" t="s">
        <v>109</v>
      </c>
      <c r="DH6" s="32" t="s">
        <v>109</v>
      </c>
      <c r="DI6" s="32" t="s">
        <v>109</v>
      </c>
      <c r="DK6" s="32" t="s">
        <v>109</v>
      </c>
      <c r="DL6" s="32" t="s">
        <v>109</v>
      </c>
      <c r="DM6" s="32" t="s">
        <v>109</v>
      </c>
      <c r="DN6" s="32" t="s">
        <v>109</v>
      </c>
      <c r="DO6" s="32" t="s">
        <v>109</v>
      </c>
      <c r="DP6" s="32" t="s">
        <v>109</v>
      </c>
      <c r="DR6" s="32" t="s">
        <v>109</v>
      </c>
      <c r="DS6" s="32" t="s">
        <v>109</v>
      </c>
      <c r="DT6" s="32" t="s">
        <v>109</v>
      </c>
      <c r="DU6" s="32" t="s">
        <v>109</v>
      </c>
      <c r="DV6" s="32" t="s">
        <v>109</v>
      </c>
      <c r="DW6" s="32" t="s">
        <v>109</v>
      </c>
      <c r="DY6" s="32" t="s">
        <v>109</v>
      </c>
      <c r="DZ6" s="32" t="s">
        <v>109</v>
      </c>
      <c r="EA6" s="32" t="s">
        <v>109</v>
      </c>
      <c r="EB6" s="32" t="s">
        <v>109</v>
      </c>
      <c r="EC6" s="32" t="s">
        <v>109</v>
      </c>
      <c r="ED6" s="32" t="s">
        <v>109</v>
      </c>
      <c r="EF6" s="32" t="s">
        <v>109</v>
      </c>
      <c r="EG6" s="32" t="s">
        <v>109</v>
      </c>
      <c r="EH6" s="32" t="s">
        <v>109</v>
      </c>
      <c r="EI6" s="32" t="s">
        <v>109</v>
      </c>
      <c r="EJ6" s="32" t="s">
        <v>109</v>
      </c>
      <c r="EK6" s="32" t="s">
        <v>109</v>
      </c>
      <c r="EM6" s="32" t="s">
        <v>109</v>
      </c>
      <c r="EN6" s="32" t="s">
        <v>109</v>
      </c>
      <c r="EO6" s="32" t="s">
        <v>109</v>
      </c>
      <c r="EP6" s="32" t="s">
        <v>109</v>
      </c>
      <c r="EQ6" s="32" t="s">
        <v>109</v>
      </c>
      <c r="ER6" s="32" t="s">
        <v>109</v>
      </c>
      <c r="ET6" s="32" t="s">
        <v>109</v>
      </c>
      <c r="EU6" s="32" t="s">
        <v>109</v>
      </c>
      <c r="EV6" s="32" t="s">
        <v>109</v>
      </c>
      <c r="EW6" s="32" t="s">
        <v>109</v>
      </c>
      <c r="EX6" s="32" t="s">
        <v>109</v>
      </c>
      <c r="EY6" s="32" t="s">
        <v>109</v>
      </c>
      <c r="FA6" s="32" t="s">
        <v>109</v>
      </c>
      <c r="FB6" s="32" t="s">
        <v>109</v>
      </c>
      <c r="FC6" s="32" t="s">
        <v>109</v>
      </c>
      <c r="FD6" s="32" t="s">
        <v>109</v>
      </c>
      <c r="FE6" s="32" t="s">
        <v>109</v>
      </c>
      <c r="FF6" s="32" t="s">
        <v>109</v>
      </c>
      <c r="FH6" s="32" t="s">
        <v>109</v>
      </c>
      <c r="FI6" s="32" t="s">
        <v>109</v>
      </c>
      <c r="FJ6" s="32" t="s">
        <v>109</v>
      </c>
      <c r="FK6" s="32" t="s">
        <v>109</v>
      </c>
      <c r="FL6" s="32" t="s">
        <v>109</v>
      </c>
      <c r="FM6" s="32" t="s">
        <v>109</v>
      </c>
      <c r="FO6" s="32" t="s">
        <v>109</v>
      </c>
      <c r="FP6" s="32" t="s">
        <v>109</v>
      </c>
      <c r="FQ6" s="32" t="s">
        <v>109</v>
      </c>
      <c r="FR6" s="32" t="s">
        <v>109</v>
      </c>
      <c r="FS6" s="32" t="s">
        <v>109</v>
      </c>
      <c r="FT6" s="32" t="s">
        <v>109</v>
      </c>
      <c r="FV6" s="32" t="s">
        <v>109</v>
      </c>
      <c r="FW6" s="32" t="s">
        <v>109</v>
      </c>
      <c r="FX6" s="32" t="s">
        <v>109</v>
      </c>
      <c r="FY6" s="32" t="s">
        <v>109</v>
      </c>
      <c r="FZ6" s="32" t="s">
        <v>109</v>
      </c>
      <c r="GA6" s="32" t="s">
        <v>109</v>
      </c>
      <c r="GC6" s="32" t="s">
        <v>109</v>
      </c>
      <c r="GD6" s="32" t="s">
        <v>109</v>
      </c>
      <c r="GE6" s="32" t="s">
        <v>109</v>
      </c>
      <c r="GF6" s="32" t="s">
        <v>109</v>
      </c>
      <c r="GG6" s="32" t="s">
        <v>109</v>
      </c>
      <c r="GH6" s="32" t="s">
        <v>109</v>
      </c>
      <c r="GJ6" s="32" t="s">
        <v>109</v>
      </c>
      <c r="GK6" s="32" t="s">
        <v>109</v>
      </c>
      <c r="GL6" s="32" t="s">
        <v>109</v>
      </c>
      <c r="GM6" s="32" t="s">
        <v>109</v>
      </c>
      <c r="GN6" s="32" t="s">
        <v>109</v>
      </c>
      <c r="GO6" s="32" t="s">
        <v>109</v>
      </c>
      <c r="GQ6" s="32" t="s">
        <v>102</v>
      </c>
      <c r="GY6" s="32" t="s">
        <v>102</v>
      </c>
      <c r="HS6" s="32" t="s">
        <v>102</v>
      </c>
    </row>
    <row r="7" spans="1:239" s="32" customFormat="1">
      <c r="A7" s="32">
        <v>429507</v>
      </c>
      <c r="B7" s="32" t="s">
        <v>102</v>
      </c>
      <c r="C7" s="32" t="s">
        <v>229</v>
      </c>
      <c r="D7" s="32" t="s">
        <v>230</v>
      </c>
      <c r="E7" s="32" t="s">
        <v>231</v>
      </c>
      <c r="F7" s="32" t="s">
        <v>232</v>
      </c>
      <c r="G7" s="32" t="s">
        <v>233</v>
      </c>
      <c r="H7" s="32" t="s">
        <v>103</v>
      </c>
      <c r="I7" s="32" t="s">
        <v>104</v>
      </c>
      <c r="J7" s="32" t="s">
        <v>105</v>
      </c>
      <c r="L7" s="32" t="s">
        <v>144</v>
      </c>
      <c r="N7" s="32" t="s">
        <v>234</v>
      </c>
      <c r="O7" s="32" t="s">
        <v>164</v>
      </c>
      <c r="Q7" s="32" t="s">
        <v>147</v>
      </c>
      <c r="R7" s="32" t="s">
        <v>17</v>
      </c>
      <c r="T7" s="32" t="s">
        <v>937</v>
      </c>
      <c r="U7" s="32" t="s">
        <v>106</v>
      </c>
      <c r="V7" s="32" t="s">
        <v>235</v>
      </c>
      <c r="X7" s="32" t="s">
        <v>102</v>
      </c>
      <c r="Y7" s="32" t="s">
        <v>133</v>
      </c>
      <c r="Z7" s="32" t="s">
        <v>155</v>
      </c>
      <c r="AA7" s="32" t="s">
        <v>155</v>
      </c>
      <c r="AB7" s="32" t="s">
        <v>155</v>
      </c>
      <c r="AC7" s="32" t="s">
        <v>133</v>
      </c>
      <c r="AD7" s="32" t="s">
        <v>155</v>
      </c>
      <c r="AE7" s="32" t="s">
        <v>132</v>
      </c>
      <c r="AF7" s="32" t="s">
        <v>155</v>
      </c>
      <c r="AG7" s="32" t="s">
        <v>133</v>
      </c>
      <c r="AH7" s="32" t="s">
        <v>133</v>
      </c>
      <c r="AI7" s="32" t="s">
        <v>133</v>
      </c>
      <c r="AJ7" s="32" t="s">
        <v>132</v>
      </c>
      <c r="AK7" s="32" t="s">
        <v>133</v>
      </c>
      <c r="AL7" s="32" t="s">
        <v>132</v>
      </c>
      <c r="AM7" s="32" t="s">
        <v>155</v>
      </c>
      <c r="AN7" s="32" t="s">
        <v>155</v>
      </c>
      <c r="AO7" s="32" t="s">
        <v>135</v>
      </c>
      <c r="AP7" s="32" t="s">
        <v>128</v>
      </c>
      <c r="AQ7" s="32" t="s">
        <v>102</v>
      </c>
      <c r="AR7" s="32" t="s">
        <v>109</v>
      </c>
      <c r="AS7" s="32" t="s">
        <v>121</v>
      </c>
      <c r="AT7" s="32" t="s">
        <v>121</v>
      </c>
      <c r="AU7" s="32" t="s">
        <v>109</v>
      </c>
      <c r="AV7" s="32" t="s">
        <v>136</v>
      </c>
      <c r="AX7" s="32" t="s">
        <v>137</v>
      </c>
      <c r="AZ7" s="32" t="s">
        <v>236</v>
      </c>
      <c r="BA7" s="32" t="s">
        <v>237</v>
      </c>
      <c r="BB7" s="32" t="s">
        <v>106</v>
      </c>
      <c r="BF7" s="32" t="s">
        <v>107</v>
      </c>
      <c r="BG7" s="32" t="s">
        <v>108</v>
      </c>
      <c r="BH7" s="32" t="s">
        <v>108</v>
      </c>
      <c r="BJ7" s="32" t="s">
        <v>109</v>
      </c>
      <c r="BK7" s="32" t="s">
        <v>109</v>
      </c>
      <c r="BL7" s="32" t="s">
        <v>109</v>
      </c>
      <c r="BM7" s="32" t="s">
        <v>109</v>
      </c>
      <c r="BN7" s="32" t="s">
        <v>109</v>
      </c>
      <c r="BO7" s="32" t="s">
        <v>109</v>
      </c>
      <c r="BQ7" s="32" t="s">
        <v>102</v>
      </c>
      <c r="BZ7" s="32" t="s">
        <v>102</v>
      </c>
      <c r="CB7" s="32" t="s">
        <v>109</v>
      </c>
      <c r="CC7" s="32" t="s">
        <v>109</v>
      </c>
      <c r="CD7" s="32" t="s">
        <v>109</v>
      </c>
      <c r="CE7" s="32" t="s">
        <v>109</v>
      </c>
      <c r="CF7" s="32" t="s">
        <v>109</v>
      </c>
      <c r="CG7" s="32" t="s">
        <v>109</v>
      </c>
      <c r="CI7" s="32" t="s">
        <v>109</v>
      </c>
      <c r="CJ7" s="32" t="s">
        <v>109</v>
      </c>
      <c r="CK7" s="32" t="s">
        <v>109</v>
      </c>
      <c r="CL7" s="32" t="s">
        <v>109</v>
      </c>
      <c r="CM7" s="32" t="s">
        <v>109</v>
      </c>
      <c r="CN7" s="32" t="s">
        <v>109</v>
      </c>
      <c r="CP7" s="32" t="s">
        <v>109</v>
      </c>
      <c r="CQ7" s="32" t="s">
        <v>109</v>
      </c>
      <c r="CR7" s="32" t="s">
        <v>109</v>
      </c>
      <c r="CS7" s="32" t="s">
        <v>109</v>
      </c>
      <c r="CT7" s="32" t="s">
        <v>109</v>
      </c>
      <c r="CU7" s="32" t="s">
        <v>109</v>
      </c>
      <c r="CW7" s="32" t="s">
        <v>109</v>
      </c>
      <c r="CX7" s="32" t="s">
        <v>109</v>
      </c>
      <c r="CY7" s="32" t="s">
        <v>109</v>
      </c>
      <c r="CZ7" s="32" t="s">
        <v>109</v>
      </c>
      <c r="DA7" s="32" t="s">
        <v>109</v>
      </c>
      <c r="DB7" s="32" t="s">
        <v>109</v>
      </c>
      <c r="DD7" s="32" t="s">
        <v>109</v>
      </c>
      <c r="DE7" s="32" t="s">
        <v>109</v>
      </c>
      <c r="DF7" s="32" t="s">
        <v>109</v>
      </c>
      <c r="DG7" s="32" t="s">
        <v>109</v>
      </c>
      <c r="DH7" s="32" t="s">
        <v>109</v>
      </c>
      <c r="DI7" s="32" t="s">
        <v>109</v>
      </c>
      <c r="DK7" s="32" t="s">
        <v>109</v>
      </c>
      <c r="DL7" s="32" t="s">
        <v>109</v>
      </c>
      <c r="DM7" s="32" t="s">
        <v>109</v>
      </c>
      <c r="DN7" s="32" t="s">
        <v>109</v>
      </c>
      <c r="DO7" s="32" t="s">
        <v>109</v>
      </c>
      <c r="DP7" s="32" t="s">
        <v>109</v>
      </c>
      <c r="DR7" s="32" t="s">
        <v>109</v>
      </c>
      <c r="DS7" s="32" t="s">
        <v>109</v>
      </c>
      <c r="DT7" s="32" t="s">
        <v>109</v>
      </c>
      <c r="DU7" s="32" t="s">
        <v>109</v>
      </c>
      <c r="DV7" s="32" t="s">
        <v>109</v>
      </c>
      <c r="DW7" s="32" t="s">
        <v>109</v>
      </c>
      <c r="DY7" s="32" t="s">
        <v>109</v>
      </c>
      <c r="DZ7" s="32" t="s">
        <v>109</v>
      </c>
      <c r="EA7" s="32" t="s">
        <v>109</v>
      </c>
      <c r="EB7" s="32" t="s">
        <v>109</v>
      </c>
      <c r="EC7" s="32" t="s">
        <v>109</v>
      </c>
      <c r="ED7" s="32" t="s">
        <v>109</v>
      </c>
      <c r="EF7" s="32" t="s">
        <v>109</v>
      </c>
      <c r="EG7" s="32" t="s">
        <v>109</v>
      </c>
      <c r="EH7" s="32" t="s">
        <v>109</v>
      </c>
      <c r="EI7" s="32" t="s">
        <v>109</v>
      </c>
      <c r="EJ7" s="32" t="s">
        <v>109</v>
      </c>
      <c r="EK7" s="32" t="s">
        <v>109</v>
      </c>
      <c r="EM7" s="32" t="s">
        <v>109</v>
      </c>
      <c r="EN7" s="32" t="s">
        <v>109</v>
      </c>
      <c r="EO7" s="32" t="s">
        <v>109</v>
      </c>
      <c r="EP7" s="32" t="s">
        <v>109</v>
      </c>
      <c r="EQ7" s="32" t="s">
        <v>109</v>
      </c>
      <c r="ER7" s="32" t="s">
        <v>109</v>
      </c>
      <c r="ET7" s="32" t="s">
        <v>109</v>
      </c>
      <c r="EU7" s="32" t="s">
        <v>109</v>
      </c>
      <c r="EV7" s="32" t="s">
        <v>109</v>
      </c>
      <c r="EW7" s="32" t="s">
        <v>109</v>
      </c>
      <c r="EX7" s="32" t="s">
        <v>109</v>
      </c>
      <c r="EY7" s="32" t="s">
        <v>109</v>
      </c>
      <c r="FA7" s="32" t="s">
        <v>109</v>
      </c>
      <c r="FB7" s="32" t="s">
        <v>109</v>
      </c>
      <c r="FC7" s="32" t="s">
        <v>109</v>
      </c>
      <c r="FD7" s="32" t="s">
        <v>109</v>
      </c>
      <c r="FE7" s="32" t="s">
        <v>109</v>
      </c>
      <c r="FF7" s="32" t="s">
        <v>109</v>
      </c>
      <c r="FH7" s="32" t="s">
        <v>109</v>
      </c>
      <c r="FI7" s="32" t="s">
        <v>109</v>
      </c>
      <c r="FJ7" s="32" t="s">
        <v>109</v>
      </c>
      <c r="FK7" s="32" t="s">
        <v>109</v>
      </c>
      <c r="FL7" s="32" t="s">
        <v>109</v>
      </c>
      <c r="FM7" s="32" t="s">
        <v>109</v>
      </c>
      <c r="FO7" s="32" t="s">
        <v>109</v>
      </c>
      <c r="FP7" s="32" t="s">
        <v>109</v>
      </c>
      <c r="FQ7" s="32" t="s">
        <v>109</v>
      </c>
      <c r="FR7" s="32" t="s">
        <v>109</v>
      </c>
      <c r="FS7" s="32" t="s">
        <v>109</v>
      </c>
      <c r="FT7" s="32" t="s">
        <v>109</v>
      </c>
      <c r="FV7" s="32" t="s">
        <v>109</v>
      </c>
      <c r="FW7" s="32" t="s">
        <v>109</v>
      </c>
      <c r="FX7" s="32" t="s">
        <v>109</v>
      </c>
      <c r="FY7" s="32" t="s">
        <v>109</v>
      </c>
      <c r="FZ7" s="32" t="s">
        <v>109</v>
      </c>
      <c r="GA7" s="32" t="s">
        <v>109</v>
      </c>
      <c r="GC7" s="32" t="s">
        <v>109</v>
      </c>
      <c r="GD7" s="32" t="s">
        <v>109</v>
      </c>
      <c r="GE7" s="32" t="s">
        <v>109</v>
      </c>
      <c r="GF7" s="32" t="s">
        <v>109</v>
      </c>
      <c r="GG7" s="32" t="s">
        <v>109</v>
      </c>
      <c r="GH7" s="32" t="s">
        <v>109</v>
      </c>
      <c r="GJ7" s="32" t="s">
        <v>109</v>
      </c>
      <c r="GK7" s="32" t="s">
        <v>109</v>
      </c>
      <c r="GL7" s="32" t="s">
        <v>109</v>
      </c>
      <c r="GM7" s="32" t="s">
        <v>109</v>
      </c>
      <c r="GN7" s="32" t="s">
        <v>109</v>
      </c>
      <c r="GO7" s="32" t="s">
        <v>109</v>
      </c>
      <c r="GQ7" s="32" t="s">
        <v>102</v>
      </c>
      <c r="GY7" s="32" t="s">
        <v>102</v>
      </c>
      <c r="HS7" s="32" t="s">
        <v>102</v>
      </c>
    </row>
    <row r="8" spans="1:239" s="32" customFormat="1">
      <c r="A8" s="32">
        <v>429543</v>
      </c>
      <c r="B8" s="32" t="s">
        <v>102</v>
      </c>
      <c r="C8" s="32" t="s">
        <v>287</v>
      </c>
      <c r="D8" s="32" t="s">
        <v>299</v>
      </c>
      <c r="E8" s="32" t="s">
        <v>300</v>
      </c>
      <c r="F8" s="32" t="s">
        <v>301</v>
      </c>
      <c r="H8" s="32" t="s">
        <v>103</v>
      </c>
      <c r="I8" s="32" t="s">
        <v>104</v>
      </c>
      <c r="J8" s="32" t="s">
        <v>105</v>
      </c>
      <c r="L8" s="32" t="s">
        <v>114</v>
      </c>
      <c r="N8" s="32" t="s">
        <v>302</v>
      </c>
      <c r="O8" s="32" t="s">
        <v>175</v>
      </c>
      <c r="Q8" s="32" t="s">
        <v>147</v>
      </c>
      <c r="R8" s="32" t="s">
        <v>16</v>
      </c>
      <c r="T8" s="32" t="s">
        <v>937</v>
      </c>
      <c r="U8" s="32" t="s">
        <v>106</v>
      </c>
      <c r="V8" s="32" t="s">
        <v>85</v>
      </c>
      <c r="W8" s="32" t="s">
        <v>303</v>
      </c>
      <c r="X8" s="32" t="s">
        <v>102</v>
      </c>
      <c r="Y8" s="32" t="s">
        <v>155</v>
      </c>
      <c r="Z8" s="32" t="s">
        <v>133</v>
      </c>
      <c r="AA8" s="32" t="s">
        <v>155</v>
      </c>
      <c r="AB8" s="32" t="s">
        <v>132</v>
      </c>
      <c r="AC8" s="32" t="s">
        <v>132</v>
      </c>
      <c r="AD8" s="32" t="s">
        <v>132</v>
      </c>
      <c r="AE8" s="32" t="s">
        <v>133</v>
      </c>
      <c r="AF8" s="32" t="s">
        <v>132</v>
      </c>
      <c r="AG8" s="32" t="s">
        <v>133</v>
      </c>
      <c r="AH8" s="32" t="s">
        <v>132</v>
      </c>
      <c r="AI8" s="32" t="s">
        <v>134</v>
      </c>
      <c r="AJ8" s="32" t="s">
        <v>134</v>
      </c>
      <c r="AK8" s="32" t="s">
        <v>155</v>
      </c>
      <c r="AL8" s="32" t="s">
        <v>133</v>
      </c>
      <c r="AM8" s="32" t="s">
        <v>135</v>
      </c>
      <c r="AN8" s="32" t="s">
        <v>133</v>
      </c>
      <c r="AO8" s="32" t="s">
        <v>189</v>
      </c>
      <c r="AP8" s="32" t="s">
        <v>128</v>
      </c>
      <c r="AQ8" s="32" t="s">
        <v>102</v>
      </c>
      <c r="AR8" s="32" t="s">
        <v>109</v>
      </c>
      <c r="AS8" s="32" t="s">
        <v>121</v>
      </c>
      <c r="AT8" s="32" t="s">
        <v>121</v>
      </c>
      <c r="AU8" s="32" t="s">
        <v>121</v>
      </c>
      <c r="AV8" s="32" t="s">
        <v>136</v>
      </c>
      <c r="AX8" s="32" t="s">
        <v>168</v>
      </c>
      <c r="AZ8" s="32" t="s">
        <v>304</v>
      </c>
      <c r="BA8" s="32" t="s">
        <v>305</v>
      </c>
      <c r="BB8" s="32" t="s">
        <v>106</v>
      </c>
      <c r="BF8" s="32" t="s">
        <v>107</v>
      </c>
      <c r="BG8" s="32" t="s">
        <v>108</v>
      </c>
      <c r="BH8" s="32" t="s">
        <v>108</v>
      </c>
      <c r="BJ8" s="32" t="s">
        <v>109</v>
      </c>
      <c r="BK8" s="32" t="s">
        <v>109</v>
      </c>
      <c r="BL8" s="32" t="s">
        <v>109</v>
      </c>
      <c r="BM8" s="32" t="s">
        <v>109</v>
      </c>
      <c r="BN8" s="32" t="s">
        <v>109</v>
      </c>
      <c r="BO8" s="32" t="s">
        <v>109</v>
      </c>
      <c r="BQ8" s="32" t="s">
        <v>102</v>
      </c>
      <c r="BZ8" s="32" t="s">
        <v>102</v>
      </c>
      <c r="CB8" s="32" t="s">
        <v>109</v>
      </c>
      <c r="CC8" s="32" t="s">
        <v>109</v>
      </c>
      <c r="CD8" s="32" t="s">
        <v>109</v>
      </c>
      <c r="CE8" s="32" t="s">
        <v>109</v>
      </c>
      <c r="CF8" s="32" t="s">
        <v>109</v>
      </c>
      <c r="CG8" s="32" t="s">
        <v>109</v>
      </c>
      <c r="CI8" s="32" t="s">
        <v>109</v>
      </c>
      <c r="CJ8" s="32" t="s">
        <v>109</v>
      </c>
      <c r="CK8" s="32" t="s">
        <v>109</v>
      </c>
      <c r="CL8" s="32" t="s">
        <v>109</v>
      </c>
      <c r="CM8" s="32" t="s">
        <v>109</v>
      </c>
      <c r="CN8" s="32" t="s">
        <v>109</v>
      </c>
      <c r="CP8" s="32" t="s">
        <v>109</v>
      </c>
      <c r="CQ8" s="32" t="s">
        <v>109</v>
      </c>
      <c r="CR8" s="32" t="s">
        <v>109</v>
      </c>
      <c r="CS8" s="32" t="s">
        <v>109</v>
      </c>
      <c r="CT8" s="32" t="s">
        <v>109</v>
      </c>
      <c r="CU8" s="32" t="s">
        <v>109</v>
      </c>
      <c r="CW8" s="32" t="s">
        <v>109</v>
      </c>
      <c r="CX8" s="32" t="s">
        <v>109</v>
      </c>
      <c r="CY8" s="32" t="s">
        <v>109</v>
      </c>
      <c r="CZ8" s="32" t="s">
        <v>109</v>
      </c>
      <c r="DA8" s="32" t="s">
        <v>109</v>
      </c>
      <c r="DB8" s="32" t="s">
        <v>109</v>
      </c>
      <c r="DD8" s="32" t="s">
        <v>109</v>
      </c>
      <c r="DE8" s="32" t="s">
        <v>109</v>
      </c>
      <c r="DF8" s="32" t="s">
        <v>109</v>
      </c>
      <c r="DG8" s="32" t="s">
        <v>109</v>
      </c>
      <c r="DH8" s="32" t="s">
        <v>109</v>
      </c>
      <c r="DI8" s="32" t="s">
        <v>109</v>
      </c>
      <c r="DK8" s="32" t="s">
        <v>109</v>
      </c>
      <c r="DL8" s="32" t="s">
        <v>109</v>
      </c>
      <c r="DM8" s="32" t="s">
        <v>109</v>
      </c>
      <c r="DN8" s="32" t="s">
        <v>109</v>
      </c>
      <c r="DO8" s="32" t="s">
        <v>109</v>
      </c>
      <c r="DP8" s="32" t="s">
        <v>109</v>
      </c>
      <c r="DR8" s="32" t="s">
        <v>109</v>
      </c>
      <c r="DS8" s="32" t="s">
        <v>109</v>
      </c>
      <c r="DT8" s="32" t="s">
        <v>109</v>
      </c>
      <c r="DU8" s="32" t="s">
        <v>109</v>
      </c>
      <c r="DV8" s="32" t="s">
        <v>109</v>
      </c>
      <c r="DW8" s="32" t="s">
        <v>109</v>
      </c>
      <c r="DY8" s="32" t="s">
        <v>109</v>
      </c>
      <c r="DZ8" s="32" t="s">
        <v>109</v>
      </c>
      <c r="EA8" s="32" t="s">
        <v>109</v>
      </c>
      <c r="EB8" s="32" t="s">
        <v>109</v>
      </c>
      <c r="EC8" s="32" t="s">
        <v>109</v>
      </c>
      <c r="ED8" s="32" t="s">
        <v>109</v>
      </c>
      <c r="EF8" s="32" t="s">
        <v>109</v>
      </c>
      <c r="EG8" s="32" t="s">
        <v>109</v>
      </c>
      <c r="EH8" s="32" t="s">
        <v>109</v>
      </c>
      <c r="EI8" s="32" t="s">
        <v>109</v>
      </c>
      <c r="EJ8" s="32" t="s">
        <v>109</v>
      </c>
      <c r="EK8" s="32" t="s">
        <v>109</v>
      </c>
      <c r="EM8" s="32" t="s">
        <v>109</v>
      </c>
      <c r="EN8" s="32" t="s">
        <v>109</v>
      </c>
      <c r="EO8" s="32" t="s">
        <v>109</v>
      </c>
      <c r="EP8" s="32" t="s">
        <v>109</v>
      </c>
      <c r="EQ8" s="32" t="s">
        <v>109</v>
      </c>
      <c r="ER8" s="32" t="s">
        <v>109</v>
      </c>
      <c r="ET8" s="32" t="s">
        <v>109</v>
      </c>
      <c r="EU8" s="32" t="s">
        <v>109</v>
      </c>
      <c r="EV8" s="32" t="s">
        <v>109</v>
      </c>
      <c r="EW8" s="32" t="s">
        <v>109</v>
      </c>
      <c r="EX8" s="32" t="s">
        <v>109</v>
      </c>
      <c r="EY8" s="32" t="s">
        <v>109</v>
      </c>
      <c r="FA8" s="32" t="s">
        <v>109</v>
      </c>
      <c r="FB8" s="32" t="s">
        <v>109</v>
      </c>
      <c r="FC8" s="32" t="s">
        <v>109</v>
      </c>
      <c r="FD8" s="32" t="s">
        <v>109</v>
      </c>
      <c r="FE8" s="32" t="s">
        <v>109</v>
      </c>
      <c r="FF8" s="32" t="s">
        <v>109</v>
      </c>
      <c r="FH8" s="32" t="s">
        <v>109</v>
      </c>
      <c r="FI8" s="32" t="s">
        <v>109</v>
      </c>
      <c r="FJ8" s="32" t="s">
        <v>109</v>
      </c>
      <c r="FK8" s="32" t="s">
        <v>109</v>
      </c>
      <c r="FL8" s="32" t="s">
        <v>109</v>
      </c>
      <c r="FM8" s="32" t="s">
        <v>109</v>
      </c>
      <c r="FO8" s="32" t="s">
        <v>109</v>
      </c>
      <c r="FP8" s="32" t="s">
        <v>109</v>
      </c>
      <c r="FQ8" s="32" t="s">
        <v>109</v>
      </c>
      <c r="FR8" s="32" t="s">
        <v>109</v>
      </c>
      <c r="FS8" s="32" t="s">
        <v>109</v>
      </c>
      <c r="FT8" s="32" t="s">
        <v>109</v>
      </c>
      <c r="FV8" s="32" t="s">
        <v>109</v>
      </c>
      <c r="FW8" s="32" t="s">
        <v>109</v>
      </c>
      <c r="FX8" s="32" t="s">
        <v>109</v>
      </c>
      <c r="FY8" s="32" t="s">
        <v>109</v>
      </c>
      <c r="FZ8" s="32" t="s">
        <v>109</v>
      </c>
      <c r="GA8" s="32" t="s">
        <v>109</v>
      </c>
      <c r="GC8" s="32" t="s">
        <v>109</v>
      </c>
      <c r="GD8" s="32" t="s">
        <v>109</v>
      </c>
      <c r="GE8" s="32" t="s">
        <v>109</v>
      </c>
      <c r="GF8" s="32" t="s">
        <v>109</v>
      </c>
      <c r="GG8" s="32" t="s">
        <v>109</v>
      </c>
      <c r="GH8" s="32" t="s">
        <v>109</v>
      </c>
      <c r="GJ8" s="32" t="s">
        <v>109</v>
      </c>
      <c r="GK8" s="32" t="s">
        <v>109</v>
      </c>
      <c r="GL8" s="32" t="s">
        <v>109</v>
      </c>
      <c r="GM8" s="32" t="s">
        <v>109</v>
      </c>
      <c r="GN8" s="32" t="s">
        <v>109</v>
      </c>
      <c r="GO8" s="32" t="s">
        <v>109</v>
      </c>
      <c r="GQ8" s="32" t="s">
        <v>102</v>
      </c>
      <c r="GY8" s="32" t="s">
        <v>102</v>
      </c>
      <c r="HS8" s="32" t="s">
        <v>102</v>
      </c>
    </row>
    <row r="9" spans="1:239" s="32" customFormat="1" ht="15" customHeight="1">
      <c r="A9" s="32">
        <v>429550</v>
      </c>
      <c r="B9" s="32" t="s">
        <v>102</v>
      </c>
      <c r="C9" s="32" t="s">
        <v>299</v>
      </c>
      <c r="D9" s="32" t="s">
        <v>307</v>
      </c>
      <c r="E9" s="32" t="s">
        <v>308</v>
      </c>
      <c r="F9" s="32" t="s">
        <v>309</v>
      </c>
      <c r="H9" s="32" t="s">
        <v>103</v>
      </c>
      <c r="I9" s="32" t="s">
        <v>104</v>
      </c>
      <c r="J9" s="32" t="s">
        <v>105</v>
      </c>
      <c r="L9" s="32" t="s">
        <v>144</v>
      </c>
      <c r="N9" s="34" t="s">
        <v>310</v>
      </c>
      <c r="O9" s="32" t="s">
        <v>252</v>
      </c>
      <c r="Q9" s="32" t="s">
        <v>147</v>
      </c>
      <c r="R9" s="32" t="s">
        <v>16</v>
      </c>
      <c r="T9" s="32" t="s">
        <v>937</v>
      </c>
      <c r="U9" s="32" t="s">
        <v>106</v>
      </c>
      <c r="V9" s="32" t="s">
        <v>85</v>
      </c>
      <c r="W9" s="32" t="s">
        <v>311</v>
      </c>
      <c r="X9" s="32" t="s">
        <v>102</v>
      </c>
      <c r="Y9" s="32" t="s">
        <v>132</v>
      </c>
      <c r="Z9" s="32" t="s">
        <v>189</v>
      </c>
      <c r="AA9" s="32" t="s">
        <v>133</v>
      </c>
      <c r="AB9" s="32" t="s">
        <v>135</v>
      </c>
      <c r="AC9" s="32" t="s">
        <v>189</v>
      </c>
      <c r="AD9" s="32" t="s">
        <v>189</v>
      </c>
      <c r="AE9" s="32" t="s">
        <v>135</v>
      </c>
      <c r="AF9" s="32" t="s">
        <v>189</v>
      </c>
      <c r="AG9" s="32" t="s">
        <v>189</v>
      </c>
      <c r="AH9" s="32" t="s">
        <v>134</v>
      </c>
      <c r="AI9" s="32" t="s">
        <v>135</v>
      </c>
      <c r="AJ9" s="32" t="s">
        <v>135</v>
      </c>
      <c r="AK9" s="32" t="s">
        <v>135</v>
      </c>
      <c r="AL9" s="32" t="s">
        <v>135</v>
      </c>
      <c r="AM9" s="32" t="s">
        <v>135</v>
      </c>
      <c r="AN9" s="32" t="s">
        <v>132</v>
      </c>
      <c r="AO9" s="32" t="s">
        <v>135</v>
      </c>
      <c r="AP9" s="32" t="s">
        <v>128</v>
      </c>
      <c r="AQ9" s="32" t="s">
        <v>102</v>
      </c>
      <c r="AR9" s="32" t="s">
        <v>109</v>
      </c>
      <c r="AS9" s="32" t="s">
        <v>109</v>
      </c>
      <c r="AT9" s="32" t="s">
        <v>109</v>
      </c>
      <c r="AU9" s="32" t="s">
        <v>109</v>
      </c>
      <c r="AV9" s="32" t="s">
        <v>85</v>
      </c>
      <c r="AW9" s="32" t="s">
        <v>312</v>
      </c>
      <c r="AX9" s="32" t="s">
        <v>212</v>
      </c>
      <c r="AZ9" s="32" t="s">
        <v>109</v>
      </c>
      <c r="BA9" s="32" t="s">
        <v>313</v>
      </c>
      <c r="BB9" s="32" t="s">
        <v>106</v>
      </c>
      <c r="BF9" s="32" t="s">
        <v>107</v>
      </c>
      <c r="BG9" s="32" t="s">
        <v>108</v>
      </c>
      <c r="BH9" s="32" t="s">
        <v>108</v>
      </c>
      <c r="BJ9" s="32" t="s">
        <v>109</v>
      </c>
      <c r="BK9" s="32" t="s">
        <v>109</v>
      </c>
      <c r="BL9" s="32" t="s">
        <v>109</v>
      </c>
      <c r="BM9" s="32" t="s">
        <v>109</v>
      </c>
      <c r="BN9" s="32" t="s">
        <v>109</v>
      </c>
      <c r="BO9" s="32" t="s">
        <v>109</v>
      </c>
      <c r="BQ9" s="32" t="s">
        <v>102</v>
      </c>
      <c r="BZ9" s="32" t="s">
        <v>102</v>
      </c>
      <c r="CB9" s="32" t="s">
        <v>109</v>
      </c>
      <c r="CC9" s="32" t="s">
        <v>109</v>
      </c>
      <c r="CD9" s="32" t="s">
        <v>109</v>
      </c>
      <c r="CE9" s="32" t="s">
        <v>109</v>
      </c>
      <c r="CF9" s="32" t="s">
        <v>109</v>
      </c>
      <c r="CG9" s="32" t="s">
        <v>109</v>
      </c>
      <c r="CI9" s="32" t="s">
        <v>109</v>
      </c>
      <c r="CJ9" s="32" t="s">
        <v>109</v>
      </c>
      <c r="CK9" s="32" t="s">
        <v>109</v>
      </c>
      <c r="CL9" s="32" t="s">
        <v>109</v>
      </c>
      <c r="CM9" s="32" t="s">
        <v>109</v>
      </c>
      <c r="CN9" s="32" t="s">
        <v>109</v>
      </c>
      <c r="CP9" s="32" t="s">
        <v>109</v>
      </c>
      <c r="CQ9" s="32" t="s">
        <v>109</v>
      </c>
      <c r="CR9" s="32" t="s">
        <v>109</v>
      </c>
      <c r="CS9" s="32" t="s">
        <v>109</v>
      </c>
      <c r="CT9" s="32" t="s">
        <v>109</v>
      </c>
      <c r="CU9" s="32" t="s">
        <v>109</v>
      </c>
      <c r="CW9" s="32" t="s">
        <v>109</v>
      </c>
      <c r="CX9" s="32" t="s">
        <v>109</v>
      </c>
      <c r="CY9" s="32" t="s">
        <v>109</v>
      </c>
      <c r="CZ9" s="32" t="s">
        <v>109</v>
      </c>
      <c r="DA9" s="32" t="s">
        <v>109</v>
      </c>
      <c r="DB9" s="32" t="s">
        <v>109</v>
      </c>
      <c r="DD9" s="32" t="s">
        <v>109</v>
      </c>
      <c r="DE9" s="32" t="s">
        <v>109</v>
      </c>
      <c r="DF9" s="32" t="s">
        <v>109</v>
      </c>
      <c r="DG9" s="32" t="s">
        <v>109</v>
      </c>
      <c r="DH9" s="32" t="s">
        <v>109</v>
      </c>
      <c r="DI9" s="32" t="s">
        <v>109</v>
      </c>
      <c r="DK9" s="32" t="s">
        <v>109</v>
      </c>
      <c r="DL9" s="32" t="s">
        <v>109</v>
      </c>
      <c r="DM9" s="32" t="s">
        <v>109</v>
      </c>
      <c r="DN9" s="32" t="s">
        <v>109</v>
      </c>
      <c r="DO9" s="32" t="s">
        <v>109</v>
      </c>
      <c r="DP9" s="32" t="s">
        <v>109</v>
      </c>
      <c r="DR9" s="32" t="s">
        <v>109</v>
      </c>
      <c r="DS9" s="32" t="s">
        <v>109</v>
      </c>
      <c r="DT9" s="32" t="s">
        <v>109</v>
      </c>
      <c r="DU9" s="32" t="s">
        <v>109</v>
      </c>
      <c r="DV9" s="32" t="s">
        <v>109</v>
      </c>
      <c r="DW9" s="32" t="s">
        <v>109</v>
      </c>
      <c r="DY9" s="32" t="s">
        <v>109</v>
      </c>
      <c r="DZ9" s="32" t="s">
        <v>109</v>
      </c>
      <c r="EA9" s="32" t="s">
        <v>109</v>
      </c>
      <c r="EB9" s="32" t="s">
        <v>109</v>
      </c>
      <c r="EC9" s="32" t="s">
        <v>109</v>
      </c>
      <c r="ED9" s="32" t="s">
        <v>109</v>
      </c>
      <c r="EF9" s="32" t="s">
        <v>109</v>
      </c>
      <c r="EG9" s="32" t="s">
        <v>109</v>
      </c>
      <c r="EH9" s="32" t="s">
        <v>109</v>
      </c>
      <c r="EI9" s="32" t="s">
        <v>109</v>
      </c>
      <c r="EJ9" s="32" t="s">
        <v>109</v>
      </c>
      <c r="EK9" s="32" t="s">
        <v>109</v>
      </c>
      <c r="EM9" s="32" t="s">
        <v>109</v>
      </c>
      <c r="EN9" s="32" t="s">
        <v>109</v>
      </c>
      <c r="EO9" s="32" t="s">
        <v>109</v>
      </c>
      <c r="EP9" s="32" t="s">
        <v>109</v>
      </c>
      <c r="EQ9" s="32" t="s">
        <v>109</v>
      </c>
      <c r="ER9" s="32" t="s">
        <v>109</v>
      </c>
      <c r="ET9" s="32" t="s">
        <v>109</v>
      </c>
      <c r="EU9" s="32" t="s">
        <v>109</v>
      </c>
      <c r="EV9" s="32" t="s">
        <v>109</v>
      </c>
      <c r="EW9" s="32" t="s">
        <v>109</v>
      </c>
      <c r="EX9" s="32" t="s">
        <v>109</v>
      </c>
      <c r="EY9" s="32" t="s">
        <v>109</v>
      </c>
      <c r="FA9" s="32" t="s">
        <v>109</v>
      </c>
      <c r="FB9" s="32" t="s">
        <v>109</v>
      </c>
      <c r="FC9" s="32" t="s">
        <v>109</v>
      </c>
      <c r="FD9" s="32" t="s">
        <v>109</v>
      </c>
      <c r="FE9" s="32" t="s">
        <v>109</v>
      </c>
      <c r="FF9" s="32" t="s">
        <v>109</v>
      </c>
      <c r="FH9" s="32" t="s">
        <v>109</v>
      </c>
      <c r="FI9" s="32" t="s">
        <v>109</v>
      </c>
      <c r="FJ9" s="32" t="s">
        <v>109</v>
      </c>
      <c r="FK9" s="32" t="s">
        <v>109</v>
      </c>
      <c r="FL9" s="32" t="s">
        <v>109</v>
      </c>
      <c r="FM9" s="32" t="s">
        <v>109</v>
      </c>
      <c r="FO9" s="32" t="s">
        <v>109</v>
      </c>
      <c r="FP9" s="32" t="s">
        <v>109</v>
      </c>
      <c r="FQ9" s="32" t="s">
        <v>109</v>
      </c>
      <c r="FR9" s="32" t="s">
        <v>109</v>
      </c>
      <c r="FS9" s="32" t="s">
        <v>109</v>
      </c>
      <c r="FT9" s="32" t="s">
        <v>109</v>
      </c>
      <c r="FV9" s="32" t="s">
        <v>109</v>
      </c>
      <c r="FW9" s="32" t="s">
        <v>109</v>
      </c>
      <c r="FX9" s="32" t="s">
        <v>109</v>
      </c>
      <c r="FY9" s="32" t="s">
        <v>109</v>
      </c>
      <c r="FZ9" s="32" t="s">
        <v>109</v>
      </c>
      <c r="GA9" s="32" t="s">
        <v>109</v>
      </c>
      <c r="GC9" s="32" t="s">
        <v>109</v>
      </c>
      <c r="GD9" s="32" t="s">
        <v>109</v>
      </c>
      <c r="GE9" s="32" t="s">
        <v>109</v>
      </c>
      <c r="GF9" s="32" t="s">
        <v>109</v>
      </c>
      <c r="GG9" s="32" t="s">
        <v>109</v>
      </c>
      <c r="GH9" s="32" t="s">
        <v>109</v>
      </c>
      <c r="GJ9" s="32" t="s">
        <v>109</v>
      </c>
      <c r="GK9" s="32" t="s">
        <v>109</v>
      </c>
      <c r="GL9" s="32" t="s">
        <v>109</v>
      </c>
      <c r="GM9" s="32" t="s">
        <v>109</v>
      </c>
      <c r="GN9" s="32" t="s">
        <v>109</v>
      </c>
      <c r="GO9" s="32" t="s">
        <v>109</v>
      </c>
      <c r="GQ9" s="32" t="s">
        <v>102</v>
      </c>
      <c r="GY9" s="32" t="s">
        <v>102</v>
      </c>
      <c r="HS9" s="32" t="s">
        <v>102</v>
      </c>
    </row>
    <row r="10" spans="1:239" s="32" customFormat="1">
      <c r="A10" s="32">
        <v>430547</v>
      </c>
      <c r="B10" s="32" t="s">
        <v>102</v>
      </c>
      <c r="C10" s="32" t="s">
        <v>459</v>
      </c>
      <c r="D10" s="32" t="s">
        <v>460</v>
      </c>
      <c r="E10" s="32" t="s">
        <v>461</v>
      </c>
      <c r="F10" s="32" t="s">
        <v>462</v>
      </c>
      <c r="H10" s="32" t="s">
        <v>103</v>
      </c>
      <c r="I10" s="32" t="s">
        <v>104</v>
      </c>
      <c r="J10" s="32" t="s">
        <v>105</v>
      </c>
      <c r="L10" s="32" t="s">
        <v>114</v>
      </c>
      <c r="N10" s="32" t="s">
        <v>145</v>
      </c>
      <c r="O10" s="32" t="s">
        <v>175</v>
      </c>
      <c r="Q10" s="32" t="s">
        <v>117</v>
      </c>
      <c r="R10" s="32" t="s">
        <v>187</v>
      </c>
      <c r="T10" s="32" t="s">
        <v>937</v>
      </c>
      <c r="U10" s="32" t="s">
        <v>106</v>
      </c>
      <c r="V10" s="32" t="s">
        <v>235</v>
      </c>
      <c r="X10" s="32" t="s">
        <v>102</v>
      </c>
      <c r="Y10" s="32" t="s">
        <v>155</v>
      </c>
      <c r="Z10" s="32" t="s">
        <v>133</v>
      </c>
      <c r="AA10" s="32" t="s">
        <v>155</v>
      </c>
      <c r="AB10" s="32" t="s">
        <v>155</v>
      </c>
      <c r="AC10" s="32" t="s">
        <v>155</v>
      </c>
      <c r="AD10" s="32" t="s">
        <v>133</v>
      </c>
      <c r="AE10" s="32" t="s">
        <v>155</v>
      </c>
      <c r="AF10" s="32" t="s">
        <v>133</v>
      </c>
      <c r="AG10" s="32" t="s">
        <v>155</v>
      </c>
      <c r="AH10" s="32" t="s">
        <v>133</v>
      </c>
      <c r="AI10" s="32" t="s">
        <v>155</v>
      </c>
      <c r="AJ10" s="32" t="s">
        <v>132</v>
      </c>
      <c r="AK10" s="32" t="s">
        <v>155</v>
      </c>
      <c r="AL10" s="32" t="s">
        <v>133</v>
      </c>
      <c r="AM10" s="32" t="s">
        <v>155</v>
      </c>
      <c r="AN10" s="32" t="s">
        <v>155</v>
      </c>
      <c r="AO10" s="32" t="s">
        <v>135</v>
      </c>
      <c r="AP10" s="32" t="s">
        <v>128</v>
      </c>
      <c r="AQ10" s="32" t="s">
        <v>102</v>
      </c>
      <c r="AR10" s="32" t="s">
        <v>109</v>
      </c>
      <c r="AS10" s="32" t="s">
        <v>109</v>
      </c>
      <c r="AT10" s="32" t="s">
        <v>109</v>
      </c>
      <c r="AU10" s="32" t="s">
        <v>121</v>
      </c>
      <c r="AV10" s="32" t="s">
        <v>136</v>
      </c>
      <c r="AX10" s="32" t="s">
        <v>168</v>
      </c>
      <c r="AZ10" s="32" t="s">
        <v>385</v>
      </c>
      <c r="BA10" s="32" t="s">
        <v>159</v>
      </c>
      <c r="BB10" s="32" t="s">
        <v>106</v>
      </c>
      <c r="BF10" s="32" t="s">
        <v>107</v>
      </c>
      <c r="BG10" s="32" t="s">
        <v>108</v>
      </c>
      <c r="BH10" s="32" t="s">
        <v>108</v>
      </c>
      <c r="BJ10" s="32" t="s">
        <v>109</v>
      </c>
      <c r="BK10" s="32" t="s">
        <v>109</v>
      </c>
      <c r="BL10" s="32" t="s">
        <v>109</v>
      </c>
      <c r="BM10" s="32" t="s">
        <v>109</v>
      </c>
      <c r="BN10" s="32" t="s">
        <v>109</v>
      </c>
      <c r="BO10" s="32" t="s">
        <v>109</v>
      </c>
      <c r="BQ10" s="32" t="s">
        <v>102</v>
      </c>
      <c r="BZ10" s="32" t="s">
        <v>102</v>
      </c>
      <c r="CB10" s="32" t="s">
        <v>109</v>
      </c>
      <c r="CC10" s="32" t="s">
        <v>109</v>
      </c>
      <c r="CD10" s="32" t="s">
        <v>109</v>
      </c>
      <c r="CE10" s="32" t="s">
        <v>109</v>
      </c>
      <c r="CF10" s="32" t="s">
        <v>109</v>
      </c>
      <c r="CG10" s="32" t="s">
        <v>109</v>
      </c>
      <c r="CI10" s="32" t="s">
        <v>109</v>
      </c>
      <c r="CJ10" s="32" t="s">
        <v>109</v>
      </c>
      <c r="CK10" s="32" t="s">
        <v>109</v>
      </c>
      <c r="CL10" s="32" t="s">
        <v>109</v>
      </c>
      <c r="CM10" s="32" t="s">
        <v>109</v>
      </c>
      <c r="CN10" s="32" t="s">
        <v>109</v>
      </c>
      <c r="CP10" s="32" t="s">
        <v>109</v>
      </c>
      <c r="CQ10" s="32" t="s">
        <v>109</v>
      </c>
      <c r="CR10" s="32" t="s">
        <v>109</v>
      </c>
      <c r="CS10" s="32" t="s">
        <v>109</v>
      </c>
      <c r="CT10" s="32" t="s">
        <v>109</v>
      </c>
      <c r="CU10" s="32" t="s">
        <v>109</v>
      </c>
      <c r="CW10" s="32" t="s">
        <v>109</v>
      </c>
      <c r="CX10" s="32" t="s">
        <v>109</v>
      </c>
      <c r="CY10" s="32" t="s">
        <v>109</v>
      </c>
      <c r="CZ10" s="32" t="s">
        <v>109</v>
      </c>
      <c r="DA10" s="32" t="s">
        <v>109</v>
      </c>
      <c r="DB10" s="32" t="s">
        <v>109</v>
      </c>
      <c r="DD10" s="32" t="s">
        <v>109</v>
      </c>
      <c r="DE10" s="32" t="s">
        <v>109</v>
      </c>
      <c r="DF10" s="32" t="s">
        <v>109</v>
      </c>
      <c r="DG10" s="32" t="s">
        <v>109</v>
      </c>
      <c r="DH10" s="32" t="s">
        <v>109</v>
      </c>
      <c r="DI10" s="32" t="s">
        <v>109</v>
      </c>
      <c r="DK10" s="32" t="s">
        <v>109</v>
      </c>
      <c r="DL10" s="32" t="s">
        <v>109</v>
      </c>
      <c r="DM10" s="32" t="s">
        <v>109</v>
      </c>
      <c r="DN10" s="32" t="s">
        <v>109</v>
      </c>
      <c r="DO10" s="32" t="s">
        <v>109</v>
      </c>
      <c r="DP10" s="32" t="s">
        <v>109</v>
      </c>
      <c r="DR10" s="32" t="s">
        <v>109</v>
      </c>
      <c r="DS10" s="32" t="s">
        <v>109</v>
      </c>
      <c r="DT10" s="32" t="s">
        <v>109</v>
      </c>
      <c r="DU10" s="32" t="s">
        <v>109</v>
      </c>
      <c r="DV10" s="32" t="s">
        <v>109</v>
      </c>
      <c r="DW10" s="32" t="s">
        <v>109</v>
      </c>
      <c r="DY10" s="32" t="s">
        <v>109</v>
      </c>
      <c r="DZ10" s="32" t="s">
        <v>109</v>
      </c>
      <c r="EA10" s="32" t="s">
        <v>109</v>
      </c>
      <c r="EB10" s="32" t="s">
        <v>109</v>
      </c>
      <c r="EC10" s="32" t="s">
        <v>109</v>
      </c>
      <c r="ED10" s="32" t="s">
        <v>109</v>
      </c>
      <c r="EF10" s="32" t="s">
        <v>109</v>
      </c>
      <c r="EG10" s="32" t="s">
        <v>109</v>
      </c>
      <c r="EH10" s="32" t="s">
        <v>109</v>
      </c>
      <c r="EI10" s="32" t="s">
        <v>109</v>
      </c>
      <c r="EJ10" s="32" t="s">
        <v>109</v>
      </c>
      <c r="EK10" s="32" t="s">
        <v>109</v>
      </c>
      <c r="EM10" s="32" t="s">
        <v>109</v>
      </c>
      <c r="EN10" s="32" t="s">
        <v>109</v>
      </c>
      <c r="EO10" s="32" t="s">
        <v>109</v>
      </c>
      <c r="EP10" s="32" t="s">
        <v>109</v>
      </c>
      <c r="EQ10" s="32" t="s">
        <v>109</v>
      </c>
      <c r="ER10" s="32" t="s">
        <v>109</v>
      </c>
      <c r="ET10" s="32" t="s">
        <v>109</v>
      </c>
      <c r="EU10" s="32" t="s">
        <v>109</v>
      </c>
      <c r="EV10" s="32" t="s">
        <v>109</v>
      </c>
      <c r="EW10" s="32" t="s">
        <v>109</v>
      </c>
      <c r="EX10" s="32" t="s">
        <v>109</v>
      </c>
      <c r="EY10" s="32" t="s">
        <v>109</v>
      </c>
      <c r="FA10" s="32" t="s">
        <v>109</v>
      </c>
      <c r="FB10" s="32" t="s">
        <v>109</v>
      </c>
      <c r="FC10" s="32" t="s">
        <v>109</v>
      </c>
      <c r="FD10" s="32" t="s">
        <v>109</v>
      </c>
      <c r="FE10" s="32" t="s">
        <v>109</v>
      </c>
      <c r="FF10" s="32" t="s">
        <v>109</v>
      </c>
      <c r="FH10" s="32" t="s">
        <v>109</v>
      </c>
      <c r="FI10" s="32" t="s">
        <v>109</v>
      </c>
      <c r="FJ10" s="32" t="s">
        <v>109</v>
      </c>
      <c r="FK10" s="32" t="s">
        <v>109</v>
      </c>
      <c r="FL10" s="32" t="s">
        <v>109</v>
      </c>
      <c r="FM10" s="32" t="s">
        <v>109</v>
      </c>
      <c r="FO10" s="32" t="s">
        <v>109</v>
      </c>
      <c r="FP10" s="32" t="s">
        <v>109</v>
      </c>
      <c r="FQ10" s="32" t="s">
        <v>109</v>
      </c>
      <c r="FR10" s="32" t="s">
        <v>109</v>
      </c>
      <c r="FS10" s="32" t="s">
        <v>109</v>
      </c>
      <c r="FT10" s="32" t="s">
        <v>109</v>
      </c>
      <c r="FV10" s="32" t="s">
        <v>109</v>
      </c>
      <c r="FW10" s="32" t="s">
        <v>109</v>
      </c>
      <c r="FX10" s="32" t="s">
        <v>109</v>
      </c>
      <c r="FY10" s="32" t="s">
        <v>109</v>
      </c>
      <c r="FZ10" s="32" t="s">
        <v>109</v>
      </c>
      <c r="GA10" s="32" t="s">
        <v>109</v>
      </c>
      <c r="GC10" s="32" t="s">
        <v>109</v>
      </c>
      <c r="GD10" s="32" t="s">
        <v>109</v>
      </c>
      <c r="GE10" s="32" t="s">
        <v>109</v>
      </c>
      <c r="GF10" s="32" t="s">
        <v>109</v>
      </c>
      <c r="GG10" s="32" t="s">
        <v>109</v>
      </c>
      <c r="GH10" s="32" t="s">
        <v>109</v>
      </c>
      <c r="GJ10" s="32" t="s">
        <v>109</v>
      </c>
      <c r="GK10" s="32" t="s">
        <v>109</v>
      </c>
      <c r="GL10" s="32" t="s">
        <v>109</v>
      </c>
      <c r="GM10" s="32" t="s">
        <v>109</v>
      </c>
      <c r="GN10" s="32" t="s">
        <v>109</v>
      </c>
      <c r="GO10" s="32" t="s">
        <v>109</v>
      </c>
      <c r="GQ10" s="32" t="s">
        <v>102</v>
      </c>
      <c r="GY10" s="32" t="s">
        <v>102</v>
      </c>
      <c r="HS10" s="32" t="s">
        <v>102</v>
      </c>
    </row>
    <row r="11" spans="1:239" s="32" customFormat="1">
      <c r="A11" s="32">
        <v>431396</v>
      </c>
      <c r="B11" s="32" t="s">
        <v>102</v>
      </c>
      <c r="C11" s="32" t="s">
        <v>481</v>
      </c>
      <c r="D11" s="32" t="s">
        <v>472</v>
      </c>
      <c r="E11" s="32" t="s">
        <v>482</v>
      </c>
      <c r="F11" s="32" t="s">
        <v>483</v>
      </c>
      <c r="H11" s="32" t="s">
        <v>103</v>
      </c>
      <c r="I11" s="32" t="s">
        <v>104</v>
      </c>
      <c r="J11" s="32" t="s">
        <v>105</v>
      </c>
      <c r="L11" s="32" t="s">
        <v>144</v>
      </c>
      <c r="N11" s="32" t="s">
        <v>484</v>
      </c>
      <c r="O11" s="32" t="s">
        <v>252</v>
      </c>
      <c r="Q11" s="32" t="s">
        <v>147</v>
      </c>
      <c r="R11" s="32" t="s">
        <v>16</v>
      </c>
      <c r="T11" s="32" t="s">
        <v>937</v>
      </c>
      <c r="U11" s="32" t="s">
        <v>106</v>
      </c>
      <c r="V11" s="32" t="s">
        <v>85</v>
      </c>
      <c r="W11" s="32" t="s">
        <v>485</v>
      </c>
      <c r="X11" s="32" t="s">
        <v>102</v>
      </c>
      <c r="Y11" s="32" t="s">
        <v>155</v>
      </c>
      <c r="Z11" s="32" t="s">
        <v>155</v>
      </c>
      <c r="AA11" s="32" t="s">
        <v>155</v>
      </c>
      <c r="AB11" s="32" t="s">
        <v>155</v>
      </c>
      <c r="AC11" s="32" t="s">
        <v>133</v>
      </c>
      <c r="AD11" s="32" t="s">
        <v>132</v>
      </c>
      <c r="AE11" s="32" t="s">
        <v>155</v>
      </c>
      <c r="AF11" s="32" t="s">
        <v>132</v>
      </c>
      <c r="AG11" s="32" t="s">
        <v>134</v>
      </c>
      <c r="AH11" s="32" t="s">
        <v>132</v>
      </c>
      <c r="AI11" s="32" t="s">
        <v>132</v>
      </c>
      <c r="AJ11" s="32" t="s">
        <v>155</v>
      </c>
      <c r="AK11" s="32" t="s">
        <v>133</v>
      </c>
      <c r="AL11" s="32" t="s">
        <v>155</v>
      </c>
      <c r="AM11" s="32" t="s">
        <v>133</v>
      </c>
      <c r="AN11" s="32" t="s">
        <v>155</v>
      </c>
      <c r="AO11" s="32" t="s">
        <v>135</v>
      </c>
      <c r="AP11" s="32" t="s">
        <v>128</v>
      </c>
      <c r="AQ11" s="32" t="s">
        <v>102</v>
      </c>
      <c r="AR11" s="32" t="s">
        <v>109</v>
      </c>
      <c r="AS11" s="32" t="s">
        <v>121</v>
      </c>
      <c r="AT11" s="32" t="s">
        <v>121</v>
      </c>
      <c r="AU11" s="32" t="s">
        <v>121</v>
      </c>
      <c r="AV11" s="32" t="s">
        <v>136</v>
      </c>
      <c r="AX11" s="32" t="s">
        <v>212</v>
      </c>
      <c r="AZ11" s="32" t="s">
        <v>486</v>
      </c>
      <c r="BA11" s="32" t="s">
        <v>487</v>
      </c>
      <c r="BB11" s="32" t="s">
        <v>106</v>
      </c>
      <c r="BF11" s="32" t="s">
        <v>107</v>
      </c>
      <c r="BG11" s="32" t="s">
        <v>108</v>
      </c>
      <c r="BH11" s="32" t="s">
        <v>108</v>
      </c>
      <c r="BJ11" s="32" t="s">
        <v>109</v>
      </c>
      <c r="BK11" s="32" t="s">
        <v>109</v>
      </c>
      <c r="BL11" s="32" t="s">
        <v>109</v>
      </c>
      <c r="BM11" s="32" t="s">
        <v>109</v>
      </c>
      <c r="BN11" s="32" t="s">
        <v>109</v>
      </c>
      <c r="BO11" s="32" t="s">
        <v>109</v>
      </c>
      <c r="BQ11" s="32" t="s">
        <v>102</v>
      </c>
      <c r="BZ11" s="32" t="s">
        <v>102</v>
      </c>
      <c r="CB11" s="32" t="s">
        <v>109</v>
      </c>
      <c r="CC11" s="32" t="s">
        <v>109</v>
      </c>
      <c r="CD11" s="32" t="s">
        <v>109</v>
      </c>
      <c r="CE11" s="32" t="s">
        <v>109</v>
      </c>
      <c r="CF11" s="32" t="s">
        <v>109</v>
      </c>
      <c r="CG11" s="32" t="s">
        <v>109</v>
      </c>
      <c r="CI11" s="32" t="s">
        <v>109</v>
      </c>
      <c r="CJ11" s="32" t="s">
        <v>109</v>
      </c>
      <c r="CK11" s="32" t="s">
        <v>109</v>
      </c>
      <c r="CL11" s="32" t="s">
        <v>109</v>
      </c>
      <c r="CM11" s="32" t="s">
        <v>109</v>
      </c>
      <c r="CN11" s="32" t="s">
        <v>109</v>
      </c>
      <c r="CP11" s="32" t="s">
        <v>109</v>
      </c>
      <c r="CQ11" s="32" t="s">
        <v>109</v>
      </c>
      <c r="CR11" s="32" t="s">
        <v>109</v>
      </c>
      <c r="CS11" s="32" t="s">
        <v>109</v>
      </c>
      <c r="CT11" s="32" t="s">
        <v>109</v>
      </c>
      <c r="CU11" s="32" t="s">
        <v>109</v>
      </c>
      <c r="CW11" s="32" t="s">
        <v>109</v>
      </c>
      <c r="CX11" s="32" t="s">
        <v>109</v>
      </c>
      <c r="CY11" s="32" t="s">
        <v>109</v>
      </c>
      <c r="CZ11" s="32" t="s">
        <v>109</v>
      </c>
      <c r="DA11" s="32" t="s">
        <v>109</v>
      </c>
      <c r="DB11" s="32" t="s">
        <v>109</v>
      </c>
      <c r="DD11" s="32" t="s">
        <v>109</v>
      </c>
      <c r="DE11" s="32" t="s">
        <v>109</v>
      </c>
      <c r="DF11" s="32" t="s">
        <v>109</v>
      </c>
      <c r="DG11" s="32" t="s">
        <v>109</v>
      </c>
      <c r="DH11" s="32" t="s">
        <v>109</v>
      </c>
      <c r="DI11" s="32" t="s">
        <v>109</v>
      </c>
      <c r="DK11" s="32" t="s">
        <v>109</v>
      </c>
      <c r="DL11" s="32" t="s">
        <v>109</v>
      </c>
      <c r="DM11" s="32" t="s">
        <v>109</v>
      </c>
      <c r="DN11" s="32" t="s">
        <v>109</v>
      </c>
      <c r="DO11" s="32" t="s">
        <v>109</v>
      </c>
      <c r="DP11" s="32" t="s">
        <v>109</v>
      </c>
      <c r="DR11" s="32" t="s">
        <v>109</v>
      </c>
      <c r="DS11" s="32" t="s">
        <v>109</v>
      </c>
      <c r="DT11" s="32" t="s">
        <v>109</v>
      </c>
      <c r="DU11" s="32" t="s">
        <v>109</v>
      </c>
      <c r="DV11" s="32" t="s">
        <v>109</v>
      </c>
      <c r="DW11" s="32" t="s">
        <v>109</v>
      </c>
      <c r="DY11" s="32" t="s">
        <v>109</v>
      </c>
      <c r="DZ11" s="32" t="s">
        <v>109</v>
      </c>
      <c r="EA11" s="32" t="s">
        <v>109</v>
      </c>
      <c r="EB11" s="32" t="s">
        <v>109</v>
      </c>
      <c r="EC11" s="32" t="s">
        <v>109</v>
      </c>
      <c r="ED11" s="32" t="s">
        <v>109</v>
      </c>
      <c r="EF11" s="32" t="s">
        <v>109</v>
      </c>
      <c r="EG11" s="32" t="s">
        <v>109</v>
      </c>
      <c r="EH11" s="32" t="s">
        <v>109</v>
      </c>
      <c r="EI11" s="32" t="s">
        <v>109</v>
      </c>
      <c r="EJ11" s="32" t="s">
        <v>109</v>
      </c>
      <c r="EK11" s="32" t="s">
        <v>109</v>
      </c>
      <c r="EM11" s="32" t="s">
        <v>109</v>
      </c>
      <c r="EN11" s="32" t="s">
        <v>109</v>
      </c>
      <c r="EO11" s="32" t="s">
        <v>109</v>
      </c>
      <c r="EP11" s="32" t="s">
        <v>109</v>
      </c>
      <c r="EQ11" s="32" t="s">
        <v>109</v>
      </c>
      <c r="ER11" s="32" t="s">
        <v>109</v>
      </c>
      <c r="ET11" s="32" t="s">
        <v>109</v>
      </c>
      <c r="EU11" s="32" t="s">
        <v>109</v>
      </c>
      <c r="EV11" s="32" t="s">
        <v>109</v>
      </c>
      <c r="EW11" s="32" t="s">
        <v>109</v>
      </c>
      <c r="EX11" s="32" t="s">
        <v>109</v>
      </c>
      <c r="EY11" s="32" t="s">
        <v>109</v>
      </c>
      <c r="FA11" s="32" t="s">
        <v>109</v>
      </c>
      <c r="FB11" s="32" t="s">
        <v>109</v>
      </c>
      <c r="FC11" s="32" t="s">
        <v>109</v>
      </c>
      <c r="FD11" s="32" t="s">
        <v>109</v>
      </c>
      <c r="FE11" s="32" t="s">
        <v>109</v>
      </c>
      <c r="FF11" s="32" t="s">
        <v>109</v>
      </c>
      <c r="FH11" s="32" t="s">
        <v>109</v>
      </c>
      <c r="FI11" s="32" t="s">
        <v>109</v>
      </c>
      <c r="FJ11" s="32" t="s">
        <v>109</v>
      </c>
      <c r="FK11" s="32" t="s">
        <v>109</v>
      </c>
      <c r="FL11" s="32" t="s">
        <v>109</v>
      </c>
      <c r="FM11" s="32" t="s">
        <v>109</v>
      </c>
      <c r="FO11" s="32" t="s">
        <v>109</v>
      </c>
      <c r="FP11" s="32" t="s">
        <v>109</v>
      </c>
      <c r="FQ11" s="32" t="s">
        <v>109</v>
      </c>
      <c r="FR11" s="32" t="s">
        <v>109</v>
      </c>
      <c r="FS11" s="32" t="s">
        <v>109</v>
      </c>
      <c r="FT11" s="32" t="s">
        <v>109</v>
      </c>
      <c r="FV11" s="32" t="s">
        <v>109</v>
      </c>
      <c r="FW11" s="32" t="s">
        <v>109</v>
      </c>
      <c r="FX11" s="32" t="s">
        <v>109</v>
      </c>
      <c r="FY11" s="32" t="s">
        <v>109</v>
      </c>
      <c r="FZ11" s="32" t="s">
        <v>109</v>
      </c>
      <c r="GA11" s="32" t="s">
        <v>109</v>
      </c>
      <c r="GC11" s="32" t="s">
        <v>109</v>
      </c>
      <c r="GD11" s="32" t="s">
        <v>109</v>
      </c>
      <c r="GE11" s="32" t="s">
        <v>109</v>
      </c>
      <c r="GF11" s="32" t="s">
        <v>109</v>
      </c>
      <c r="GG11" s="32" t="s">
        <v>109</v>
      </c>
      <c r="GH11" s="32" t="s">
        <v>109</v>
      </c>
      <c r="GJ11" s="32" t="s">
        <v>109</v>
      </c>
      <c r="GK11" s="32" t="s">
        <v>109</v>
      </c>
      <c r="GL11" s="32" t="s">
        <v>109</v>
      </c>
      <c r="GM11" s="32" t="s">
        <v>109</v>
      </c>
      <c r="GN11" s="32" t="s">
        <v>109</v>
      </c>
      <c r="GO11" s="32" t="s">
        <v>109</v>
      </c>
      <c r="GQ11" s="32" t="s">
        <v>102</v>
      </c>
      <c r="GY11" s="32" t="s">
        <v>102</v>
      </c>
      <c r="HS11" s="32" t="s">
        <v>102</v>
      </c>
    </row>
    <row r="12" spans="1:239" s="32" customFormat="1">
      <c r="A12" s="32">
        <v>433041</v>
      </c>
      <c r="B12" s="32" t="s">
        <v>102</v>
      </c>
      <c r="C12" s="32" t="s">
        <v>488</v>
      </c>
      <c r="D12" s="32" t="s">
        <v>489</v>
      </c>
      <c r="E12" s="32" t="s">
        <v>490</v>
      </c>
      <c r="F12" s="32" t="s">
        <v>491</v>
      </c>
      <c r="H12" s="32" t="s">
        <v>103</v>
      </c>
      <c r="I12" s="32" t="s">
        <v>104</v>
      </c>
      <c r="J12" s="32" t="s">
        <v>105</v>
      </c>
      <c r="L12" s="32" t="s">
        <v>114</v>
      </c>
      <c r="N12" s="32" t="s">
        <v>454</v>
      </c>
      <c r="O12" s="32" t="s">
        <v>116</v>
      </c>
      <c r="Q12" s="32" t="s">
        <v>147</v>
      </c>
      <c r="R12" s="32" t="s">
        <v>23</v>
      </c>
      <c r="T12" s="32" t="s">
        <v>937</v>
      </c>
      <c r="U12" s="32" t="s">
        <v>106</v>
      </c>
      <c r="V12" s="32" t="s">
        <v>85</v>
      </c>
      <c r="W12" s="32" t="s">
        <v>492</v>
      </c>
      <c r="X12" s="32" t="s">
        <v>102</v>
      </c>
      <c r="Y12" s="32" t="s">
        <v>155</v>
      </c>
      <c r="Z12" s="32" t="s">
        <v>133</v>
      </c>
      <c r="AA12" s="32" t="s">
        <v>133</v>
      </c>
      <c r="AB12" s="32" t="s">
        <v>132</v>
      </c>
      <c r="AC12" s="32" t="s">
        <v>132</v>
      </c>
      <c r="AD12" s="32" t="s">
        <v>132</v>
      </c>
      <c r="AE12" s="32" t="s">
        <v>134</v>
      </c>
      <c r="AF12" s="32" t="s">
        <v>155</v>
      </c>
      <c r="AG12" s="32" t="s">
        <v>133</v>
      </c>
      <c r="AH12" s="32" t="s">
        <v>133</v>
      </c>
      <c r="AI12" s="32" t="s">
        <v>132</v>
      </c>
      <c r="AJ12" s="32" t="s">
        <v>132</v>
      </c>
      <c r="AK12" s="32" t="s">
        <v>133</v>
      </c>
      <c r="AL12" s="32" t="s">
        <v>132</v>
      </c>
      <c r="AM12" s="32" t="s">
        <v>155</v>
      </c>
      <c r="AN12" s="32" t="s">
        <v>132</v>
      </c>
      <c r="AO12" s="32" t="s">
        <v>135</v>
      </c>
      <c r="AP12" s="32" t="s">
        <v>128</v>
      </c>
      <c r="AQ12" s="32" t="s">
        <v>102</v>
      </c>
      <c r="AR12" s="32" t="s">
        <v>109</v>
      </c>
      <c r="AS12" s="32" t="s">
        <v>109</v>
      </c>
      <c r="AT12" s="32" t="s">
        <v>109</v>
      </c>
      <c r="AU12" s="32" t="s">
        <v>121</v>
      </c>
      <c r="AV12" s="32" t="s">
        <v>136</v>
      </c>
      <c r="AX12" s="32" t="s">
        <v>137</v>
      </c>
      <c r="AZ12" s="32" t="s">
        <v>400</v>
      </c>
      <c r="BA12" s="32" t="s">
        <v>493</v>
      </c>
      <c r="BB12" s="32" t="s">
        <v>106</v>
      </c>
      <c r="BF12" s="32" t="s">
        <v>107</v>
      </c>
      <c r="BG12" s="32" t="s">
        <v>108</v>
      </c>
      <c r="BH12" s="32" t="s">
        <v>108</v>
      </c>
      <c r="BJ12" s="32" t="s">
        <v>109</v>
      </c>
      <c r="BK12" s="32" t="s">
        <v>109</v>
      </c>
      <c r="BL12" s="32" t="s">
        <v>109</v>
      </c>
      <c r="BM12" s="32" t="s">
        <v>109</v>
      </c>
      <c r="BN12" s="32" t="s">
        <v>109</v>
      </c>
      <c r="BO12" s="32" t="s">
        <v>109</v>
      </c>
      <c r="BQ12" s="32" t="s">
        <v>102</v>
      </c>
      <c r="BZ12" s="32" t="s">
        <v>102</v>
      </c>
      <c r="CB12" s="32" t="s">
        <v>109</v>
      </c>
      <c r="CC12" s="32" t="s">
        <v>109</v>
      </c>
      <c r="CD12" s="32" t="s">
        <v>109</v>
      </c>
      <c r="CE12" s="32" t="s">
        <v>109</v>
      </c>
      <c r="CF12" s="32" t="s">
        <v>109</v>
      </c>
      <c r="CG12" s="32" t="s">
        <v>109</v>
      </c>
      <c r="CI12" s="32" t="s">
        <v>109</v>
      </c>
      <c r="CJ12" s="32" t="s">
        <v>109</v>
      </c>
      <c r="CK12" s="32" t="s">
        <v>109</v>
      </c>
      <c r="CL12" s="32" t="s">
        <v>109</v>
      </c>
      <c r="CM12" s="32" t="s">
        <v>109</v>
      </c>
      <c r="CN12" s="32" t="s">
        <v>109</v>
      </c>
      <c r="CP12" s="32" t="s">
        <v>109</v>
      </c>
      <c r="CQ12" s="32" t="s">
        <v>109</v>
      </c>
      <c r="CR12" s="32" t="s">
        <v>109</v>
      </c>
      <c r="CS12" s="32" t="s">
        <v>109</v>
      </c>
      <c r="CT12" s="32" t="s">
        <v>109</v>
      </c>
      <c r="CU12" s="32" t="s">
        <v>109</v>
      </c>
      <c r="CW12" s="32" t="s">
        <v>109</v>
      </c>
      <c r="CX12" s="32" t="s">
        <v>109</v>
      </c>
      <c r="CY12" s="32" t="s">
        <v>109</v>
      </c>
      <c r="CZ12" s="32" t="s">
        <v>109</v>
      </c>
      <c r="DA12" s="32" t="s">
        <v>109</v>
      </c>
      <c r="DB12" s="32" t="s">
        <v>109</v>
      </c>
      <c r="DD12" s="32" t="s">
        <v>109</v>
      </c>
      <c r="DE12" s="32" t="s">
        <v>109</v>
      </c>
      <c r="DF12" s="32" t="s">
        <v>109</v>
      </c>
      <c r="DG12" s="32" t="s">
        <v>109</v>
      </c>
      <c r="DH12" s="32" t="s">
        <v>109</v>
      </c>
      <c r="DI12" s="32" t="s">
        <v>109</v>
      </c>
      <c r="DK12" s="32" t="s">
        <v>109</v>
      </c>
      <c r="DL12" s="32" t="s">
        <v>109</v>
      </c>
      <c r="DM12" s="32" t="s">
        <v>109</v>
      </c>
      <c r="DN12" s="32" t="s">
        <v>109</v>
      </c>
      <c r="DO12" s="32" t="s">
        <v>109</v>
      </c>
      <c r="DP12" s="32" t="s">
        <v>109</v>
      </c>
      <c r="DR12" s="32" t="s">
        <v>109</v>
      </c>
      <c r="DS12" s="32" t="s">
        <v>109</v>
      </c>
      <c r="DT12" s="32" t="s">
        <v>109</v>
      </c>
      <c r="DU12" s="32" t="s">
        <v>109</v>
      </c>
      <c r="DV12" s="32" t="s">
        <v>109</v>
      </c>
      <c r="DW12" s="32" t="s">
        <v>109</v>
      </c>
      <c r="DY12" s="32" t="s">
        <v>109</v>
      </c>
      <c r="DZ12" s="32" t="s">
        <v>109</v>
      </c>
      <c r="EA12" s="32" t="s">
        <v>109</v>
      </c>
      <c r="EB12" s="32" t="s">
        <v>109</v>
      </c>
      <c r="EC12" s="32" t="s">
        <v>109</v>
      </c>
      <c r="ED12" s="32" t="s">
        <v>109</v>
      </c>
      <c r="EF12" s="32" t="s">
        <v>109</v>
      </c>
      <c r="EG12" s="32" t="s">
        <v>109</v>
      </c>
      <c r="EH12" s="32" t="s">
        <v>109</v>
      </c>
      <c r="EI12" s="32" t="s">
        <v>109</v>
      </c>
      <c r="EJ12" s="32" t="s">
        <v>109</v>
      </c>
      <c r="EK12" s="32" t="s">
        <v>109</v>
      </c>
      <c r="EM12" s="32" t="s">
        <v>109</v>
      </c>
      <c r="EN12" s="32" t="s">
        <v>109</v>
      </c>
      <c r="EO12" s="32" t="s">
        <v>109</v>
      </c>
      <c r="EP12" s="32" t="s">
        <v>109</v>
      </c>
      <c r="EQ12" s="32" t="s">
        <v>109</v>
      </c>
      <c r="ER12" s="32" t="s">
        <v>109</v>
      </c>
      <c r="ET12" s="32" t="s">
        <v>109</v>
      </c>
      <c r="EU12" s="32" t="s">
        <v>109</v>
      </c>
      <c r="EV12" s="32" t="s">
        <v>109</v>
      </c>
      <c r="EW12" s="32" t="s">
        <v>109</v>
      </c>
      <c r="EX12" s="32" t="s">
        <v>109</v>
      </c>
      <c r="EY12" s="32" t="s">
        <v>109</v>
      </c>
      <c r="FA12" s="32" t="s">
        <v>109</v>
      </c>
      <c r="FB12" s="32" t="s">
        <v>109</v>
      </c>
      <c r="FC12" s="32" t="s">
        <v>109</v>
      </c>
      <c r="FD12" s="32" t="s">
        <v>109</v>
      </c>
      <c r="FE12" s="32" t="s">
        <v>109</v>
      </c>
      <c r="FF12" s="32" t="s">
        <v>109</v>
      </c>
      <c r="FH12" s="32" t="s">
        <v>109</v>
      </c>
      <c r="FI12" s="32" t="s">
        <v>109</v>
      </c>
      <c r="FJ12" s="32" t="s">
        <v>109</v>
      </c>
      <c r="FK12" s="32" t="s">
        <v>109</v>
      </c>
      <c r="FL12" s="32" t="s">
        <v>109</v>
      </c>
      <c r="FM12" s="32" t="s">
        <v>109</v>
      </c>
      <c r="FO12" s="32" t="s">
        <v>109</v>
      </c>
      <c r="FP12" s="32" t="s">
        <v>109</v>
      </c>
      <c r="FQ12" s="32" t="s">
        <v>109</v>
      </c>
      <c r="FR12" s="32" t="s">
        <v>109</v>
      </c>
      <c r="FS12" s="32" t="s">
        <v>109</v>
      </c>
      <c r="FT12" s="32" t="s">
        <v>109</v>
      </c>
      <c r="FV12" s="32" t="s">
        <v>109</v>
      </c>
      <c r="FW12" s="32" t="s">
        <v>109</v>
      </c>
      <c r="FX12" s="32" t="s">
        <v>109</v>
      </c>
      <c r="FY12" s="32" t="s">
        <v>109</v>
      </c>
      <c r="FZ12" s="32" t="s">
        <v>109</v>
      </c>
      <c r="GA12" s="32" t="s">
        <v>109</v>
      </c>
      <c r="GC12" s="32" t="s">
        <v>109</v>
      </c>
      <c r="GD12" s="32" t="s">
        <v>109</v>
      </c>
      <c r="GE12" s="32" t="s">
        <v>109</v>
      </c>
      <c r="GF12" s="32" t="s">
        <v>109</v>
      </c>
      <c r="GG12" s="32" t="s">
        <v>109</v>
      </c>
      <c r="GH12" s="32" t="s">
        <v>109</v>
      </c>
      <c r="GJ12" s="32" t="s">
        <v>109</v>
      </c>
      <c r="GK12" s="32" t="s">
        <v>109</v>
      </c>
      <c r="GL12" s="32" t="s">
        <v>109</v>
      </c>
      <c r="GM12" s="32" t="s">
        <v>109</v>
      </c>
      <c r="GN12" s="32" t="s">
        <v>109</v>
      </c>
      <c r="GO12" s="32" t="s">
        <v>109</v>
      </c>
      <c r="GQ12" s="32" t="s">
        <v>102</v>
      </c>
      <c r="GY12" s="32" t="s">
        <v>102</v>
      </c>
      <c r="HS12" s="32" t="s">
        <v>102</v>
      </c>
    </row>
    <row r="13" spans="1:239" s="32" customFormat="1">
      <c r="A13" s="32">
        <v>438464</v>
      </c>
      <c r="B13" s="32" t="s">
        <v>102</v>
      </c>
      <c r="C13" s="32" t="s">
        <v>827</v>
      </c>
      <c r="D13" s="32" t="s">
        <v>828</v>
      </c>
      <c r="E13" s="32" t="s">
        <v>829</v>
      </c>
      <c r="F13" s="32" t="s">
        <v>830</v>
      </c>
      <c r="H13" s="32" t="s">
        <v>711</v>
      </c>
      <c r="I13" s="32" t="s">
        <v>712</v>
      </c>
      <c r="J13" s="32" t="s">
        <v>713</v>
      </c>
      <c r="L13" s="32" t="s">
        <v>144</v>
      </c>
      <c r="N13" s="32" t="s">
        <v>145</v>
      </c>
      <c r="O13" s="32" t="s">
        <v>225</v>
      </c>
      <c r="Q13" s="32" t="s">
        <v>147</v>
      </c>
      <c r="R13" s="32" t="s">
        <v>17</v>
      </c>
      <c r="T13" s="32" t="s">
        <v>937</v>
      </c>
      <c r="U13" s="32" t="s">
        <v>106</v>
      </c>
      <c r="V13" s="32" t="s">
        <v>355</v>
      </c>
      <c r="X13" s="32" t="s">
        <v>102</v>
      </c>
      <c r="Y13" s="32" t="s">
        <v>155</v>
      </c>
      <c r="Z13" s="32" t="s">
        <v>155</v>
      </c>
      <c r="AA13" s="32" t="s">
        <v>155</v>
      </c>
      <c r="AB13" s="32" t="s">
        <v>155</v>
      </c>
      <c r="AC13" s="32" t="s">
        <v>155</v>
      </c>
      <c r="AD13" s="32" t="s">
        <v>133</v>
      </c>
      <c r="AE13" s="32" t="s">
        <v>133</v>
      </c>
      <c r="AF13" s="32" t="s">
        <v>133</v>
      </c>
      <c r="AG13" s="32" t="s">
        <v>133</v>
      </c>
      <c r="AH13" s="32" t="s">
        <v>132</v>
      </c>
      <c r="AI13" s="32" t="s">
        <v>132</v>
      </c>
      <c r="AJ13" s="32" t="s">
        <v>155</v>
      </c>
      <c r="AK13" s="32" t="s">
        <v>155</v>
      </c>
      <c r="AL13" s="32" t="s">
        <v>155</v>
      </c>
      <c r="AM13" s="32" t="s">
        <v>155</v>
      </c>
      <c r="AN13" s="32" t="s">
        <v>155</v>
      </c>
      <c r="AP13" s="32" t="s">
        <v>128</v>
      </c>
      <c r="AQ13" s="32" t="s">
        <v>102</v>
      </c>
      <c r="AR13" s="32" t="s">
        <v>109</v>
      </c>
      <c r="AS13" s="32" t="s">
        <v>109</v>
      </c>
      <c r="AT13" s="32" t="s">
        <v>121</v>
      </c>
      <c r="AU13" s="32" t="s">
        <v>121</v>
      </c>
      <c r="AV13" s="32" t="s">
        <v>190</v>
      </c>
      <c r="AX13" s="32" t="s">
        <v>137</v>
      </c>
      <c r="AZ13" s="32" t="s">
        <v>109</v>
      </c>
      <c r="BA13" s="32" t="s">
        <v>831</v>
      </c>
      <c r="BB13" s="32" t="s">
        <v>106</v>
      </c>
      <c r="BF13" s="32" t="s">
        <v>107</v>
      </c>
      <c r="BG13" s="32" t="s">
        <v>108</v>
      </c>
      <c r="BH13" s="32" t="s">
        <v>108</v>
      </c>
      <c r="BJ13" s="32" t="s">
        <v>109</v>
      </c>
      <c r="BK13" s="32" t="s">
        <v>109</v>
      </c>
      <c r="BL13" s="32" t="s">
        <v>109</v>
      </c>
      <c r="BM13" s="32" t="s">
        <v>109</v>
      </c>
      <c r="BN13" s="32" t="s">
        <v>109</v>
      </c>
      <c r="BO13" s="32" t="s">
        <v>109</v>
      </c>
      <c r="BQ13" s="32" t="s">
        <v>102</v>
      </c>
      <c r="BZ13" s="32" t="s">
        <v>102</v>
      </c>
      <c r="CB13" s="32" t="s">
        <v>109</v>
      </c>
      <c r="CC13" s="32" t="s">
        <v>109</v>
      </c>
      <c r="CD13" s="32" t="s">
        <v>109</v>
      </c>
      <c r="CE13" s="32" t="s">
        <v>109</v>
      </c>
      <c r="CF13" s="32" t="s">
        <v>109</v>
      </c>
      <c r="CG13" s="32" t="s">
        <v>109</v>
      </c>
      <c r="CI13" s="32" t="s">
        <v>109</v>
      </c>
      <c r="CJ13" s="32" t="s">
        <v>109</v>
      </c>
      <c r="CK13" s="32" t="s">
        <v>109</v>
      </c>
      <c r="CL13" s="32" t="s">
        <v>109</v>
      </c>
      <c r="CM13" s="32" t="s">
        <v>109</v>
      </c>
      <c r="CN13" s="32" t="s">
        <v>109</v>
      </c>
      <c r="CP13" s="32" t="s">
        <v>109</v>
      </c>
      <c r="CQ13" s="32" t="s">
        <v>109</v>
      </c>
      <c r="CR13" s="32" t="s">
        <v>109</v>
      </c>
      <c r="CS13" s="32" t="s">
        <v>109</v>
      </c>
      <c r="CT13" s="32" t="s">
        <v>109</v>
      </c>
      <c r="CU13" s="32" t="s">
        <v>109</v>
      </c>
      <c r="CW13" s="32" t="s">
        <v>109</v>
      </c>
      <c r="CX13" s="32" t="s">
        <v>109</v>
      </c>
      <c r="CY13" s="32" t="s">
        <v>109</v>
      </c>
      <c r="CZ13" s="32" t="s">
        <v>109</v>
      </c>
      <c r="DA13" s="32" t="s">
        <v>109</v>
      </c>
      <c r="DB13" s="32" t="s">
        <v>109</v>
      </c>
      <c r="DD13" s="32" t="s">
        <v>109</v>
      </c>
      <c r="DE13" s="32" t="s">
        <v>109</v>
      </c>
      <c r="DF13" s="32" t="s">
        <v>109</v>
      </c>
      <c r="DG13" s="32" t="s">
        <v>109</v>
      </c>
      <c r="DH13" s="32" t="s">
        <v>109</v>
      </c>
      <c r="DI13" s="32" t="s">
        <v>109</v>
      </c>
      <c r="DK13" s="32" t="s">
        <v>109</v>
      </c>
      <c r="DL13" s="32" t="s">
        <v>109</v>
      </c>
      <c r="DM13" s="32" t="s">
        <v>109</v>
      </c>
      <c r="DN13" s="32" t="s">
        <v>109</v>
      </c>
      <c r="DO13" s="32" t="s">
        <v>109</v>
      </c>
      <c r="DP13" s="32" t="s">
        <v>109</v>
      </c>
      <c r="DR13" s="32" t="s">
        <v>109</v>
      </c>
      <c r="DS13" s="32" t="s">
        <v>109</v>
      </c>
      <c r="DT13" s="32" t="s">
        <v>109</v>
      </c>
      <c r="DU13" s="32" t="s">
        <v>109</v>
      </c>
      <c r="DV13" s="32" t="s">
        <v>109</v>
      </c>
      <c r="DW13" s="32" t="s">
        <v>109</v>
      </c>
      <c r="DY13" s="32" t="s">
        <v>109</v>
      </c>
      <c r="DZ13" s="32" t="s">
        <v>109</v>
      </c>
      <c r="EA13" s="32" t="s">
        <v>109</v>
      </c>
      <c r="EB13" s="32" t="s">
        <v>109</v>
      </c>
      <c r="EC13" s="32" t="s">
        <v>109</v>
      </c>
      <c r="ED13" s="32" t="s">
        <v>109</v>
      </c>
      <c r="EF13" s="32" t="s">
        <v>109</v>
      </c>
      <c r="EG13" s="32" t="s">
        <v>109</v>
      </c>
      <c r="EH13" s="32" t="s">
        <v>109</v>
      </c>
      <c r="EI13" s="32" t="s">
        <v>109</v>
      </c>
      <c r="EJ13" s="32" t="s">
        <v>109</v>
      </c>
      <c r="EK13" s="32" t="s">
        <v>109</v>
      </c>
      <c r="EM13" s="32" t="s">
        <v>109</v>
      </c>
      <c r="EN13" s="32" t="s">
        <v>109</v>
      </c>
      <c r="EO13" s="32" t="s">
        <v>109</v>
      </c>
      <c r="EP13" s="32" t="s">
        <v>109</v>
      </c>
      <c r="EQ13" s="32" t="s">
        <v>109</v>
      </c>
      <c r="ER13" s="32" t="s">
        <v>109</v>
      </c>
      <c r="ET13" s="32" t="s">
        <v>109</v>
      </c>
      <c r="EU13" s="32" t="s">
        <v>109</v>
      </c>
      <c r="EV13" s="32" t="s">
        <v>109</v>
      </c>
      <c r="EW13" s="32" t="s">
        <v>109</v>
      </c>
      <c r="EX13" s="32" t="s">
        <v>109</v>
      </c>
      <c r="EY13" s="32" t="s">
        <v>109</v>
      </c>
      <c r="FA13" s="32" t="s">
        <v>109</v>
      </c>
      <c r="FB13" s="32" t="s">
        <v>109</v>
      </c>
      <c r="FC13" s="32" t="s">
        <v>109</v>
      </c>
      <c r="FD13" s="32" t="s">
        <v>109</v>
      </c>
      <c r="FE13" s="32" t="s">
        <v>109</v>
      </c>
      <c r="FF13" s="32" t="s">
        <v>109</v>
      </c>
      <c r="FH13" s="32" t="s">
        <v>109</v>
      </c>
      <c r="FI13" s="32" t="s">
        <v>109</v>
      </c>
      <c r="FJ13" s="32" t="s">
        <v>109</v>
      </c>
      <c r="FK13" s="32" t="s">
        <v>109</v>
      </c>
      <c r="FL13" s="32" t="s">
        <v>109</v>
      </c>
      <c r="FM13" s="32" t="s">
        <v>109</v>
      </c>
      <c r="FO13" s="32" t="s">
        <v>109</v>
      </c>
      <c r="FP13" s="32" t="s">
        <v>109</v>
      </c>
      <c r="FQ13" s="32" t="s">
        <v>109</v>
      </c>
      <c r="FR13" s="32" t="s">
        <v>109</v>
      </c>
      <c r="FS13" s="32" t="s">
        <v>109</v>
      </c>
      <c r="FT13" s="32" t="s">
        <v>109</v>
      </c>
      <c r="FV13" s="32" t="s">
        <v>109</v>
      </c>
      <c r="FW13" s="32" t="s">
        <v>109</v>
      </c>
      <c r="FX13" s="32" t="s">
        <v>109</v>
      </c>
      <c r="FY13" s="32" t="s">
        <v>109</v>
      </c>
      <c r="FZ13" s="32" t="s">
        <v>109</v>
      </c>
      <c r="GA13" s="32" t="s">
        <v>109</v>
      </c>
      <c r="GC13" s="32" t="s">
        <v>109</v>
      </c>
      <c r="GD13" s="32" t="s">
        <v>109</v>
      </c>
      <c r="GE13" s="32" t="s">
        <v>109</v>
      </c>
      <c r="GF13" s="32" t="s">
        <v>109</v>
      </c>
      <c r="GG13" s="32" t="s">
        <v>109</v>
      </c>
      <c r="GH13" s="32" t="s">
        <v>109</v>
      </c>
      <c r="GJ13" s="32" t="s">
        <v>109</v>
      </c>
      <c r="GK13" s="32" t="s">
        <v>109</v>
      </c>
      <c r="GL13" s="32" t="s">
        <v>109</v>
      </c>
      <c r="GM13" s="32" t="s">
        <v>109</v>
      </c>
      <c r="GN13" s="32" t="s">
        <v>109</v>
      </c>
      <c r="GO13" s="32" t="s">
        <v>109</v>
      </c>
      <c r="GQ13" s="32" t="s">
        <v>102</v>
      </c>
      <c r="GY13" s="32" t="s">
        <v>102</v>
      </c>
      <c r="HS13" s="32" t="s">
        <v>102</v>
      </c>
    </row>
    <row r="14" spans="1:239" s="32" customFormat="1">
      <c r="A14" s="32">
        <v>438396</v>
      </c>
      <c r="B14" s="32" t="s">
        <v>102</v>
      </c>
      <c r="C14" s="32" t="s">
        <v>815</v>
      </c>
      <c r="D14" s="32" t="s">
        <v>816</v>
      </c>
      <c r="E14" s="32" t="s">
        <v>817</v>
      </c>
      <c r="F14" s="32" t="s">
        <v>706</v>
      </c>
      <c r="H14" s="32" t="s">
        <v>711</v>
      </c>
      <c r="I14" s="32" t="s">
        <v>712</v>
      </c>
      <c r="J14" s="32" t="s">
        <v>713</v>
      </c>
      <c r="L14" s="32" t="s">
        <v>144</v>
      </c>
      <c r="N14" s="32" t="s">
        <v>818</v>
      </c>
      <c r="O14" s="32" t="s">
        <v>529</v>
      </c>
      <c r="Q14" s="32" t="s">
        <v>147</v>
      </c>
      <c r="R14" s="32" t="s">
        <v>15</v>
      </c>
      <c r="T14" s="32" t="s">
        <v>937</v>
      </c>
      <c r="U14" s="32" t="s">
        <v>106</v>
      </c>
      <c r="V14" s="32" t="s">
        <v>635</v>
      </c>
      <c r="X14" s="32" t="s">
        <v>102</v>
      </c>
      <c r="Y14" s="32" t="s">
        <v>155</v>
      </c>
      <c r="Z14" s="32" t="s">
        <v>155</v>
      </c>
      <c r="AA14" s="32" t="s">
        <v>155</v>
      </c>
      <c r="AB14" s="32" t="s">
        <v>155</v>
      </c>
      <c r="AC14" s="32" t="s">
        <v>133</v>
      </c>
      <c r="AD14" s="32" t="s">
        <v>133</v>
      </c>
      <c r="AE14" s="32" t="s">
        <v>132</v>
      </c>
      <c r="AF14" s="32" t="s">
        <v>134</v>
      </c>
      <c r="AG14" s="32" t="s">
        <v>155</v>
      </c>
      <c r="AH14" s="32" t="s">
        <v>134</v>
      </c>
      <c r="AI14" s="32" t="s">
        <v>132</v>
      </c>
      <c r="AJ14" s="32" t="s">
        <v>133</v>
      </c>
      <c r="AK14" s="32" t="s">
        <v>133</v>
      </c>
      <c r="AL14" s="32" t="s">
        <v>133</v>
      </c>
      <c r="AM14" s="32" t="s">
        <v>134</v>
      </c>
      <c r="AN14" s="32" t="s">
        <v>132</v>
      </c>
      <c r="AP14" s="32" t="s">
        <v>128</v>
      </c>
      <c r="AQ14" s="32" t="s">
        <v>102</v>
      </c>
      <c r="AR14" s="32" t="s">
        <v>109</v>
      </c>
      <c r="AS14" s="32" t="s">
        <v>109</v>
      </c>
      <c r="AT14" s="32" t="s">
        <v>109</v>
      </c>
      <c r="AU14" s="32" t="s">
        <v>109</v>
      </c>
      <c r="AV14" s="32" t="s">
        <v>136</v>
      </c>
      <c r="AX14" s="32" t="s">
        <v>137</v>
      </c>
      <c r="AZ14" s="32" t="s">
        <v>169</v>
      </c>
      <c r="BA14" s="32" t="s">
        <v>819</v>
      </c>
      <c r="BB14" s="32" t="s">
        <v>106</v>
      </c>
      <c r="BF14" s="32" t="s">
        <v>107</v>
      </c>
      <c r="BG14" s="32" t="s">
        <v>108</v>
      </c>
      <c r="BH14" s="32" t="s">
        <v>108</v>
      </c>
      <c r="BJ14" s="32" t="s">
        <v>109</v>
      </c>
      <c r="BK14" s="32" t="s">
        <v>109</v>
      </c>
      <c r="BL14" s="32" t="s">
        <v>109</v>
      </c>
      <c r="BM14" s="32" t="s">
        <v>109</v>
      </c>
      <c r="BN14" s="32" t="s">
        <v>109</v>
      </c>
      <c r="BO14" s="32" t="s">
        <v>109</v>
      </c>
      <c r="BQ14" s="32" t="s">
        <v>102</v>
      </c>
      <c r="BZ14" s="32" t="s">
        <v>102</v>
      </c>
      <c r="CB14" s="32" t="s">
        <v>109</v>
      </c>
      <c r="CC14" s="32" t="s">
        <v>109</v>
      </c>
      <c r="CD14" s="32" t="s">
        <v>109</v>
      </c>
      <c r="CE14" s="32" t="s">
        <v>109</v>
      </c>
      <c r="CF14" s="32" t="s">
        <v>109</v>
      </c>
      <c r="CG14" s="32" t="s">
        <v>109</v>
      </c>
      <c r="CI14" s="32" t="s">
        <v>109</v>
      </c>
      <c r="CJ14" s="32" t="s">
        <v>109</v>
      </c>
      <c r="CK14" s="32" t="s">
        <v>109</v>
      </c>
      <c r="CL14" s="32" t="s">
        <v>109</v>
      </c>
      <c r="CM14" s="32" t="s">
        <v>109</v>
      </c>
      <c r="CN14" s="32" t="s">
        <v>109</v>
      </c>
      <c r="CP14" s="32" t="s">
        <v>109</v>
      </c>
      <c r="CQ14" s="32" t="s">
        <v>109</v>
      </c>
      <c r="CR14" s="32" t="s">
        <v>109</v>
      </c>
      <c r="CS14" s="32" t="s">
        <v>109</v>
      </c>
      <c r="CT14" s="32" t="s">
        <v>109</v>
      </c>
      <c r="CU14" s="32" t="s">
        <v>109</v>
      </c>
      <c r="CW14" s="32" t="s">
        <v>109</v>
      </c>
      <c r="CX14" s="32" t="s">
        <v>109</v>
      </c>
      <c r="CY14" s="32" t="s">
        <v>109</v>
      </c>
      <c r="CZ14" s="32" t="s">
        <v>109</v>
      </c>
      <c r="DA14" s="32" t="s">
        <v>109</v>
      </c>
      <c r="DB14" s="32" t="s">
        <v>109</v>
      </c>
      <c r="DD14" s="32" t="s">
        <v>109</v>
      </c>
      <c r="DE14" s="32" t="s">
        <v>109</v>
      </c>
      <c r="DF14" s="32" t="s">
        <v>109</v>
      </c>
      <c r="DG14" s="32" t="s">
        <v>109</v>
      </c>
      <c r="DH14" s="32" t="s">
        <v>109</v>
      </c>
      <c r="DI14" s="32" t="s">
        <v>109</v>
      </c>
      <c r="DK14" s="32" t="s">
        <v>109</v>
      </c>
      <c r="DL14" s="32" t="s">
        <v>109</v>
      </c>
      <c r="DM14" s="32" t="s">
        <v>109</v>
      </c>
      <c r="DN14" s="32" t="s">
        <v>109</v>
      </c>
      <c r="DO14" s="32" t="s">
        <v>109</v>
      </c>
      <c r="DP14" s="32" t="s">
        <v>109</v>
      </c>
      <c r="DR14" s="32" t="s">
        <v>109</v>
      </c>
      <c r="DS14" s="32" t="s">
        <v>109</v>
      </c>
      <c r="DT14" s="32" t="s">
        <v>109</v>
      </c>
      <c r="DU14" s="32" t="s">
        <v>109</v>
      </c>
      <c r="DV14" s="32" t="s">
        <v>109</v>
      </c>
      <c r="DW14" s="32" t="s">
        <v>109</v>
      </c>
      <c r="DY14" s="32" t="s">
        <v>109</v>
      </c>
      <c r="DZ14" s="32" t="s">
        <v>109</v>
      </c>
      <c r="EA14" s="32" t="s">
        <v>109</v>
      </c>
      <c r="EB14" s="32" t="s">
        <v>109</v>
      </c>
      <c r="EC14" s="32" t="s">
        <v>109</v>
      </c>
      <c r="ED14" s="32" t="s">
        <v>109</v>
      </c>
      <c r="EF14" s="32" t="s">
        <v>109</v>
      </c>
      <c r="EG14" s="32" t="s">
        <v>109</v>
      </c>
      <c r="EH14" s="32" t="s">
        <v>109</v>
      </c>
      <c r="EI14" s="32" t="s">
        <v>109</v>
      </c>
      <c r="EJ14" s="32" t="s">
        <v>109</v>
      </c>
      <c r="EK14" s="32" t="s">
        <v>109</v>
      </c>
      <c r="EM14" s="32" t="s">
        <v>109</v>
      </c>
      <c r="EN14" s="32" t="s">
        <v>109</v>
      </c>
      <c r="EO14" s="32" t="s">
        <v>109</v>
      </c>
      <c r="EP14" s="32" t="s">
        <v>109</v>
      </c>
      <c r="EQ14" s="32" t="s">
        <v>109</v>
      </c>
      <c r="ER14" s="32" t="s">
        <v>109</v>
      </c>
      <c r="ET14" s="32" t="s">
        <v>109</v>
      </c>
      <c r="EU14" s="32" t="s">
        <v>109</v>
      </c>
      <c r="EV14" s="32" t="s">
        <v>109</v>
      </c>
      <c r="EW14" s="32" t="s">
        <v>109</v>
      </c>
      <c r="EX14" s="32" t="s">
        <v>109</v>
      </c>
      <c r="EY14" s="32" t="s">
        <v>109</v>
      </c>
      <c r="FA14" s="32" t="s">
        <v>109</v>
      </c>
      <c r="FB14" s="32" t="s">
        <v>109</v>
      </c>
      <c r="FC14" s="32" t="s">
        <v>109</v>
      </c>
      <c r="FD14" s="32" t="s">
        <v>109</v>
      </c>
      <c r="FE14" s="32" t="s">
        <v>109</v>
      </c>
      <c r="FF14" s="32" t="s">
        <v>109</v>
      </c>
      <c r="FH14" s="32" t="s">
        <v>109</v>
      </c>
      <c r="FI14" s="32" t="s">
        <v>109</v>
      </c>
      <c r="FJ14" s="32" t="s">
        <v>109</v>
      </c>
      <c r="FK14" s="32" t="s">
        <v>109</v>
      </c>
      <c r="FL14" s="32" t="s">
        <v>109</v>
      </c>
      <c r="FM14" s="32" t="s">
        <v>109</v>
      </c>
      <c r="FO14" s="32" t="s">
        <v>109</v>
      </c>
      <c r="FP14" s="32" t="s">
        <v>109</v>
      </c>
      <c r="FQ14" s="32" t="s">
        <v>109</v>
      </c>
      <c r="FR14" s="32" t="s">
        <v>109</v>
      </c>
      <c r="FS14" s="32" t="s">
        <v>109</v>
      </c>
      <c r="FT14" s="32" t="s">
        <v>109</v>
      </c>
      <c r="FV14" s="32" t="s">
        <v>109</v>
      </c>
      <c r="FW14" s="32" t="s">
        <v>109</v>
      </c>
      <c r="FX14" s="32" t="s">
        <v>109</v>
      </c>
      <c r="FY14" s="32" t="s">
        <v>109</v>
      </c>
      <c r="FZ14" s="32" t="s">
        <v>109</v>
      </c>
      <c r="GA14" s="32" t="s">
        <v>109</v>
      </c>
      <c r="GC14" s="32" t="s">
        <v>109</v>
      </c>
      <c r="GD14" s="32" t="s">
        <v>109</v>
      </c>
      <c r="GE14" s="32" t="s">
        <v>109</v>
      </c>
      <c r="GF14" s="32" t="s">
        <v>109</v>
      </c>
      <c r="GG14" s="32" t="s">
        <v>109</v>
      </c>
      <c r="GH14" s="32" t="s">
        <v>109</v>
      </c>
      <c r="GJ14" s="32" t="s">
        <v>109</v>
      </c>
      <c r="GK14" s="32" t="s">
        <v>109</v>
      </c>
      <c r="GL14" s="32" t="s">
        <v>109</v>
      </c>
      <c r="GM14" s="32" t="s">
        <v>109</v>
      </c>
      <c r="GN14" s="32" t="s">
        <v>109</v>
      </c>
      <c r="GO14" s="32" t="s">
        <v>109</v>
      </c>
      <c r="GQ14" s="32" t="s">
        <v>102</v>
      </c>
      <c r="GY14" s="32" t="s">
        <v>102</v>
      </c>
      <c r="HS14" s="32" t="s">
        <v>102</v>
      </c>
    </row>
    <row r="15" spans="1:239" s="32" customFormat="1">
      <c r="A15" s="32">
        <v>434142</v>
      </c>
      <c r="B15" s="32" t="s">
        <v>102</v>
      </c>
      <c r="C15" s="32" t="s">
        <v>566</v>
      </c>
      <c r="D15" s="32" t="s">
        <v>567</v>
      </c>
      <c r="E15" s="32" t="s">
        <v>568</v>
      </c>
      <c r="F15" s="32" t="s">
        <v>569</v>
      </c>
      <c r="H15" s="32" t="s">
        <v>103</v>
      </c>
      <c r="I15" s="32" t="s">
        <v>104</v>
      </c>
      <c r="J15" s="32" t="s">
        <v>105</v>
      </c>
      <c r="L15" s="32" t="s">
        <v>144</v>
      </c>
      <c r="N15" s="32" t="s">
        <v>145</v>
      </c>
      <c r="O15" s="32" t="s">
        <v>570</v>
      </c>
      <c r="Q15" s="32" t="s">
        <v>147</v>
      </c>
      <c r="R15" s="32" t="s">
        <v>15</v>
      </c>
      <c r="T15" s="32" t="s">
        <v>937</v>
      </c>
      <c r="U15" s="32" t="s">
        <v>106</v>
      </c>
      <c r="V15" s="32" t="s">
        <v>355</v>
      </c>
      <c r="X15" s="32" t="s">
        <v>102</v>
      </c>
      <c r="Y15" s="32" t="s">
        <v>155</v>
      </c>
      <c r="Z15" s="32" t="s">
        <v>155</v>
      </c>
      <c r="AA15" s="32" t="s">
        <v>155</v>
      </c>
      <c r="AB15" s="32" t="s">
        <v>134</v>
      </c>
      <c r="AC15" s="32" t="s">
        <v>133</v>
      </c>
      <c r="AD15" s="32" t="s">
        <v>132</v>
      </c>
      <c r="AE15" s="32" t="s">
        <v>132</v>
      </c>
      <c r="AF15" s="32" t="s">
        <v>134</v>
      </c>
      <c r="AG15" s="32" t="s">
        <v>132</v>
      </c>
      <c r="AH15" s="32" t="s">
        <v>134</v>
      </c>
      <c r="AI15" s="32" t="s">
        <v>134</v>
      </c>
      <c r="AJ15" s="32" t="s">
        <v>189</v>
      </c>
      <c r="AK15" s="32" t="s">
        <v>132</v>
      </c>
      <c r="AL15" s="32" t="s">
        <v>132</v>
      </c>
      <c r="AM15" s="32" t="s">
        <v>132</v>
      </c>
      <c r="AN15" s="32" t="s">
        <v>133</v>
      </c>
      <c r="AO15" s="32" t="s">
        <v>135</v>
      </c>
      <c r="AP15" s="32" t="s">
        <v>128</v>
      </c>
      <c r="AQ15" s="32" t="s">
        <v>102</v>
      </c>
      <c r="AR15" s="32" t="s">
        <v>109</v>
      </c>
      <c r="AS15" s="32" t="s">
        <v>109</v>
      </c>
      <c r="AT15" s="32" t="s">
        <v>109</v>
      </c>
      <c r="AU15" s="32" t="s">
        <v>109</v>
      </c>
      <c r="AV15" s="32" t="s">
        <v>211</v>
      </c>
      <c r="AX15" s="32" t="s">
        <v>212</v>
      </c>
      <c r="AZ15" s="32" t="s">
        <v>571</v>
      </c>
      <c r="BA15" s="32" t="s">
        <v>572</v>
      </c>
      <c r="BB15" s="32" t="s">
        <v>106</v>
      </c>
      <c r="BF15" s="32" t="s">
        <v>107</v>
      </c>
      <c r="BG15" s="32" t="s">
        <v>108</v>
      </c>
      <c r="BH15" s="32" t="s">
        <v>108</v>
      </c>
      <c r="BJ15" s="32" t="s">
        <v>109</v>
      </c>
      <c r="BK15" s="32" t="s">
        <v>109</v>
      </c>
      <c r="BL15" s="32" t="s">
        <v>109</v>
      </c>
      <c r="BM15" s="32" t="s">
        <v>109</v>
      </c>
      <c r="BN15" s="32" t="s">
        <v>109</v>
      </c>
      <c r="BO15" s="32" t="s">
        <v>109</v>
      </c>
      <c r="BQ15" s="32" t="s">
        <v>102</v>
      </c>
      <c r="BZ15" s="32" t="s">
        <v>102</v>
      </c>
      <c r="CB15" s="32" t="s">
        <v>109</v>
      </c>
      <c r="CC15" s="32" t="s">
        <v>109</v>
      </c>
      <c r="CD15" s="32" t="s">
        <v>109</v>
      </c>
      <c r="CE15" s="32" t="s">
        <v>109</v>
      </c>
      <c r="CF15" s="32" t="s">
        <v>109</v>
      </c>
      <c r="CG15" s="32" t="s">
        <v>109</v>
      </c>
      <c r="CI15" s="32" t="s">
        <v>109</v>
      </c>
      <c r="CJ15" s="32" t="s">
        <v>109</v>
      </c>
      <c r="CK15" s="32" t="s">
        <v>109</v>
      </c>
      <c r="CL15" s="32" t="s">
        <v>109</v>
      </c>
      <c r="CM15" s="32" t="s">
        <v>109</v>
      </c>
      <c r="CN15" s="32" t="s">
        <v>109</v>
      </c>
      <c r="CP15" s="32" t="s">
        <v>109</v>
      </c>
      <c r="CQ15" s="32" t="s">
        <v>109</v>
      </c>
      <c r="CR15" s="32" t="s">
        <v>109</v>
      </c>
      <c r="CS15" s="32" t="s">
        <v>109</v>
      </c>
      <c r="CT15" s="32" t="s">
        <v>109</v>
      </c>
      <c r="CU15" s="32" t="s">
        <v>109</v>
      </c>
      <c r="CW15" s="32" t="s">
        <v>109</v>
      </c>
      <c r="CX15" s="32" t="s">
        <v>109</v>
      </c>
      <c r="CY15" s="32" t="s">
        <v>109</v>
      </c>
      <c r="CZ15" s="32" t="s">
        <v>109</v>
      </c>
      <c r="DA15" s="32" t="s">
        <v>109</v>
      </c>
      <c r="DB15" s="32" t="s">
        <v>109</v>
      </c>
      <c r="DD15" s="32" t="s">
        <v>109</v>
      </c>
      <c r="DE15" s="32" t="s">
        <v>109</v>
      </c>
      <c r="DF15" s="32" t="s">
        <v>109</v>
      </c>
      <c r="DG15" s="32" t="s">
        <v>109</v>
      </c>
      <c r="DH15" s="32" t="s">
        <v>109</v>
      </c>
      <c r="DI15" s="32" t="s">
        <v>109</v>
      </c>
      <c r="DK15" s="32" t="s">
        <v>109</v>
      </c>
      <c r="DL15" s="32" t="s">
        <v>109</v>
      </c>
      <c r="DM15" s="32" t="s">
        <v>109</v>
      </c>
      <c r="DN15" s="32" t="s">
        <v>109</v>
      </c>
      <c r="DO15" s="32" t="s">
        <v>109</v>
      </c>
      <c r="DP15" s="32" t="s">
        <v>109</v>
      </c>
      <c r="DR15" s="32" t="s">
        <v>109</v>
      </c>
      <c r="DS15" s="32" t="s">
        <v>109</v>
      </c>
      <c r="DT15" s="32" t="s">
        <v>109</v>
      </c>
      <c r="DU15" s="32" t="s">
        <v>109</v>
      </c>
      <c r="DV15" s="32" t="s">
        <v>109</v>
      </c>
      <c r="DW15" s="32" t="s">
        <v>109</v>
      </c>
      <c r="DY15" s="32" t="s">
        <v>109</v>
      </c>
      <c r="DZ15" s="32" t="s">
        <v>109</v>
      </c>
      <c r="EA15" s="32" t="s">
        <v>109</v>
      </c>
      <c r="EB15" s="32" t="s">
        <v>109</v>
      </c>
      <c r="EC15" s="32" t="s">
        <v>109</v>
      </c>
      <c r="ED15" s="32" t="s">
        <v>109</v>
      </c>
      <c r="EF15" s="32" t="s">
        <v>109</v>
      </c>
      <c r="EG15" s="32" t="s">
        <v>109</v>
      </c>
      <c r="EH15" s="32" t="s">
        <v>109</v>
      </c>
      <c r="EI15" s="32" t="s">
        <v>109</v>
      </c>
      <c r="EJ15" s="32" t="s">
        <v>109</v>
      </c>
      <c r="EK15" s="32" t="s">
        <v>109</v>
      </c>
      <c r="EM15" s="32" t="s">
        <v>109</v>
      </c>
      <c r="EN15" s="32" t="s">
        <v>109</v>
      </c>
      <c r="EO15" s="32" t="s">
        <v>109</v>
      </c>
      <c r="EP15" s="32" t="s">
        <v>109</v>
      </c>
      <c r="EQ15" s="32" t="s">
        <v>109</v>
      </c>
      <c r="ER15" s="32" t="s">
        <v>109</v>
      </c>
      <c r="ET15" s="32" t="s">
        <v>109</v>
      </c>
      <c r="EU15" s="32" t="s">
        <v>109</v>
      </c>
      <c r="EV15" s="32" t="s">
        <v>109</v>
      </c>
      <c r="EW15" s="32" t="s">
        <v>109</v>
      </c>
      <c r="EX15" s="32" t="s">
        <v>109</v>
      </c>
      <c r="EY15" s="32" t="s">
        <v>109</v>
      </c>
      <c r="FA15" s="32" t="s">
        <v>109</v>
      </c>
      <c r="FB15" s="32" t="s">
        <v>109</v>
      </c>
      <c r="FC15" s="32" t="s">
        <v>109</v>
      </c>
      <c r="FD15" s="32" t="s">
        <v>109</v>
      </c>
      <c r="FE15" s="32" t="s">
        <v>109</v>
      </c>
      <c r="FF15" s="32" t="s">
        <v>109</v>
      </c>
      <c r="FH15" s="32" t="s">
        <v>109</v>
      </c>
      <c r="FI15" s="32" t="s">
        <v>109</v>
      </c>
      <c r="FJ15" s="32" t="s">
        <v>109</v>
      </c>
      <c r="FK15" s="32" t="s">
        <v>109</v>
      </c>
      <c r="FL15" s="32" t="s">
        <v>109</v>
      </c>
      <c r="FM15" s="32" t="s">
        <v>109</v>
      </c>
      <c r="FO15" s="32" t="s">
        <v>109</v>
      </c>
      <c r="FP15" s="32" t="s">
        <v>109</v>
      </c>
      <c r="FQ15" s="32" t="s">
        <v>109</v>
      </c>
      <c r="FR15" s="32" t="s">
        <v>109</v>
      </c>
      <c r="FS15" s="32" t="s">
        <v>109</v>
      </c>
      <c r="FT15" s="32" t="s">
        <v>109</v>
      </c>
      <c r="FV15" s="32" t="s">
        <v>109</v>
      </c>
      <c r="FW15" s="32" t="s">
        <v>109</v>
      </c>
      <c r="FX15" s="32" t="s">
        <v>109</v>
      </c>
      <c r="FY15" s="32" t="s">
        <v>109</v>
      </c>
      <c r="FZ15" s="32" t="s">
        <v>109</v>
      </c>
      <c r="GA15" s="32" t="s">
        <v>109</v>
      </c>
      <c r="GC15" s="32" t="s">
        <v>109</v>
      </c>
      <c r="GD15" s="32" t="s">
        <v>109</v>
      </c>
      <c r="GE15" s="32" t="s">
        <v>109</v>
      </c>
      <c r="GF15" s="32" t="s">
        <v>109</v>
      </c>
      <c r="GG15" s="32" t="s">
        <v>109</v>
      </c>
      <c r="GH15" s="32" t="s">
        <v>109</v>
      </c>
      <c r="GJ15" s="32" t="s">
        <v>109</v>
      </c>
      <c r="GK15" s="32" t="s">
        <v>109</v>
      </c>
      <c r="GL15" s="32" t="s">
        <v>109</v>
      </c>
      <c r="GM15" s="32" t="s">
        <v>109</v>
      </c>
      <c r="GN15" s="32" t="s">
        <v>109</v>
      </c>
      <c r="GO15" s="32" t="s">
        <v>109</v>
      </c>
      <c r="GQ15" s="32" t="s">
        <v>102</v>
      </c>
      <c r="GY15" s="32" t="s">
        <v>102</v>
      </c>
      <c r="HS15" s="32" t="s">
        <v>102</v>
      </c>
    </row>
    <row r="16" spans="1:239" s="32" customFormat="1" ht="22" customHeight="1">
      <c r="A16" s="32">
        <v>434157</v>
      </c>
      <c r="B16" s="32" t="s">
        <v>102</v>
      </c>
      <c r="C16" s="32" t="s">
        <v>582</v>
      </c>
      <c r="D16" s="32" t="s">
        <v>591</v>
      </c>
      <c r="E16" s="32" t="s">
        <v>592</v>
      </c>
      <c r="F16" s="32" t="s">
        <v>593</v>
      </c>
      <c r="H16" s="32" t="s">
        <v>103</v>
      </c>
      <c r="I16" s="32" t="s">
        <v>104</v>
      </c>
      <c r="J16" s="32" t="s">
        <v>105</v>
      </c>
      <c r="L16" s="32" t="s">
        <v>144</v>
      </c>
      <c r="N16" s="32" t="s">
        <v>145</v>
      </c>
      <c r="O16" s="32" t="s">
        <v>506</v>
      </c>
      <c r="Q16" s="32" t="s">
        <v>147</v>
      </c>
      <c r="R16" s="32" t="s">
        <v>15</v>
      </c>
      <c r="T16" s="32" t="s">
        <v>937</v>
      </c>
      <c r="U16" s="32" t="s">
        <v>106</v>
      </c>
      <c r="V16" s="32" t="s">
        <v>210</v>
      </c>
      <c r="X16" s="32" t="s">
        <v>102</v>
      </c>
      <c r="Y16" s="32" t="s">
        <v>155</v>
      </c>
      <c r="Z16" s="32" t="s">
        <v>155</v>
      </c>
      <c r="AA16" s="32" t="s">
        <v>132</v>
      </c>
      <c r="AB16" s="32" t="s">
        <v>133</v>
      </c>
      <c r="AC16" s="32" t="s">
        <v>134</v>
      </c>
      <c r="AD16" s="32" t="s">
        <v>134</v>
      </c>
      <c r="AE16" s="32" t="s">
        <v>133</v>
      </c>
      <c r="AF16" s="32" t="s">
        <v>132</v>
      </c>
      <c r="AG16" s="32" t="s">
        <v>133</v>
      </c>
      <c r="AH16" s="32" t="s">
        <v>132</v>
      </c>
      <c r="AI16" s="32" t="s">
        <v>132</v>
      </c>
      <c r="AJ16" s="32" t="s">
        <v>132</v>
      </c>
      <c r="AK16" s="32" t="s">
        <v>133</v>
      </c>
      <c r="AL16" s="32" t="s">
        <v>132</v>
      </c>
      <c r="AM16" s="32" t="s">
        <v>133</v>
      </c>
      <c r="AN16" s="32" t="s">
        <v>155</v>
      </c>
      <c r="AO16" s="32" t="s">
        <v>135</v>
      </c>
      <c r="AP16" s="32" t="s">
        <v>128</v>
      </c>
      <c r="AQ16" s="32" t="s">
        <v>102</v>
      </c>
      <c r="AR16" s="32" t="s">
        <v>109</v>
      </c>
      <c r="AS16" s="32" t="s">
        <v>121</v>
      </c>
      <c r="AT16" s="32" t="s">
        <v>121</v>
      </c>
      <c r="AU16" s="32" t="s">
        <v>109</v>
      </c>
      <c r="AV16" s="32" t="s">
        <v>564</v>
      </c>
      <c r="AX16" s="32" t="s">
        <v>212</v>
      </c>
      <c r="AZ16" s="34" t="s">
        <v>594</v>
      </c>
      <c r="BA16" s="32" t="s">
        <v>595</v>
      </c>
      <c r="BB16" s="32" t="s">
        <v>106</v>
      </c>
      <c r="BF16" s="32" t="s">
        <v>107</v>
      </c>
      <c r="BG16" s="32" t="s">
        <v>108</v>
      </c>
      <c r="BH16" s="32" t="s">
        <v>108</v>
      </c>
      <c r="BJ16" s="32" t="s">
        <v>109</v>
      </c>
      <c r="BK16" s="32" t="s">
        <v>109</v>
      </c>
      <c r="BL16" s="32" t="s">
        <v>109</v>
      </c>
      <c r="BM16" s="32" t="s">
        <v>109</v>
      </c>
      <c r="BN16" s="32" t="s">
        <v>109</v>
      </c>
      <c r="BO16" s="32" t="s">
        <v>109</v>
      </c>
      <c r="BQ16" s="32" t="s">
        <v>102</v>
      </c>
      <c r="BZ16" s="32" t="s">
        <v>102</v>
      </c>
      <c r="CB16" s="32" t="s">
        <v>109</v>
      </c>
      <c r="CC16" s="32" t="s">
        <v>109</v>
      </c>
      <c r="CD16" s="32" t="s">
        <v>109</v>
      </c>
      <c r="CE16" s="32" t="s">
        <v>109</v>
      </c>
      <c r="CF16" s="32" t="s">
        <v>109</v>
      </c>
      <c r="CG16" s="32" t="s">
        <v>109</v>
      </c>
      <c r="CI16" s="32" t="s">
        <v>109</v>
      </c>
      <c r="CJ16" s="32" t="s">
        <v>109</v>
      </c>
      <c r="CK16" s="32" t="s">
        <v>109</v>
      </c>
      <c r="CL16" s="32" t="s">
        <v>109</v>
      </c>
      <c r="CM16" s="32" t="s">
        <v>109</v>
      </c>
      <c r="CN16" s="32" t="s">
        <v>109</v>
      </c>
      <c r="CP16" s="32" t="s">
        <v>109</v>
      </c>
      <c r="CQ16" s="32" t="s">
        <v>109</v>
      </c>
      <c r="CR16" s="32" t="s">
        <v>109</v>
      </c>
      <c r="CS16" s="32" t="s">
        <v>109</v>
      </c>
      <c r="CT16" s="32" t="s">
        <v>109</v>
      </c>
      <c r="CU16" s="32" t="s">
        <v>109</v>
      </c>
      <c r="CW16" s="32" t="s">
        <v>109</v>
      </c>
      <c r="CX16" s="32" t="s">
        <v>109</v>
      </c>
      <c r="CY16" s="32" t="s">
        <v>109</v>
      </c>
      <c r="CZ16" s="32" t="s">
        <v>109</v>
      </c>
      <c r="DA16" s="32" t="s">
        <v>109</v>
      </c>
      <c r="DB16" s="32" t="s">
        <v>109</v>
      </c>
      <c r="DD16" s="32" t="s">
        <v>109</v>
      </c>
      <c r="DE16" s="32" t="s">
        <v>109</v>
      </c>
      <c r="DF16" s="32" t="s">
        <v>109</v>
      </c>
      <c r="DG16" s="32" t="s">
        <v>109</v>
      </c>
      <c r="DH16" s="32" t="s">
        <v>109</v>
      </c>
      <c r="DI16" s="32" t="s">
        <v>109</v>
      </c>
      <c r="DK16" s="32" t="s">
        <v>109</v>
      </c>
      <c r="DL16" s="32" t="s">
        <v>109</v>
      </c>
      <c r="DM16" s="32" t="s">
        <v>109</v>
      </c>
      <c r="DN16" s="32" t="s">
        <v>109</v>
      </c>
      <c r="DO16" s="32" t="s">
        <v>109</v>
      </c>
      <c r="DP16" s="32" t="s">
        <v>109</v>
      </c>
      <c r="DR16" s="32" t="s">
        <v>109</v>
      </c>
      <c r="DS16" s="32" t="s">
        <v>109</v>
      </c>
      <c r="DT16" s="32" t="s">
        <v>109</v>
      </c>
      <c r="DU16" s="32" t="s">
        <v>109</v>
      </c>
      <c r="DV16" s="32" t="s">
        <v>109</v>
      </c>
      <c r="DW16" s="32" t="s">
        <v>109</v>
      </c>
      <c r="DY16" s="32" t="s">
        <v>109</v>
      </c>
      <c r="DZ16" s="32" t="s">
        <v>109</v>
      </c>
      <c r="EA16" s="32" t="s">
        <v>109</v>
      </c>
      <c r="EB16" s="32" t="s">
        <v>109</v>
      </c>
      <c r="EC16" s="32" t="s">
        <v>109</v>
      </c>
      <c r="ED16" s="32" t="s">
        <v>109</v>
      </c>
      <c r="EF16" s="32" t="s">
        <v>109</v>
      </c>
      <c r="EG16" s="32" t="s">
        <v>109</v>
      </c>
      <c r="EH16" s="32" t="s">
        <v>109</v>
      </c>
      <c r="EI16" s="32" t="s">
        <v>109</v>
      </c>
      <c r="EJ16" s="32" t="s">
        <v>109</v>
      </c>
      <c r="EK16" s="32" t="s">
        <v>109</v>
      </c>
      <c r="EM16" s="32" t="s">
        <v>109</v>
      </c>
      <c r="EN16" s="32" t="s">
        <v>109</v>
      </c>
      <c r="EO16" s="32" t="s">
        <v>109</v>
      </c>
      <c r="EP16" s="32" t="s">
        <v>109</v>
      </c>
      <c r="EQ16" s="32" t="s">
        <v>109</v>
      </c>
      <c r="ER16" s="32" t="s">
        <v>109</v>
      </c>
      <c r="ET16" s="32" t="s">
        <v>109</v>
      </c>
      <c r="EU16" s="32" t="s">
        <v>109</v>
      </c>
      <c r="EV16" s="32" t="s">
        <v>109</v>
      </c>
      <c r="EW16" s="32" t="s">
        <v>109</v>
      </c>
      <c r="EX16" s="32" t="s">
        <v>109</v>
      </c>
      <c r="EY16" s="32" t="s">
        <v>109</v>
      </c>
      <c r="FA16" s="32" t="s">
        <v>109</v>
      </c>
      <c r="FB16" s="32" t="s">
        <v>109</v>
      </c>
      <c r="FC16" s="32" t="s">
        <v>109</v>
      </c>
      <c r="FD16" s="32" t="s">
        <v>109</v>
      </c>
      <c r="FE16" s="32" t="s">
        <v>109</v>
      </c>
      <c r="FF16" s="32" t="s">
        <v>109</v>
      </c>
      <c r="FH16" s="32" t="s">
        <v>109</v>
      </c>
      <c r="FI16" s="32" t="s">
        <v>109</v>
      </c>
      <c r="FJ16" s="32" t="s">
        <v>109</v>
      </c>
      <c r="FK16" s="32" t="s">
        <v>109</v>
      </c>
      <c r="FL16" s="32" t="s">
        <v>109</v>
      </c>
      <c r="FM16" s="32" t="s">
        <v>109</v>
      </c>
      <c r="FO16" s="32" t="s">
        <v>109</v>
      </c>
      <c r="FP16" s="32" t="s">
        <v>109</v>
      </c>
      <c r="FQ16" s="32" t="s">
        <v>109</v>
      </c>
      <c r="FR16" s="32" t="s">
        <v>109</v>
      </c>
      <c r="FS16" s="32" t="s">
        <v>109</v>
      </c>
      <c r="FT16" s="32" t="s">
        <v>109</v>
      </c>
      <c r="FV16" s="32" t="s">
        <v>109</v>
      </c>
      <c r="FW16" s="32" t="s">
        <v>109</v>
      </c>
      <c r="FX16" s="32" t="s">
        <v>109</v>
      </c>
      <c r="FY16" s="32" t="s">
        <v>109</v>
      </c>
      <c r="FZ16" s="32" t="s">
        <v>109</v>
      </c>
      <c r="GA16" s="32" t="s">
        <v>109</v>
      </c>
      <c r="GC16" s="32" t="s">
        <v>109</v>
      </c>
      <c r="GD16" s="32" t="s">
        <v>109</v>
      </c>
      <c r="GE16" s="32" t="s">
        <v>109</v>
      </c>
      <c r="GF16" s="32" t="s">
        <v>109</v>
      </c>
      <c r="GG16" s="32" t="s">
        <v>109</v>
      </c>
      <c r="GH16" s="32" t="s">
        <v>109</v>
      </c>
      <c r="GJ16" s="32" t="s">
        <v>109</v>
      </c>
      <c r="GK16" s="32" t="s">
        <v>109</v>
      </c>
      <c r="GL16" s="32" t="s">
        <v>109</v>
      </c>
      <c r="GM16" s="32" t="s">
        <v>109</v>
      </c>
      <c r="GN16" s="32" t="s">
        <v>109</v>
      </c>
      <c r="GO16" s="32" t="s">
        <v>109</v>
      </c>
      <c r="GQ16" s="32" t="s">
        <v>102</v>
      </c>
      <c r="GY16" s="32" t="s">
        <v>102</v>
      </c>
      <c r="HS16" s="32" t="s">
        <v>102</v>
      </c>
    </row>
    <row r="17" spans="1:239" s="32" customFormat="1" ht="20" customHeight="1">
      <c r="A17" s="32">
        <v>434109</v>
      </c>
      <c r="B17" s="32" t="s">
        <v>102</v>
      </c>
      <c r="C17" s="32" t="s">
        <v>510</v>
      </c>
      <c r="D17" s="32" t="s">
        <v>511</v>
      </c>
      <c r="E17" s="32" t="s">
        <v>512</v>
      </c>
      <c r="F17" s="32" t="s">
        <v>513</v>
      </c>
      <c r="G17" s="32" t="s">
        <v>514</v>
      </c>
      <c r="H17" s="32" t="s">
        <v>103</v>
      </c>
      <c r="I17" s="32" t="s">
        <v>104</v>
      </c>
      <c r="J17" s="32" t="s">
        <v>105</v>
      </c>
      <c r="L17" s="32" t="s">
        <v>144</v>
      </c>
      <c r="N17" s="32" t="s">
        <v>145</v>
      </c>
      <c r="O17" s="32" t="s">
        <v>506</v>
      </c>
      <c r="Q17" s="32" t="s">
        <v>117</v>
      </c>
      <c r="R17" s="32" t="s">
        <v>16</v>
      </c>
      <c r="T17" s="32" t="s">
        <v>937</v>
      </c>
      <c r="U17" s="32" t="s">
        <v>106</v>
      </c>
      <c r="V17" s="32" t="s">
        <v>355</v>
      </c>
      <c r="X17" s="32" t="s">
        <v>102</v>
      </c>
      <c r="Y17" s="32" t="s">
        <v>155</v>
      </c>
      <c r="Z17" s="32" t="s">
        <v>155</v>
      </c>
      <c r="AA17" s="32" t="s">
        <v>133</v>
      </c>
      <c r="AB17" s="32" t="s">
        <v>133</v>
      </c>
      <c r="AC17" s="32" t="s">
        <v>133</v>
      </c>
      <c r="AD17" s="32" t="s">
        <v>155</v>
      </c>
      <c r="AE17" s="32" t="s">
        <v>132</v>
      </c>
      <c r="AF17" s="32" t="s">
        <v>132</v>
      </c>
      <c r="AG17" s="32" t="s">
        <v>132</v>
      </c>
      <c r="AH17" s="32" t="s">
        <v>133</v>
      </c>
      <c r="AI17" s="32" t="s">
        <v>155</v>
      </c>
      <c r="AJ17" s="32" t="s">
        <v>132</v>
      </c>
      <c r="AK17" s="32" t="s">
        <v>155</v>
      </c>
      <c r="AL17" s="32" t="s">
        <v>132</v>
      </c>
      <c r="AM17" s="32" t="s">
        <v>132</v>
      </c>
      <c r="AN17" s="32" t="s">
        <v>155</v>
      </c>
      <c r="AO17" s="32" t="s">
        <v>135</v>
      </c>
      <c r="AP17" s="32" t="s">
        <v>128</v>
      </c>
      <c r="AQ17" s="32" t="s">
        <v>102</v>
      </c>
      <c r="AR17" s="32" t="s">
        <v>109</v>
      </c>
      <c r="AS17" s="32" t="s">
        <v>109</v>
      </c>
      <c r="AT17" s="32" t="s">
        <v>109</v>
      </c>
      <c r="AU17" s="32" t="s">
        <v>109</v>
      </c>
      <c r="AV17" s="32" t="s">
        <v>190</v>
      </c>
      <c r="AX17" s="32" t="s">
        <v>137</v>
      </c>
      <c r="AZ17" s="32" t="s">
        <v>169</v>
      </c>
      <c r="BA17" s="32" t="s">
        <v>515</v>
      </c>
      <c r="BB17" s="32" t="s">
        <v>106</v>
      </c>
      <c r="BF17" s="32" t="s">
        <v>107</v>
      </c>
      <c r="BG17" s="32" t="s">
        <v>108</v>
      </c>
      <c r="BH17" s="32" t="s">
        <v>108</v>
      </c>
      <c r="BJ17" s="32" t="s">
        <v>109</v>
      </c>
      <c r="BK17" s="32" t="s">
        <v>109</v>
      </c>
      <c r="BL17" s="32" t="s">
        <v>109</v>
      </c>
      <c r="BM17" s="32" t="s">
        <v>109</v>
      </c>
      <c r="BN17" s="32" t="s">
        <v>109</v>
      </c>
      <c r="BO17" s="32" t="s">
        <v>109</v>
      </c>
      <c r="BQ17" s="32" t="s">
        <v>102</v>
      </c>
      <c r="BZ17" s="32" t="s">
        <v>102</v>
      </c>
      <c r="CB17" s="32" t="s">
        <v>109</v>
      </c>
      <c r="CC17" s="32" t="s">
        <v>109</v>
      </c>
      <c r="CD17" s="32" t="s">
        <v>109</v>
      </c>
      <c r="CE17" s="32" t="s">
        <v>109</v>
      </c>
      <c r="CF17" s="32" t="s">
        <v>109</v>
      </c>
      <c r="CG17" s="32" t="s">
        <v>109</v>
      </c>
      <c r="CI17" s="32" t="s">
        <v>109</v>
      </c>
      <c r="CJ17" s="32" t="s">
        <v>109</v>
      </c>
      <c r="CK17" s="32" t="s">
        <v>109</v>
      </c>
      <c r="CL17" s="32" t="s">
        <v>109</v>
      </c>
      <c r="CM17" s="32" t="s">
        <v>109</v>
      </c>
      <c r="CN17" s="32" t="s">
        <v>109</v>
      </c>
      <c r="CP17" s="32" t="s">
        <v>109</v>
      </c>
      <c r="CQ17" s="32" t="s">
        <v>109</v>
      </c>
      <c r="CR17" s="32" t="s">
        <v>109</v>
      </c>
      <c r="CS17" s="32" t="s">
        <v>109</v>
      </c>
      <c r="CT17" s="32" t="s">
        <v>109</v>
      </c>
      <c r="CU17" s="32" t="s">
        <v>109</v>
      </c>
      <c r="CW17" s="32" t="s">
        <v>109</v>
      </c>
      <c r="CX17" s="32" t="s">
        <v>109</v>
      </c>
      <c r="CY17" s="32" t="s">
        <v>109</v>
      </c>
      <c r="CZ17" s="32" t="s">
        <v>109</v>
      </c>
      <c r="DA17" s="32" t="s">
        <v>109</v>
      </c>
      <c r="DB17" s="32" t="s">
        <v>109</v>
      </c>
      <c r="DD17" s="32" t="s">
        <v>109</v>
      </c>
      <c r="DE17" s="32" t="s">
        <v>109</v>
      </c>
      <c r="DF17" s="32" t="s">
        <v>109</v>
      </c>
      <c r="DG17" s="32" t="s">
        <v>109</v>
      </c>
      <c r="DH17" s="32" t="s">
        <v>109</v>
      </c>
      <c r="DI17" s="32" t="s">
        <v>109</v>
      </c>
      <c r="DK17" s="32" t="s">
        <v>109</v>
      </c>
      <c r="DL17" s="32" t="s">
        <v>109</v>
      </c>
      <c r="DM17" s="32" t="s">
        <v>109</v>
      </c>
      <c r="DN17" s="32" t="s">
        <v>109</v>
      </c>
      <c r="DO17" s="32" t="s">
        <v>109</v>
      </c>
      <c r="DP17" s="32" t="s">
        <v>109</v>
      </c>
      <c r="DR17" s="32" t="s">
        <v>109</v>
      </c>
      <c r="DS17" s="32" t="s">
        <v>109</v>
      </c>
      <c r="DT17" s="32" t="s">
        <v>109</v>
      </c>
      <c r="DU17" s="32" t="s">
        <v>109</v>
      </c>
      <c r="DV17" s="32" t="s">
        <v>109</v>
      </c>
      <c r="DW17" s="32" t="s">
        <v>109</v>
      </c>
      <c r="DY17" s="32" t="s">
        <v>109</v>
      </c>
      <c r="DZ17" s="32" t="s">
        <v>109</v>
      </c>
      <c r="EA17" s="32" t="s">
        <v>109</v>
      </c>
      <c r="EB17" s="32" t="s">
        <v>109</v>
      </c>
      <c r="EC17" s="32" t="s">
        <v>109</v>
      </c>
      <c r="ED17" s="32" t="s">
        <v>109</v>
      </c>
      <c r="EF17" s="32" t="s">
        <v>109</v>
      </c>
      <c r="EG17" s="32" t="s">
        <v>109</v>
      </c>
      <c r="EH17" s="32" t="s">
        <v>109</v>
      </c>
      <c r="EI17" s="32" t="s">
        <v>109</v>
      </c>
      <c r="EJ17" s="32" t="s">
        <v>109</v>
      </c>
      <c r="EK17" s="32" t="s">
        <v>109</v>
      </c>
      <c r="EM17" s="32" t="s">
        <v>109</v>
      </c>
      <c r="EN17" s="32" t="s">
        <v>109</v>
      </c>
      <c r="EO17" s="32" t="s">
        <v>109</v>
      </c>
      <c r="EP17" s="32" t="s">
        <v>109</v>
      </c>
      <c r="EQ17" s="32" t="s">
        <v>109</v>
      </c>
      <c r="ER17" s="32" t="s">
        <v>109</v>
      </c>
      <c r="ET17" s="32" t="s">
        <v>109</v>
      </c>
      <c r="EU17" s="32" t="s">
        <v>109</v>
      </c>
      <c r="EV17" s="32" t="s">
        <v>109</v>
      </c>
      <c r="EW17" s="32" t="s">
        <v>109</v>
      </c>
      <c r="EX17" s="32" t="s">
        <v>109</v>
      </c>
      <c r="EY17" s="32" t="s">
        <v>109</v>
      </c>
      <c r="FA17" s="32" t="s">
        <v>109</v>
      </c>
      <c r="FB17" s="32" t="s">
        <v>109</v>
      </c>
      <c r="FC17" s="32" t="s">
        <v>109</v>
      </c>
      <c r="FD17" s="32" t="s">
        <v>109</v>
      </c>
      <c r="FE17" s="32" t="s">
        <v>109</v>
      </c>
      <c r="FF17" s="32" t="s">
        <v>109</v>
      </c>
      <c r="FH17" s="32" t="s">
        <v>109</v>
      </c>
      <c r="FI17" s="32" t="s">
        <v>109</v>
      </c>
      <c r="FJ17" s="32" t="s">
        <v>109</v>
      </c>
      <c r="FK17" s="32" t="s">
        <v>109</v>
      </c>
      <c r="FL17" s="32" t="s">
        <v>109</v>
      </c>
      <c r="FM17" s="32" t="s">
        <v>109</v>
      </c>
      <c r="FO17" s="32" t="s">
        <v>109</v>
      </c>
      <c r="FP17" s="32" t="s">
        <v>109</v>
      </c>
      <c r="FQ17" s="32" t="s">
        <v>109</v>
      </c>
      <c r="FR17" s="32" t="s">
        <v>109</v>
      </c>
      <c r="FS17" s="32" t="s">
        <v>109</v>
      </c>
      <c r="FT17" s="32" t="s">
        <v>109</v>
      </c>
      <c r="FV17" s="32" t="s">
        <v>109</v>
      </c>
      <c r="FW17" s="32" t="s">
        <v>109</v>
      </c>
      <c r="FX17" s="32" t="s">
        <v>109</v>
      </c>
      <c r="FY17" s="32" t="s">
        <v>109</v>
      </c>
      <c r="FZ17" s="32" t="s">
        <v>109</v>
      </c>
      <c r="GA17" s="32" t="s">
        <v>109</v>
      </c>
      <c r="GC17" s="32" t="s">
        <v>109</v>
      </c>
      <c r="GD17" s="32" t="s">
        <v>109</v>
      </c>
      <c r="GE17" s="32" t="s">
        <v>109</v>
      </c>
      <c r="GF17" s="32" t="s">
        <v>109</v>
      </c>
      <c r="GG17" s="32" t="s">
        <v>109</v>
      </c>
      <c r="GH17" s="32" t="s">
        <v>109</v>
      </c>
      <c r="GJ17" s="32" t="s">
        <v>109</v>
      </c>
      <c r="GK17" s="32" t="s">
        <v>109</v>
      </c>
      <c r="GL17" s="32" t="s">
        <v>109</v>
      </c>
      <c r="GM17" s="32" t="s">
        <v>109</v>
      </c>
      <c r="GN17" s="32" t="s">
        <v>109</v>
      </c>
      <c r="GO17" s="32" t="s">
        <v>109</v>
      </c>
      <c r="GQ17" s="32" t="s">
        <v>102</v>
      </c>
      <c r="GY17" s="32" t="s">
        <v>102</v>
      </c>
      <c r="HS17" s="32" t="s">
        <v>102</v>
      </c>
    </row>
    <row r="18" spans="1:239" s="32" customFormat="1">
      <c r="A18" s="32">
        <v>434112</v>
      </c>
      <c r="B18" s="32" t="s">
        <v>102</v>
      </c>
      <c r="C18" s="32" t="s">
        <v>534</v>
      </c>
      <c r="D18" s="32" t="s">
        <v>535</v>
      </c>
      <c r="E18" s="32" t="s">
        <v>536</v>
      </c>
      <c r="F18" s="32" t="s">
        <v>537</v>
      </c>
      <c r="H18" s="32" t="s">
        <v>103</v>
      </c>
      <c r="I18" s="32" t="s">
        <v>104</v>
      </c>
      <c r="J18" s="32" t="s">
        <v>105</v>
      </c>
      <c r="L18" s="32" t="s">
        <v>144</v>
      </c>
      <c r="N18" s="32" t="s">
        <v>145</v>
      </c>
      <c r="O18" s="32" t="s">
        <v>197</v>
      </c>
      <c r="Q18" s="32" t="s">
        <v>147</v>
      </c>
      <c r="R18" s="32" t="s">
        <v>187</v>
      </c>
      <c r="T18" s="32" t="s">
        <v>937</v>
      </c>
      <c r="U18" s="32" t="s">
        <v>106</v>
      </c>
      <c r="V18" s="32" t="s">
        <v>218</v>
      </c>
      <c r="X18" s="32" t="s">
        <v>102</v>
      </c>
      <c r="Y18" s="32" t="s">
        <v>155</v>
      </c>
      <c r="Z18" s="32" t="s">
        <v>134</v>
      </c>
      <c r="AA18" s="32" t="s">
        <v>133</v>
      </c>
      <c r="AB18" s="32" t="s">
        <v>133</v>
      </c>
      <c r="AC18" s="32" t="s">
        <v>133</v>
      </c>
      <c r="AD18" s="32" t="s">
        <v>155</v>
      </c>
      <c r="AE18" s="32" t="s">
        <v>155</v>
      </c>
      <c r="AF18" s="32" t="s">
        <v>155</v>
      </c>
      <c r="AG18" s="32" t="s">
        <v>155</v>
      </c>
      <c r="AH18" s="32" t="s">
        <v>134</v>
      </c>
      <c r="AI18" s="32" t="s">
        <v>133</v>
      </c>
      <c r="AJ18" s="32" t="s">
        <v>134</v>
      </c>
      <c r="AK18" s="32" t="s">
        <v>134</v>
      </c>
      <c r="AL18" s="32" t="s">
        <v>135</v>
      </c>
      <c r="AM18" s="32" t="s">
        <v>135</v>
      </c>
      <c r="AN18" s="32" t="s">
        <v>155</v>
      </c>
      <c r="AO18" s="32" t="s">
        <v>135</v>
      </c>
      <c r="AP18" s="32" t="s">
        <v>128</v>
      </c>
      <c r="AQ18" s="32" t="s">
        <v>102</v>
      </c>
      <c r="AR18" s="32" t="s">
        <v>109</v>
      </c>
      <c r="AS18" s="32" t="s">
        <v>121</v>
      </c>
      <c r="AT18" s="32" t="s">
        <v>109</v>
      </c>
      <c r="AU18" s="32" t="s">
        <v>109</v>
      </c>
      <c r="AV18" s="32" t="s">
        <v>136</v>
      </c>
      <c r="AX18" s="32" t="s">
        <v>212</v>
      </c>
      <c r="AZ18" s="32" t="s">
        <v>135</v>
      </c>
      <c r="BA18" s="32" t="s">
        <v>538</v>
      </c>
      <c r="BB18" s="32" t="s">
        <v>106</v>
      </c>
      <c r="BF18" s="32" t="s">
        <v>107</v>
      </c>
      <c r="BG18" s="32" t="s">
        <v>108</v>
      </c>
      <c r="BH18" s="32" t="s">
        <v>108</v>
      </c>
      <c r="BJ18" s="32" t="s">
        <v>109</v>
      </c>
      <c r="BK18" s="32" t="s">
        <v>109</v>
      </c>
      <c r="BL18" s="32" t="s">
        <v>109</v>
      </c>
      <c r="BM18" s="32" t="s">
        <v>109</v>
      </c>
      <c r="BN18" s="32" t="s">
        <v>109</v>
      </c>
      <c r="BO18" s="32" t="s">
        <v>109</v>
      </c>
      <c r="BQ18" s="32" t="s">
        <v>102</v>
      </c>
      <c r="BZ18" s="32" t="s">
        <v>102</v>
      </c>
      <c r="CB18" s="32" t="s">
        <v>109</v>
      </c>
      <c r="CC18" s="32" t="s">
        <v>109</v>
      </c>
      <c r="CD18" s="32" t="s">
        <v>109</v>
      </c>
      <c r="CE18" s="32" t="s">
        <v>109</v>
      </c>
      <c r="CF18" s="32" t="s">
        <v>109</v>
      </c>
      <c r="CG18" s="32" t="s">
        <v>109</v>
      </c>
      <c r="CI18" s="32" t="s">
        <v>109</v>
      </c>
      <c r="CJ18" s="32" t="s">
        <v>109</v>
      </c>
      <c r="CK18" s="32" t="s">
        <v>109</v>
      </c>
      <c r="CL18" s="32" t="s">
        <v>109</v>
      </c>
      <c r="CM18" s="32" t="s">
        <v>109</v>
      </c>
      <c r="CN18" s="32" t="s">
        <v>109</v>
      </c>
      <c r="CP18" s="32" t="s">
        <v>109</v>
      </c>
      <c r="CQ18" s="32" t="s">
        <v>109</v>
      </c>
      <c r="CR18" s="32" t="s">
        <v>109</v>
      </c>
      <c r="CS18" s="32" t="s">
        <v>109</v>
      </c>
      <c r="CT18" s="32" t="s">
        <v>109</v>
      </c>
      <c r="CU18" s="32" t="s">
        <v>109</v>
      </c>
      <c r="CW18" s="32" t="s">
        <v>109</v>
      </c>
      <c r="CX18" s="32" t="s">
        <v>109</v>
      </c>
      <c r="CY18" s="32" t="s">
        <v>109</v>
      </c>
      <c r="CZ18" s="32" t="s">
        <v>109</v>
      </c>
      <c r="DA18" s="32" t="s">
        <v>109</v>
      </c>
      <c r="DB18" s="32" t="s">
        <v>109</v>
      </c>
      <c r="DD18" s="32" t="s">
        <v>109</v>
      </c>
      <c r="DE18" s="32" t="s">
        <v>109</v>
      </c>
      <c r="DF18" s="32" t="s">
        <v>109</v>
      </c>
      <c r="DG18" s="32" t="s">
        <v>109</v>
      </c>
      <c r="DH18" s="32" t="s">
        <v>109</v>
      </c>
      <c r="DI18" s="32" t="s">
        <v>109</v>
      </c>
      <c r="DK18" s="32" t="s">
        <v>109</v>
      </c>
      <c r="DL18" s="32" t="s">
        <v>109</v>
      </c>
      <c r="DM18" s="32" t="s">
        <v>109</v>
      </c>
      <c r="DN18" s="32" t="s">
        <v>109</v>
      </c>
      <c r="DO18" s="32" t="s">
        <v>109</v>
      </c>
      <c r="DP18" s="32" t="s">
        <v>109</v>
      </c>
      <c r="DR18" s="32" t="s">
        <v>109</v>
      </c>
      <c r="DS18" s="32" t="s">
        <v>109</v>
      </c>
      <c r="DT18" s="32" t="s">
        <v>109</v>
      </c>
      <c r="DU18" s="32" t="s">
        <v>109</v>
      </c>
      <c r="DV18" s="32" t="s">
        <v>109</v>
      </c>
      <c r="DW18" s="32" t="s">
        <v>109</v>
      </c>
      <c r="DY18" s="32" t="s">
        <v>109</v>
      </c>
      <c r="DZ18" s="32" t="s">
        <v>109</v>
      </c>
      <c r="EA18" s="32" t="s">
        <v>109</v>
      </c>
      <c r="EB18" s="32" t="s">
        <v>109</v>
      </c>
      <c r="EC18" s="32" t="s">
        <v>109</v>
      </c>
      <c r="ED18" s="32" t="s">
        <v>109</v>
      </c>
      <c r="EF18" s="32" t="s">
        <v>109</v>
      </c>
      <c r="EG18" s="32" t="s">
        <v>109</v>
      </c>
      <c r="EH18" s="32" t="s">
        <v>109</v>
      </c>
      <c r="EI18" s="32" t="s">
        <v>109</v>
      </c>
      <c r="EJ18" s="32" t="s">
        <v>109</v>
      </c>
      <c r="EK18" s="32" t="s">
        <v>109</v>
      </c>
      <c r="EM18" s="32" t="s">
        <v>109</v>
      </c>
      <c r="EN18" s="32" t="s">
        <v>109</v>
      </c>
      <c r="EO18" s="32" t="s">
        <v>109</v>
      </c>
      <c r="EP18" s="32" t="s">
        <v>109</v>
      </c>
      <c r="EQ18" s="32" t="s">
        <v>109</v>
      </c>
      <c r="ER18" s="32" t="s">
        <v>109</v>
      </c>
      <c r="ET18" s="32" t="s">
        <v>109</v>
      </c>
      <c r="EU18" s="32" t="s">
        <v>109</v>
      </c>
      <c r="EV18" s="32" t="s">
        <v>109</v>
      </c>
      <c r="EW18" s="32" t="s">
        <v>109</v>
      </c>
      <c r="EX18" s="32" t="s">
        <v>109</v>
      </c>
      <c r="EY18" s="32" t="s">
        <v>109</v>
      </c>
      <c r="FA18" s="32" t="s">
        <v>109</v>
      </c>
      <c r="FB18" s="32" t="s">
        <v>109</v>
      </c>
      <c r="FC18" s="32" t="s">
        <v>109</v>
      </c>
      <c r="FD18" s="32" t="s">
        <v>109</v>
      </c>
      <c r="FE18" s="32" t="s">
        <v>109</v>
      </c>
      <c r="FF18" s="32" t="s">
        <v>109</v>
      </c>
      <c r="FH18" s="32" t="s">
        <v>109</v>
      </c>
      <c r="FI18" s="32" t="s">
        <v>109</v>
      </c>
      <c r="FJ18" s="32" t="s">
        <v>109</v>
      </c>
      <c r="FK18" s="32" t="s">
        <v>109</v>
      </c>
      <c r="FL18" s="32" t="s">
        <v>109</v>
      </c>
      <c r="FM18" s="32" t="s">
        <v>109</v>
      </c>
      <c r="FO18" s="32" t="s">
        <v>109</v>
      </c>
      <c r="FP18" s="32" t="s">
        <v>109</v>
      </c>
      <c r="FQ18" s="32" t="s">
        <v>109</v>
      </c>
      <c r="FR18" s="32" t="s">
        <v>109</v>
      </c>
      <c r="FS18" s="32" t="s">
        <v>109</v>
      </c>
      <c r="FT18" s="32" t="s">
        <v>109</v>
      </c>
      <c r="FV18" s="32" t="s">
        <v>109</v>
      </c>
      <c r="FW18" s="32" t="s">
        <v>109</v>
      </c>
      <c r="FX18" s="32" t="s">
        <v>109</v>
      </c>
      <c r="FY18" s="32" t="s">
        <v>109</v>
      </c>
      <c r="FZ18" s="32" t="s">
        <v>109</v>
      </c>
      <c r="GA18" s="32" t="s">
        <v>109</v>
      </c>
      <c r="GC18" s="32" t="s">
        <v>109</v>
      </c>
      <c r="GD18" s="32" t="s">
        <v>109</v>
      </c>
      <c r="GE18" s="32" t="s">
        <v>109</v>
      </c>
      <c r="GF18" s="32" t="s">
        <v>109</v>
      </c>
      <c r="GG18" s="32" t="s">
        <v>109</v>
      </c>
      <c r="GH18" s="32" t="s">
        <v>109</v>
      </c>
      <c r="GJ18" s="32" t="s">
        <v>109</v>
      </c>
      <c r="GK18" s="32" t="s">
        <v>109</v>
      </c>
      <c r="GL18" s="32" t="s">
        <v>109</v>
      </c>
      <c r="GM18" s="32" t="s">
        <v>109</v>
      </c>
      <c r="GN18" s="32" t="s">
        <v>109</v>
      </c>
      <c r="GO18" s="32" t="s">
        <v>109</v>
      </c>
      <c r="GQ18" s="32" t="s">
        <v>102</v>
      </c>
      <c r="GY18" s="32" t="s">
        <v>102</v>
      </c>
      <c r="HS18" s="32" t="s">
        <v>102</v>
      </c>
    </row>
    <row r="19" spans="1:239" s="32" customFormat="1" ht="18" customHeight="1">
      <c r="A19" s="32">
        <v>434418</v>
      </c>
      <c r="B19" s="32" t="s">
        <v>102</v>
      </c>
      <c r="C19" s="32" t="s">
        <v>630</v>
      </c>
      <c r="D19" s="32" t="s">
        <v>631</v>
      </c>
      <c r="E19" s="32" t="s">
        <v>632</v>
      </c>
      <c r="F19" s="32" t="s">
        <v>633</v>
      </c>
      <c r="H19" s="32" t="s">
        <v>103</v>
      </c>
      <c r="I19" s="32" t="s">
        <v>104</v>
      </c>
      <c r="J19" s="32" t="s">
        <v>105</v>
      </c>
      <c r="L19" s="32" t="s">
        <v>262</v>
      </c>
      <c r="N19" s="32" t="s">
        <v>634</v>
      </c>
      <c r="O19" s="32" t="s">
        <v>264</v>
      </c>
      <c r="Q19" s="32" t="s">
        <v>147</v>
      </c>
      <c r="R19" s="32" t="s">
        <v>15</v>
      </c>
      <c r="T19" s="32" t="s">
        <v>937</v>
      </c>
      <c r="U19" s="32" t="s">
        <v>106</v>
      </c>
      <c r="V19" s="32" t="s">
        <v>635</v>
      </c>
      <c r="X19" s="32" t="s">
        <v>102</v>
      </c>
      <c r="Y19" s="32" t="s">
        <v>133</v>
      </c>
      <c r="Z19" s="32" t="s">
        <v>133</v>
      </c>
      <c r="AA19" s="32" t="s">
        <v>133</v>
      </c>
      <c r="AB19" s="32" t="s">
        <v>133</v>
      </c>
      <c r="AC19" s="32" t="s">
        <v>134</v>
      </c>
      <c r="AD19" s="32" t="s">
        <v>134</v>
      </c>
      <c r="AE19" s="32" t="s">
        <v>133</v>
      </c>
      <c r="AF19" s="32" t="s">
        <v>132</v>
      </c>
      <c r="AG19" s="32" t="s">
        <v>134</v>
      </c>
      <c r="AH19" s="32" t="s">
        <v>189</v>
      </c>
      <c r="AI19" s="32" t="s">
        <v>189</v>
      </c>
      <c r="AJ19" s="32" t="s">
        <v>189</v>
      </c>
      <c r="AK19" s="32" t="s">
        <v>134</v>
      </c>
      <c r="AL19" s="32" t="s">
        <v>189</v>
      </c>
      <c r="AM19" s="32" t="s">
        <v>134</v>
      </c>
      <c r="AN19" s="32" t="s">
        <v>155</v>
      </c>
      <c r="AO19" s="32" t="s">
        <v>135</v>
      </c>
      <c r="AP19" s="32" t="s">
        <v>128</v>
      </c>
      <c r="AQ19" s="32" t="s">
        <v>102</v>
      </c>
      <c r="AR19" s="32" t="s">
        <v>121</v>
      </c>
      <c r="AS19" s="32" t="s">
        <v>109</v>
      </c>
      <c r="AT19" s="32" t="s">
        <v>121</v>
      </c>
      <c r="AU19" s="32" t="s">
        <v>121</v>
      </c>
      <c r="AV19" s="32" t="s">
        <v>190</v>
      </c>
      <c r="AX19" s="32" t="s">
        <v>168</v>
      </c>
      <c r="AZ19" s="32" t="s">
        <v>109</v>
      </c>
      <c r="BA19" s="32" t="s">
        <v>636</v>
      </c>
      <c r="BB19" s="32" t="s">
        <v>106</v>
      </c>
      <c r="BF19" s="32" t="s">
        <v>107</v>
      </c>
      <c r="BG19" s="32" t="s">
        <v>108</v>
      </c>
      <c r="BH19" s="32" t="s">
        <v>108</v>
      </c>
      <c r="BJ19" s="32" t="s">
        <v>109</v>
      </c>
      <c r="BK19" s="32" t="s">
        <v>109</v>
      </c>
      <c r="BL19" s="32" t="s">
        <v>109</v>
      </c>
      <c r="BM19" s="32" t="s">
        <v>109</v>
      </c>
      <c r="BN19" s="32" t="s">
        <v>109</v>
      </c>
      <c r="BO19" s="32" t="s">
        <v>109</v>
      </c>
      <c r="BQ19" s="32" t="s">
        <v>102</v>
      </c>
      <c r="BZ19" s="32" t="s">
        <v>102</v>
      </c>
      <c r="CB19" s="32" t="s">
        <v>109</v>
      </c>
      <c r="CC19" s="32" t="s">
        <v>109</v>
      </c>
      <c r="CD19" s="32" t="s">
        <v>109</v>
      </c>
      <c r="CE19" s="32" t="s">
        <v>109</v>
      </c>
      <c r="CF19" s="32" t="s">
        <v>109</v>
      </c>
      <c r="CG19" s="32" t="s">
        <v>109</v>
      </c>
      <c r="CI19" s="32" t="s">
        <v>109</v>
      </c>
      <c r="CJ19" s="32" t="s">
        <v>109</v>
      </c>
      <c r="CK19" s="32" t="s">
        <v>109</v>
      </c>
      <c r="CL19" s="32" t="s">
        <v>109</v>
      </c>
      <c r="CM19" s="32" t="s">
        <v>109</v>
      </c>
      <c r="CN19" s="32" t="s">
        <v>109</v>
      </c>
      <c r="CP19" s="32" t="s">
        <v>109</v>
      </c>
      <c r="CQ19" s="32" t="s">
        <v>109</v>
      </c>
      <c r="CR19" s="32" t="s">
        <v>109</v>
      </c>
      <c r="CS19" s="32" t="s">
        <v>109</v>
      </c>
      <c r="CT19" s="32" t="s">
        <v>109</v>
      </c>
      <c r="CU19" s="32" t="s">
        <v>109</v>
      </c>
      <c r="CW19" s="32" t="s">
        <v>109</v>
      </c>
      <c r="CX19" s="32" t="s">
        <v>109</v>
      </c>
      <c r="CY19" s="32" t="s">
        <v>109</v>
      </c>
      <c r="CZ19" s="32" t="s">
        <v>109</v>
      </c>
      <c r="DA19" s="32" t="s">
        <v>109</v>
      </c>
      <c r="DB19" s="32" t="s">
        <v>109</v>
      </c>
      <c r="DD19" s="32" t="s">
        <v>109</v>
      </c>
      <c r="DE19" s="32" t="s">
        <v>109</v>
      </c>
      <c r="DF19" s="32" t="s">
        <v>109</v>
      </c>
      <c r="DG19" s="32" t="s">
        <v>109</v>
      </c>
      <c r="DH19" s="32" t="s">
        <v>109</v>
      </c>
      <c r="DI19" s="32" t="s">
        <v>109</v>
      </c>
      <c r="DK19" s="32" t="s">
        <v>109</v>
      </c>
      <c r="DL19" s="32" t="s">
        <v>109</v>
      </c>
      <c r="DM19" s="32" t="s">
        <v>109</v>
      </c>
      <c r="DN19" s="32" t="s">
        <v>109</v>
      </c>
      <c r="DO19" s="32" t="s">
        <v>109</v>
      </c>
      <c r="DP19" s="32" t="s">
        <v>109</v>
      </c>
      <c r="DR19" s="32" t="s">
        <v>109</v>
      </c>
      <c r="DS19" s="32" t="s">
        <v>109</v>
      </c>
      <c r="DT19" s="32" t="s">
        <v>109</v>
      </c>
      <c r="DU19" s="32" t="s">
        <v>109</v>
      </c>
      <c r="DV19" s="32" t="s">
        <v>109</v>
      </c>
      <c r="DW19" s="32" t="s">
        <v>109</v>
      </c>
      <c r="DY19" s="32" t="s">
        <v>109</v>
      </c>
      <c r="DZ19" s="32" t="s">
        <v>109</v>
      </c>
      <c r="EA19" s="32" t="s">
        <v>109</v>
      </c>
      <c r="EB19" s="32" t="s">
        <v>109</v>
      </c>
      <c r="EC19" s="32" t="s">
        <v>109</v>
      </c>
      <c r="ED19" s="32" t="s">
        <v>109</v>
      </c>
      <c r="EF19" s="32" t="s">
        <v>109</v>
      </c>
      <c r="EG19" s="32" t="s">
        <v>109</v>
      </c>
      <c r="EH19" s="32" t="s">
        <v>109</v>
      </c>
      <c r="EI19" s="32" t="s">
        <v>109</v>
      </c>
      <c r="EJ19" s="32" t="s">
        <v>109</v>
      </c>
      <c r="EK19" s="32" t="s">
        <v>109</v>
      </c>
      <c r="EM19" s="32" t="s">
        <v>109</v>
      </c>
      <c r="EN19" s="32" t="s">
        <v>109</v>
      </c>
      <c r="EO19" s="32" t="s">
        <v>109</v>
      </c>
      <c r="EP19" s="32" t="s">
        <v>109</v>
      </c>
      <c r="EQ19" s="32" t="s">
        <v>109</v>
      </c>
      <c r="ER19" s="32" t="s">
        <v>109</v>
      </c>
      <c r="ET19" s="32" t="s">
        <v>109</v>
      </c>
      <c r="EU19" s="32" t="s">
        <v>109</v>
      </c>
      <c r="EV19" s="32" t="s">
        <v>109</v>
      </c>
      <c r="EW19" s="32" t="s">
        <v>109</v>
      </c>
      <c r="EX19" s="32" t="s">
        <v>109</v>
      </c>
      <c r="EY19" s="32" t="s">
        <v>109</v>
      </c>
      <c r="FA19" s="32" t="s">
        <v>109</v>
      </c>
      <c r="FB19" s="32" t="s">
        <v>109</v>
      </c>
      <c r="FC19" s="32" t="s">
        <v>109</v>
      </c>
      <c r="FD19" s="32" t="s">
        <v>109</v>
      </c>
      <c r="FE19" s="32" t="s">
        <v>109</v>
      </c>
      <c r="FF19" s="32" t="s">
        <v>109</v>
      </c>
      <c r="FH19" s="32" t="s">
        <v>109</v>
      </c>
      <c r="FI19" s="32" t="s">
        <v>109</v>
      </c>
      <c r="FJ19" s="32" t="s">
        <v>109</v>
      </c>
      <c r="FK19" s="32" t="s">
        <v>109</v>
      </c>
      <c r="FL19" s="32" t="s">
        <v>109</v>
      </c>
      <c r="FM19" s="32" t="s">
        <v>109</v>
      </c>
      <c r="FO19" s="32" t="s">
        <v>109</v>
      </c>
      <c r="FP19" s="32" t="s">
        <v>109</v>
      </c>
      <c r="FQ19" s="32" t="s">
        <v>109</v>
      </c>
      <c r="FR19" s="32" t="s">
        <v>109</v>
      </c>
      <c r="FS19" s="32" t="s">
        <v>109</v>
      </c>
      <c r="FT19" s="32" t="s">
        <v>109</v>
      </c>
      <c r="FV19" s="32" t="s">
        <v>109</v>
      </c>
      <c r="FW19" s="32" t="s">
        <v>109</v>
      </c>
      <c r="FX19" s="32" t="s">
        <v>109</v>
      </c>
      <c r="FY19" s="32" t="s">
        <v>109</v>
      </c>
      <c r="FZ19" s="32" t="s">
        <v>109</v>
      </c>
      <c r="GA19" s="32" t="s">
        <v>109</v>
      </c>
      <c r="GC19" s="32" t="s">
        <v>109</v>
      </c>
      <c r="GD19" s="32" t="s">
        <v>109</v>
      </c>
      <c r="GE19" s="32" t="s">
        <v>109</v>
      </c>
      <c r="GF19" s="32" t="s">
        <v>109</v>
      </c>
      <c r="GG19" s="32" t="s">
        <v>109</v>
      </c>
      <c r="GH19" s="32" t="s">
        <v>109</v>
      </c>
      <c r="GJ19" s="32" t="s">
        <v>109</v>
      </c>
      <c r="GK19" s="32" t="s">
        <v>109</v>
      </c>
      <c r="GL19" s="32" t="s">
        <v>109</v>
      </c>
      <c r="GM19" s="32" t="s">
        <v>109</v>
      </c>
      <c r="GN19" s="32" t="s">
        <v>109</v>
      </c>
      <c r="GO19" s="32" t="s">
        <v>109</v>
      </c>
      <c r="GQ19" s="32" t="s">
        <v>102</v>
      </c>
      <c r="GY19" s="32" t="s">
        <v>102</v>
      </c>
      <c r="HS19" s="32" t="s">
        <v>102</v>
      </c>
    </row>
    <row r="20" spans="1:239" s="32" customFormat="1" ht="27" customHeight="1">
      <c r="A20" s="32">
        <v>437920</v>
      </c>
      <c r="B20" s="32" t="s">
        <v>102</v>
      </c>
      <c r="C20" s="32" t="s">
        <v>689</v>
      </c>
      <c r="D20" s="32" t="s">
        <v>690</v>
      </c>
      <c r="E20" s="32" t="s">
        <v>691</v>
      </c>
      <c r="F20" s="32" t="s">
        <v>692</v>
      </c>
      <c r="G20" s="32" t="s">
        <v>693</v>
      </c>
      <c r="H20" s="32" t="s">
        <v>103</v>
      </c>
      <c r="I20" s="32" t="s">
        <v>104</v>
      </c>
      <c r="J20" s="32" t="s">
        <v>105</v>
      </c>
      <c r="L20" s="32" t="s">
        <v>262</v>
      </c>
      <c r="N20" s="32" t="s">
        <v>382</v>
      </c>
      <c r="O20" s="32" t="s">
        <v>506</v>
      </c>
      <c r="Q20" s="32" t="s">
        <v>147</v>
      </c>
      <c r="R20" s="32" t="s">
        <v>15</v>
      </c>
      <c r="T20" s="32" t="s">
        <v>937</v>
      </c>
      <c r="U20" s="32" t="s">
        <v>106</v>
      </c>
      <c r="V20" s="32" t="s">
        <v>210</v>
      </c>
      <c r="X20" s="32" t="s">
        <v>102</v>
      </c>
      <c r="Y20" s="32" t="s">
        <v>155</v>
      </c>
      <c r="Z20" s="32" t="s">
        <v>134</v>
      </c>
      <c r="AA20" s="32" t="s">
        <v>132</v>
      </c>
      <c r="AB20" s="32" t="s">
        <v>134</v>
      </c>
      <c r="AC20" s="32" t="s">
        <v>155</v>
      </c>
      <c r="AD20" s="32" t="s">
        <v>189</v>
      </c>
      <c r="AE20" s="32" t="s">
        <v>134</v>
      </c>
      <c r="AF20" s="32" t="s">
        <v>133</v>
      </c>
      <c r="AG20" s="32" t="s">
        <v>133</v>
      </c>
      <c r="AH20" s="32" t="s">
        <v>134</v>
      </c>
      <c r="AI20" s="32" t="s">
        <v>134</v>
      </c>
      <c r="AJ20" s="32" t="s">
        <v>134</v>
      </c>
      <c r="AK20" s="32" t="s">
        <v>155</v>
      </c>
      <c r="AL20" s="32" t="s">
        <v>132</v>
      </c>
      <c r="AM20" s="32" t="s">
        <v>155</v>
      </c>
      <c r="AN20" s="32" t="s">
        <v>133</v>
      </c>
      <c r="AO20" s="32" t="s">
        <v>135</v>
      </c>
      <c r="AP20" s="32" t="s">
        <v>128</v>
      </c>
      <c r="AQ20" s="32" t="s">
        <v>102</v>
      </c>
      <c r="AR20" s="32" t="s">
        <v>109</v>
      </c>
      <c r="AS20" s="32" t="s">
        <v>121</v>
      </c>
      <c r="AT20" s="32" t="s">
        <v>121</v>
      </c>
      <c r="AU20" s="32" t="s">
        <v>121</v>
      </c>
      <c r="AV20" s="32" t="s">
        <v>190</v>
      </c>
      <c r="AX20" s="32" t="s">
        <v>212</v>
      </c>
      <c r="AZ20" s="32" t="s">
        <v>109</v>
      </c>
      <c r="BA20" s="32" t="s">
        <v>694</v>
      </c>
      <c r="BB20" s="32" t="s">
        <v>106</v>
      </c>
      <c r="BF20" s="32" t="s">
        <v>107</v>
      </c>
      <c r="BG20" s="32" t="s">
        <v>108</v>
      </c>
      <c r="BH20" s="32" t="s">
        <v>108</v>
      </c>
      <c r="BJ20" s="32" t="s">
        <v>109</v>
      </c>
      <c r="BK20" s="32" t="s">
        <v>109</v>
      </c>
      <c r="BL20" s="32" t="s">
        <v>109</v>
      </c>
      <c r="BM20" s="32" t="s">
        <v>109</v>
      </c>
      <c r="BN20" s="32" t="s">
        <v>109</v>
      </c>
      <c r="BO20" s="32" t="s">
        <v>109</v>
      </c>
      <c r="BQ20" s="32" t="s">
        <v>102</v>
      </c>
      <c r="BZ20" s="32" t="s">
        <v>102</v>
      </c>
      <c r="CB20" s="32" t="s">
        <v>109</v>
      </c>
      <c r="CC20" s="32" t="s">
        <v>109</v>
      </c>
      <c r="CD20" s="32" t="s">
        <v>109</v>
      </c>
      <c r="CE20" s="32" t="s">
        <v>109</v>
      </c>
      <c r="CF20" s="32" t="s">
        <v>109</v>
      </c>
      <c r="CG20" s="32" t="s">
        <v>109</v>
      </c>
      <c r="CI20" s="32" t="s">
        <v>109</v>
      </c>
      <c r="CJ20" s="32" t="s">
        <v>109</v>
      </c>
      <c r="CK20" s="32" t="s">
        <v>109</v>
      </c>
      <c r="CL20" s="32" t="s">
        <v>109</v>
      </c>
      <c r="CM20" s="32" t="s">
        <v>109</v>
      </c>
      <c r="CN20" s="32" t="s">
        <v>109</v>
      </c>
      <c r="CP20" s="32" t="s">
        <v>109</v>
      </c>
      <c r="CQ20" s="32" t="s">
        <v>109</v>
      </c>
      <c r="CR20" s="32" t="s">
        <v>109</v>
      </c>
      <c r="CS20" s="32" t="s">
        <v>109</v>
      </c>
      <c r="CT20" s="32" t="s">
        <v>109</v>
      </c>
      <c r="CU20" s="32" t="s">
        <v>109</v>
      </c>
      <c r="CW20" s="32" t="s">
        <v>109</v>
      </c>
      <c r="CX20" s="32" t="s">
        <v>109</v>
      </c>
      <c r="CY20" s="32" t="s">
        <v>109</v>
      </c>
      <c r="CZ20" s="32" t="s">
        <v>109</v>
      </c>
      <c r="DA20" s="32" t="s">
        <v>109</v>
      </c>
      <c r="DB20" s="32" t="s">
        <v>109</v>
      </c>
      <c r="DD20" s="32" t="s">
        <v>109</v>
      </c>
      <c r="DE20" s="32" t="s">
        <v>109</v>
      </c>
      <c r="DF20" s="32" t="s">
        <v>109</v>
      </c>
      <c r="DG20" s="32" t="s">
        <v>109</v>
      </c>
      <c r="DH20" s="32" t="s">
        <v>109</v>
      </c>
      <c r="DI20" s="32" t="s">
        <v>109</v>
      </c>
      <c r="DK20" s="32" t="s">
        <v>109</v>
      </c>
      <c r="DL20" s="32" t="s">
        <v>109</v>
      </c>
      <c r="DM20" s="32" t="s">
        <v>109</v>
      </c>
      <c r="DN20" s="32" t="s">
        <v>109</v>
      </c>
      <c r="DO20" s="32" t="s">
        <v>109</v>
      </c>
      <c r="DP20" s="32" t="s">
        <v>109</v>
      </c>
      <c r="DR20" s="32" t="s">
        <v>109</v>
      </c>
      <c r="DS20" s="32" t="s">
        <v>109</v>
      </c>
      <c r="DT20" s="32" t="s">
        <v>109</v>
      </c>
      <c r="DU20" s="32" t="s">
        <v>109</v>
      </c>
      <c r="DV20" s="32" t="s">
        <v>109</v>
      </c>
      <c r="DW20" s="32" t="s">
        <v>109</v>
      </c>
      <c r="DY20" s="32" t="s">
        <v>109</v>
      </c>
      <c r="DZ20" s="32" t="s">
        <v>109</v>
      </c>
      <c r="EA20" s="32" t="s">
        <v>109</v>
      </c>
      <c r="EB20" s="32" t="s">
        <v>109</v>
      </c>
      <c r="EC20" s="32" t="s">
        <v>109</v>
      </c>
      <c r="ED20" s="32" t="s">
        <v>109</v>
      </c>
      <c r="EF20" s="32" t="s">
        <v>109</v>
      </c>
      <c r="EG20" s="32" t="s">
        <v>109</v>
      </c>
      <c r="EH20" s="32" t="s">
        <v>109</v>
      </c>
      <c r="EI20" s="32" t="s">
        <v>109</v>
      </c>
      <c r="EJ20" s="32" t="s">
        <v>109</v>
      </c>
      <c r="EK20" s="32" t="s">
        <v>109</v>
      </c>
      <c r="EM20" s="32" t="s">
        <v>109</v>
      </c>
      <c r="EN20" s="32" t="s">
        <v>109</v>
      </c>
      <c r="EO20" s="32" t="s">
        <v>109</v>
      </c>
      <c r="EP20" s="32" t="s">
        <v>109</v>
      </c>
      <c r="EQ20" s="32" t="s">
        <v>109</v>
      </c>
      <c r="ER20" s="32" t="s">
        <v>109</v>
      </c>
      <c r="ET20" s="32" t="s">
        <v>109</v>
      </c>
      <c r="EU20" s="32" t="s">
        <v>109</v>
      </c>
      <c r="EV20" s="32" t="s">
        <v>109</v>
      </c>
      <c r="EW20" s="32" t="s">
        <v>109</v>
      </c>
      <c r="EX20" s="32" t="s">
        <v>109</v>
      </c>
      <c r="EY20" s="32" t="s">
        <v>109</v>
      </c>
      <c r="FA20" s="32" t="s">
        <v>109</v>
      </c>
      <c r="FB20" s="32" t="s">
        <v>109</v>
      </c>
      <c r="FC20" s="32" t="s">
        <v>109</v>
      </c>
      <c r="FD20" s="32" t="s">
        <v>109</v>
      </c>
      <c r="FE20" s="32" t="s">
        <v>109</v>
      </c>
      <c r="FF20" s="32" t="s">
        <v>109</v>
      </c>
      <c r="FH20" s="32" t="s">
        <v>109</v>
      </c>
      <c r="FI20" s="32" t="s">
        <v>109</v>
      </c>
      <c r="FJ20" s="32" t="s">
        <v>109</v>
      </c>
      <c r="FK20" s="32" t="s">
        <v>109</v>
      </c>
      <c r="FL20" s="32" t="s">
        <v>109</v>
      </c>
      <c r="FM20" s="32" t="s">
        <v>109</v>
      </c>
      <c r="FO20" s="32" t="s">
        <v>109</v>
      </c>
      <c r="FP20" s="32" t="s">
        <v>109</v>
      </c>
      <c r="FQ20" s="32" t="s">
        <v>109</v>
      </c>
      <c r="FR20" s="32" t="s">
        <v>109</v>
      </c>
      <c r="FS20" s="32" t="s">
        <v>109</v>
      </c>
      <c r="FT20" s="32" t="s">
        <v>109</v>
      </c>
      <c r="FV20" s="32" t="s">
        <v>109</v>
      </c>
      <c r="FW20" s="32" t="s">
        <v>109</v>
      </c>
      <c r="FX20" s="32" t="s">
        <v>109</v>
      </c>
      <c r="FY20" s="32" t="s">
        <v>109</v>
      </c>
      <c r="FZ20" s="32" t="s">
        <v>109</v>
      </c>
      <c r="GA20" s="32" t="s">
        <v>109</v>
      </c>
      <c r="GC20" s="32" t="s">
        <v>109</v>
      </c>
      <c r="GD20" s="32" t="s">
        <v>109</v>
      </c>
      <c r="GE20" s="32" t="s">
        <v>109</v>
      </c>
      <c r="GF20" s="32" t="s">
        <v>109</v>
      </c>
      <c r="GG20" s="32" t="s">
        <v>109</v>
      </c>
      <c r="GH20" s="32" t="s">
        <v>109</v>
      </c>
      <c r="GJ20" s="32" t="s">
        <v>109</v>
      </c>
      <c r="GK20" s="32" t="s">
        <v>109</v>
      </c>
      <c r="GL20" s="32" t="s">
        <v>109</v>
      </c>
      <c r="GM20" s="32" t="s">
        <v>109</v>
      </c>
      <c r="GN20" s="32" t="s">
        <v>109</v>
      </c>
      <c r="GO20" s="32" t="s">
        <v>109</v>
      </c>
      <c r="GQ20" s="32" t="s">
        <v>102</v>
      </c>
      <c r="GY20" s="32" t="s">
        <v>102</v>
      </c>
      <c r="HS20" s="32" t="s">
        <v>102</v>
      </c>
    </row>
    <row r="21" spans="1:239" s="32" customFormat="1">
      <c r="A21" s="32">
        <v>438190</v>
      </c>
      <c r="B21" s="32" t="s">
        <v>102</v>
      </c>
      <c r="C21" s="32" t="s">
        <v>798</v>
      </c>
      <c r="D21" s="32" t="s">
        <v>799</v>
      </c>
      <c r="E21" s="32" t="s">
        <v>425</v>
      </c>
      <c r="F21" s="32" t="s">
        <v>576</v>
      </c>
      <c r="H21" s="32" t="s">
        <v>711</v>
      </c>
      <c r="I21" s="32" t="s">
        <v>712</v>
      </c>
      <c r="J21" s="32" t="s">
        <v>713</v>
      </c>
      <c r="L21" s="32" t="s">
        <v>114</v>
      </c>
      <c r="N21" s="32" t="s">
        <v>115</v>
      </c>
      <c r="O21" s="32" t="s">
        <v>409</v>
      </c>
      <c r="Q21" s="32" t="s">
        <v>117</v>
      </c>
      <c r="R21" s="32" t="s">
        <v>187</v>
      </c>
      <c r="T21" s="32" t="s">
        <v>937</v>
      </c>
      <c r="U21" s="32" t="s">
        <v>106</v>
      </c>
      <c r="V21" s="32" t="s">
        <v>700</v>
      </c>
      <c r="X21" s="32" t="s">
        <v>102</v>
      </c>
      <c r="Y21" s="32" t="s">
        <v>155</v>
      </c>
      <c r="Z21" s="32" t="s">
        <v>155</v>
      </c>
      <c r="AA21" s="32" t="s">
        <v>155</v>
      </c>
      <c r="AB21" s="32" t="s">
        <v>155</v>
      </c>
      <c r="AC21" s="32" t="s">
        <v>132</v>
      </c>
      <c r="AD21" s="32" t="s">
        <v>132</v>
      </c>
      <c r="AE21" s="32" t="s">
        <v>132</v>
      </c>
      <c r="AF21" s="32" t="s">
        <v>132</v>
      </c>
      <c r="AG21" s="32" t="s">
        <v>134</v>
      </c>
      <c r="AH21" s="32" t="s">
        <v>155</v>
      </c>
      <c r="AI21" s="32" t="s">
        <v>133</v>
      </c>
      <c r="AJ21" s="32" t="s">
        <v>134</v>
      </c>
      <c r="AK21" s="32" t="s">
        <v>155</v>
      </c>
      <c r="AL21" s="32" t="s">
        <v>135</v>
      </c>
      <c r="AM21" s="32" t="s">
        <v>155</v>
      </c>
      <c r="AN21" s="32" t="s">
        <v>155</v>
      </c>
      <c r="AO21" s="32" t="s">
        <v>135</v>
      </c>
      <c r="AP21" s="32" t="s">
        <v>128</v>
      </c>
      <c r="AQ21" s="32" t="s">
        <v>102</v>
      </c>
      <c r="AR21" s="32" t="s">
        <v>109</v>
      </c>
      <c r="AS21" s="32" t="s">
        <v>121</v>
      </c>
      <c r="AT21" s="32" t="s">
        <v>121</v>
      </c>
      <c r="AU21" s="32" t="s">
        <v>121</v>
      </c>
      <c r="AV21" s="32" t="s">
        <v>136</v>
      </c>
      <c r="AX21" s="32" t="s">
        <v>137</v>
      </c>
      <c r="AZ21" s="32" t="s">
        <v>109</v>
      </c>
      <c r="BA21" s="32" t="s">
        <v>800</v>
      </c>
      <c r="BB21" s="32" t="s">
        <v>106</v>
      </c>
      <c r="BF21" s="32" t="s">
        <v>107</v>
      </c>
      <c r="BG21" s="32" t="s">
        <v>108</v>
      </c>
      <c r="BH21" s="32" t="s">
        <v>108</v>
      </c>
      <c r="BJ21" s="32" t="s">
        <v>109</v>
      </c>
      <c r="BK21" s="32" t="s">
        <v>109</v>
      </c>
      <c r="BL21" s="32" t="s">
        <v>109</v>
      </c>
      <c r="BM21" s="32" t="s">
        <v>109</v>
      </c>
      <c r="BN21" s="32" t="s">
        <v>109</v>
      </c>
      <c r="BO21" s="32" t="s">
        <v>109</v>
      </c>
      <c r="BQ21" s="32" t="s">
        <v>102</v>
      </c>
      <c r="BZ21" s="32" t="s">
        <v>102</v>
      </c>
      <c r="CB21" s="32" t="s">
        <v>109</v>
      </c>
      <c r="CC21" s="32" t="s">
        <v>109</v>
      </c>
      <c r="CD21" s="32" t="s">
        <v>109</v>
      </c>
      <c r="CE21" s="32" t="s">
        <v>109</v>
      </c>
      <c r="CF21" s="32" t="s">
        <v>109</v>
      </c>
      <c r="CG21" s="32" t="s">
        <v>109</v>
      </c>
      <c r="CI21" s="32" t="s">
        <v>109</v>
      </c>
      <c r="CJ21" s="32" t="s">
        <v>109</v>
      </c>
      <c r="CK21" s="32" t="s">
        <v>109</v>
      </c>
      <c r="CL21" s="32" t="s">
        <v>109</v>
      </c>
      <c r="CM21" s="32" t="s">
        <v>109</v>
      </c>
      <c r="CN21" s="32" t="s">
        <v>109</v>
      </c>
      <c r="CP21" s="32" t="s">
        <v>109</v>
      </c>
      <c r="CQ21" s="32" t="s">
        <v>109</v>
      </c>
      <c r="CR21" s="32" t="s">
        <v>109</v>
      </c>
      <c r="CS21" s="32" t="s">
        <v>109</v>
      </c>
      <c r="CT21" s="32" t="s">
        <v>109</v>
      </c>
      <c r="CU21" s="32" t="s">
        <v>109</v>
      </c>
      <c r="CW21" s="32" t="s">
        <v>109</v>
      </c>
      <c r="CX21" s="32" t="s">
        <v>109</v>
      </c>
      <c r="CY21" s="32" t="s">
        <v>109</v>
      </c>
      <c r="CZ21" s="32" t="s">
        <v>109</v>
      </c>
      <c r="DA21" s="32" t="s">
        <v>109</v>
      </c>
      <c r="DB21" s="32" t="s">
        <v>109</v>
      </c>
      <c r="DD21" s="32" t="s">
        <v>109</v>
      </c>
      <c r="DE21" s="32" t="s">
        <v>109</v>
      </c>
      <c r="DF21" s="32" t="s">
        <v>109</v>
      </c>
      <c r="DG21" s="32" t="s">
        <v>109</v>
      </c>
      <c r="DH21" s="32" t="s">
        <v>109</v>
      </c>
      <c r="DI21" s="32" t="s">
        <v>109</v>
      </c>
      <c r="DK21" s="32" t="s">
        <v>109</v>
      </c>
      <c r="DL21" s="32" t="s">
        <v>109</v>
      </c>
      <c r="DM21" s="32" t="s">
        <v>109</v>
      </c>
      <c r="DN21" s="32" t="s">
        <v>109</v>
      </c>
      <c r="DO21" s="32" t="s">
        <v>109</v>
      </c>
      <c r="DP21" s="32" t="s">
        <v>109</v>
      </c>
      <c r="DR21" s="32" t="s">
        <v>109</v>
      </c>
      <c r="DS21" s="32" t="s">
        <v>109</v>
      </c>
      <c r="DT21" s="32" t="s">
        <v>109</v>
      </c>
      <c r="DU21" s="32" t="s">
        <v>109</v>
      </c>
      <c r="DV21" s="32" t="s">
        <v>109</v>
      </c>
      <c r="DW21" s="32" t="s">
        <v>109</v>
      </c>
      <c r="DY21" s="32" t="s">
        <v>109</v>
      </c>
      <c r="DZ21" s="32" t="s">
        <v>109</v>
      </c>
      <c r="EA21" s="32" t="s">
        <v>109</v>
      </c>
      <c r="EB21" s="32" t="s">
        <v>109</v>
      </c>
      <c r="EC21" s="32" t="s">
        <v>109</v>
      </c>
      <c r="ED21" s="32" t="s">
        <v>109</v>
      </c>
      <c r="EF21" s="32" t="s">
        <v>109</v>
      </c>
      <c r="EG21" s="32" t="s">
        <v>109</v>
      </c>
      <c r="EH21" s="32" t="s">
        <v>109</v>
      </c>
      <c r="EI21" s="32" t="s">
        <v>109</v>
      </c>
      <c r="EJ21" s="32" t="s">
        <v>109</v>
      </c>
      <c r="EK21" s="32" t="s">
        <v>109</v>
      </c>
      <c r="EM21" s="32" t="s">
        <v>109</v>
      </c>
      <c r="EN21" s="32" t="s">
        <v>109</v>
      </c>
      <c r="EO21" s="32" t="s">
        <v>109</v>
      </c>
      <c r="EP21" s="32" t="s">
        <v>109</v>
      </c>
      <c r="EQ21" s="32" t="s">
        <v>109</v>
      </c>
      <c r="ER21" s="32" t="s">
        <v>109</v>
      </c>
      <c r="ET21" s="32" t="s">
        <v>109</v>
      </c>
      <c r="EU21" s="32" t="s">
        <v>109</v>
      </c>
      <c r="EV21" s="32" t="s">
        <v>109</v>
      </c>
      <c r="EW21" s="32" t="s">
        <v>109</v>
      </c>
      <c r="EX21" s="32" t="s">
        <v>109</v>
      </c>
      <c r="EY21" s="32" t="s">
        <v>109</v>
      </c>
      <c r="FA21" s="32" t="s">
        <v>109</v>
      </c>
      <c r="FB21" s="32" t="s">
        <v>109</v>
      </c>
      <c r="FC21" s="32" t="s">
        <v>109</v>
      </c>
      <c r="FD21" s="32" t="s">
        <v>109</v>
      </c>
      <c r="FE21" s="32" t="s">
        <v>109</v>
      </c>
      <c r="FF21" s="32" t="s">
        <v>109</v>
      </c>
      <c r="FH21" s="32" t="s">
        <v>109</v>
      </c>
      <c r="FI21" s="32" t="s">
        <v>109</v>
      </c>
      <c r="FJ21" s="32" t="s">
        <v>109</v>
      </c>
      <c r="FK21" s="32" t="s">
        <v>109</v>
      </c>
      <c r="FL21" s="32" t="s">
        <v>109</v>
      </c>
      <c r="FM21" s="32" t="s">
        <v>109</v>
      </c>
      <c r="FO21" s="32" t="s">
        <v>109</v>
      </c>
      <c r="FP21" s="32" t="s">
        <v>109</v>
      </c>
      <c r="FQ21" s="32" t="s">
        <v>109</v>
      </c>
      <c r="FR21" s="32" t="s">
        <v>109</v>
      </c>
      <c r="FS21" s="32" t="s">
        <v>109</v>
      </c>
      <c r="FT21" s="32" t="s">
        <v>109</v>
      </c>
      <c r="FV21" s="32" t="s">
        <v>109</v>
      </c>
      <c r="FW21" s="32" t="s">
        <v>109</v>
      </c>
      <c r="FX21" s="32" t="s">
        <v>109</v>
      </c>
      <c r="FY21" s="32" t="s">
        <v>109</v>
      </c>
      <c r="FZ21" s="32" t="s">
        <v>109</v>
      </c>
      <c r="GA21" s="32" t="s">
        <v>109</v>
      </c>
      <c r="GC21" s="32" t="s">
        <v>109</v>
      </c>
      <c r="GD21" s="32" t="s">
        <v>109</v>
      </c>
      <c r="GE21" s="32" t="s">
        <v>109</v>
      </c>
      <c r="GF21" s="32" t="s">
        <v>109</v>
      </c>
      <c r="GG21" s="32" t="s">
        <v>109</v>
      </c>
      <c r="GH21" s="32" t="s">
        <v>109</v>
      </c>
      <c r="GJ21" s="32" t="s">
        <v>109</v>
      </c>
      <c r="GK21" s="32" t="s">
        <v>109</v>
      </c>
      <c r="GL21" s="32" t="s">
        <v>109</v>
      </c>
      <c r="GM21" s="32" t="s">
        <v>109</v>
      </c>
      <c r="GN21" s="32" t="s">
        <v>109</v>
      </c>
      <c r="GO21" s="32" t="s">
        <v>109</v>
      </c>
      <c r="GQ21" s="32" t="s">
        <v>102</v>
      </c>
      <c r="GY21" s="32" t="s">
        <v>102</v>
      </c>
      <c r="HS21" s="32" t="s">
        <v>102</v>
      </c>
    </row>
    <row r="22" spans="1:239" s="32" customFormat="1">
      <c r="A22" s="32">
        <v>438205</v>
      </c>
      <c r="B22" s="32" t="s">
        <v>102</v>
      </c>
      <c r="C22" s="32" t="s">
        <v>801</v>
      </c>
      <c r="D22" s="32" t="s">
        <v>802</v>
      </c>
      <c r="E22" s="32" t="s">
        <v>803</v>
      </c>
      <c r="F22" s="32" t="s">
        <v>804</v>
      </c>
      <c r="H22" s="32" t="s">
        <v>711</v>
      </c>
      <c r="I22" s="32" t="s">
        <v>712</v>
      </c>
      <c r="J22" s="32" t="s">
        <v>713</v>
      </c>
      <c r="L22" s="32" t="s">
        <v>114</v>
      </c>
      <c r="N22" s="32" t="s">
        <v>805</v>
      </c>
      <c r="O22" s="32" t="s">
        <v>175</v>
      </c>
      <c r="Q22" s="32" t="s">
        <v>147</v>
      </c>
      <c r="R22" s="32" t="s">
        <v>187</v>
      </c>
      <c r="T22" s="32" t="s">
        <v>937</v>
      </c>
      <c r="U22" s="32" t="s">
        <v>106</v>
      </c>
      <c r="V22" s="32" t="s">
        <v>355</v>
      </c>
      <c r="X22" s="32" t="s">
        <v>102</v>
      </c>
      <c r="Y22" s="32" t="s">
        <v>155</v>
      </c>
      <c r="Z22" s="32" t="s">
        <v>155</v>
      </c>
      <c r="AA22" s="32" t="s">
        <v>155</v>
      </c>
      <c r="AB22" s="32" t="s">
        <v>155</v>
      </c>
      <c r="AC22" s="32" t="s">
        <v>133</v>
      </c>
      <c r="AD22" s="32" t="s">
        <v>155</v>
      </c>
      <c r="AE22" s="32" t="s">
        <v>155</v>
      </c>
      <c r="AF22" s="32" t="s">
        <v>155</v>
      </c>
      <c r="AG22" s="32" t="s">
        <v>132</v>
      </c>
      <c r="AH22" s="32" t="s">
        <v>133</v>
      </c>
      <c r="AI22" s="32" t="s">
        <v>155</v>
      </c>
      <c r="AJ22" s="32" t="s">
        <v>155</v>
      </c>
      <c r="AK22" s="32" t="s">
        <v>155</v>
      </c>
      <c r="AL22" s="32" t="s">
        <v>155</v>
      </c>
      <c r="AM22" s="32" t="s">
        <v>155</v>
      </c>
      <c r="AN22" s="32" t="s">
        <v>155</v>
      </c>
      <c r="AO22" s="32" t="s">
        <v>135</v>
      </c>
      <c r="AP22" s="32" t="s">
        <v>128</v>
      </c>
      <c r="AQ22" s="32" t="s">
        <v>102</v>
      </c>
      <c r="AR22" s="32" t="s">
        <v>109</v>
      </c>
      <c r="AS22" s="32" t="s">
        <v>121</v>
      </c>
      <c r="AT22" s="32" t="s">
        <v>109</v>
      </c>
      <c r="AU22" s="32" t="s">
        <v>121</v>
      </c>
      <c r="AV22" s="32" t="s">
        <v>136</v>
      </c>
      <c r="AX22" s="32" t="s">
        <v>168</v>
      </c>
      <c r="AZ22" s="32" t="s">
        <v>109</v>
      </c>
      <c r="BA22" s="32" t="s">
        <v>806</v>
      </c>
      <c r="BB22" s="32" t="s">
        <v>106</v>
      </c>
      <c r="BF22" s="32" t="s">
        <v>107</v>
      </c>
      <c r="BG22" s="32" t="s">
        <v>108</v>
      </c>
      <c r="BH22" s="32" t="s">
        <v>108</v>
      </c>
      <c r="BJ22" s="32" t="s">
        <v>109</v>
      </c>
      <c r="BK22" s="32" t="s">
        <v>109</v>
      </c>
      <c r="BL22" s="32" t="s">
        <v>109</v>
      </c>
      <c r="BM22" s="32" t="s">
        <v>109</v>
      </c>
      <c r="BN22" s="32" t="s">
        <v>109</v>
      </c>
      <c r="BO22" s="32" t="s">
        <v>109</v>
      </c>
      <c r="BQ22" s="32" t="s">
        <v>102</v>
      </c>
      <c r="BZ22" s="32" t="s">
        <v>102</v>
      </c>
      <c r="CB22" s="32" t="s">
        <v>109</v>
      </c>
      <c r="CC22" s="32" t="s">
        <v>109</v>
      </c>
      <c r="CD22" s="32" t="s">
        <v>109</v>
      </c>
      <c r="CE22" s="32" t="s">
        <v>109</v>
      </c>
      <c r="CF22" s="32" t="s">
        <v>109</v>
      </c>
      <c r="CG22" s="32" t="s">
        <v>109</v>
      </c>
      <c r="CI22" s="32" t="s">
        <v>109</v>
      </c>
      <c r="CJ22" s="32" t="s">
        <v>109</v>
      </c>
      <c r="CK22" s="32" t="s">
        <v>109</v>
      </c>
      <c r="CL22" s="32" t="s">
        <v>109</v>
      </c>
      <c r="CM22" s="32" t="s">
        <v>109</v>
      </c>
      <c r="CN22" s="32" t="s">
        <v>109</v>
      </c>
      <c r="CP22" s="32" t="s">
        <v>109</v>
      </c>
      <c r="CQ22" s="32" t="s">
        <v>109</v>
      </c>
      <c r="CR22" s="32" t="s">
        <v>109</v>
      </c>
      <c r="CS22" s="32" t="s">
        <v>109</v>
      </c>
      <c r="CT22" s="32" t="s">
        <v>109</v>
      </c>
      <c r="CU22" s="32" t="s">
        <v>109</v>
      </c>
      <c r="CW22" s="32" t="s">
        <v>109</v>
      </c>
      <c r="CX22" s="32" t="s">
        <v>109</v>
      </c>
      <c r="CY22" s="32" t="s">
        <v>109</v>
      </c>
      <c r="CZ22" s="32" t="s">
        <v>109</v>
      </c>
      <c r="DA22" s="32" t="s">
        <v>109</v>
      </c>
      <c r="DB22" s="32" t="s">
        <v>109</v>
      </c>
      <c r="DD22" s="32" t="s">
        <v>109</v>
      </c>
      <c r="DE22" s="32" t="s">
        <v>109</v>
      </c>
      <c r="DF22" s="32" t="s">
        <v>109</v>
      </c>
      <c r="DG22" s="32" t="s">
        <v>109</v>
      </c>
      <c r="DH22" s="32" t="s">
        <v>109</v>
      </c>
      <c r="DI22" s="32" t="s">
        <v>109</v>
      </c>
      <c r="DK22" s="32" t="s">
        <v>109</v>
      </c>
      <c r="DL22" s="32" t="s">
        <v>109</v>
      </c>
      <c r="DM22" s="32" t="s">
        <v>109</v>
      </c>
      <c r="DN22" s="32" t="s">
        <v>109</v>
      </c>
      <c r="DO22" s="32" t="s">
        <v>109</v>
      </c>
      <c r="DP22" s="32" t="s">
        <v>109</v>
      </c>
      <c r="DR22" s="32" t="s">
        <v>109</v>
      </c>
      <c r="DS22" s="32" t="s">
        <v>109</v>
      </c>
      <c r="DT22" s="32" t="s">
        <v>109</v>
      </c>
      <c r="DU22" s="32" t="s">
        <v>109</v>
      </c>
      <c r="DV22" s="32" t="s">
        <v>109</v>
      </c>
      <c r="DW22" s="32" t="s">
        <v>109</v>
      </c>
      <c r="DY22" s="32" t="s">
        <v>109</v>
      </c>
      <c r="DZ22" s="32" t="s">
        <v>109</v>
      </c>
      <c r="EA22" s="32" t="s">
        <v>109</v>
      </c>
      <c r="EB22" s="32" t="s">
        <v>109</v>
      </c>
      <c r="EC22" s="32" t="s">
        <v>109</v>
      </c>
      <c r="ED22" s="32" t="s">
        <v>109</v>
      </c>
      <c r="EF22" s="32" t="s">
        <v>109</v>
      </c>
      <c r="EG22" s="32" t="s">
        <v>109</v>
      </c>
      <c r="EH22" s="32" t="s">
        <v>109</v>
      </c>
      <c r="EI22" s="32" t="s">
        <v>109</v>
      </c>
      <c r="EJ22" s="32" t="s">
        <v>109</v>
      </c>
      <c r="EK22" s="32" t="s">
        <v>109</v>
      </c>
      <c r="EM22" s="32" t="s">
        <v>109</v>
      </c>
      <c r="EN22" s="32" t="s">
        <v>109</v>
      </c>
      <c r="EO22" s="32" t="s">
        <v>109</v>
      </c>
      <c r="EP22" s="32" t="s">
        <v>109</v>
      </c>
      <c r="EQ22" s="32" t="s">
        <v>109</v>
      </c>
      <c r="ER22" s="32" t="s">
        <v>109</v>
      </c>
      <c r="ET22" s="32" t="s">
        <v>109</v>
      </c>
      <c r="EU22" s="32" t="s">
        <v>109</v>
      </c>
      <c r="EV22" s="32" t="s">
        <v>109</v>
      </c>
      <c r="EW22" s="32" t="s">
        <v>109</v>
      </c>
      <c r="EX22" s="32" t="s">
        <v>109</v>
      </c>
      <c r="EY22" s="32" t="s">
        <v>109</v>
      </c>
      <c r="FA22" s="32" t="s">
        <v>109</v>
      </c>
      <c r="FB22" s="32" t="s">
        <v>109</v>
      </c>
      <c r="FC22" s="32" t="s">
        <v>109</v>
      </c>
      <c r="FD22" s="32" t="s">
        <v>109</v>
      </c>
      <c r="FE22" s="32" t="s">
        <v>109</v>
      </c>
      <c r="FF22" s="32" t="s">
        <v>109</v>
      </c>
      <c r="FH22" s="32" t="s">
        <v>109</v>
      </c>
      <c r="FI22" s="32" t="s">
        <v>109</v>
      </c>
      <c r="FJ22" s="32" t="s">
        <v>109</v>
      </c>
      <c r="FK22" s="32" t="s">
        <v>109</v>
      </c>
      <c r="FL22" s="32" t="s">
        <v>109</v>
      </c>
      <c r="FM22" s="32" t="s">
        <v>109</v>
      </c>
      <c r="FO22" s="32" t="s">
        <v>109</v>
      </c>
      <c r="FP22" s="32" t="s">
        <v>109</v>
      </c>
      <c r="FQ22" s="32" t="s">
        <v>109</v>
      </c>
      <c r="FR22" s="32" t="s">
        <v>109</v>
      </c>
      <c r="FS22" s="32" t="s">
        <v>109</v>
      </c>
      <c r="FT22" s="32" t="s">
        <v>109</v>
      </c>
      <c r="FV22" s="32" t="s">
        <v>109</v>
      </c>
      <c r="FW22" s="32" t="s">
        <v>109</v>
      </c>
      <c r="FX22" s="32" t="s">
        <v>109</v>
      </c>
      <c r="FY22" s="32" t="s">
        <v>109</v>
      </c>
      <c r="FZ22" s="32" t="s">
        <v>109</v>
      </c>
      <c r="GA22" s="32" t="s">
        <v>109</v>
      </c>
      <c r="GC22" s="32" t="s">
        <v>109</v>
      </c>
      <c r="GD22" s="32" t="s">
        <v>109</v>
      </c>
      <c r="GE22" s="32" t="s">
        <v>109</v>
      </c>
      <c r="GF22" s="32" t="s">
        <v>109</v>
      </c>
      <c r="GG22" s="32" t="s">
        <v>109</v>
      </c>
      <c r="GH22" s="32" t="s">
        <v>109</v>
      </c>
      <c r="GJ22" s="32" t="s">
        <v>109</v>
      </c>
      <c r="GK22" s="32" t="s">
        <v>109</v>
      </c>
      <c r="GL22" s="32" t="s">
        <v>109</v>
      </c>
      <c r="GM22" s="32" t="s">
        <v>109</v>
      </c>
      <c r="GN22" s="32" t="s">
        <v>109</v>
      </c>
      <c r="GO22" s="32" t="s">
        <v>109</v>
      </c>
      <c r="GQ22" s="32" t="s">
        <v>102</v>
      </c>
      <c r="GY22" s="32" t="s">
        <v>102</v>
      </c>
      <c r="HS22" s="32" t="s">
        <v>102</v>
      </c>
    </row>
    <row r="23" spans="1:239" s="32" customFormat="1">
      <c r="A23" s="32">
        <v>438117</v>
      </c>
      <c r="B23" s="32" t="s">
        <v>102</v>
      </c>
      <c r="C23" s="32" t="s">
        <v>745</v>
      </c>
      <c r="D23" s="32" t="s">
        <v>746</v>
      </c>
      <c r="E23" s="32" t="s">
        <v>747</v>
      </c>
      <c r="F23" s="32" t="s">
        <v>748</v>
      </c>
      <c r="H23" s="32" t="s">
        <v>711</v>
      </c>
      <c r="I23" s="32" t="s">
        <v>712</v>
      </c>
      <c r="J23" s="32" t="s">
        <v>713</v>
      </c>
      <c r="L23" s="32" t="s">
        <v>262</v>
      </c>
      <c r="N23" s="32" t="s">
        <v>382</v>
      </c>
      <c r="O23" s="32" t="s">
        <v>529</v>
      </c>
      <c r="Q23" s="32" t="s">
        <v>147</v>
      </c>
      <c r="R23" s="32" t="s">
        <v>17</v>
      </c>
      <c r="T23" s="32" t="s">
        <v>937</v>
      </c>
      <c r="U23" s="32" t="s">
        <v>106</v>
      </c>
      <c r="V23" s="32" t="s">
        <v>85</v>
      </c>
      <c r="W23" s="32" t="s">
        <v>749</v>
      </c>
      <c r="X23" s="32" t="s">
        <v>102</v>
      </c>
      <c r="Y23" s="32" t="s">
        <v>155</v>
      </c>
      <c r="Z23" s="32" t="s">
        <v>133</v>
      </c>
      <c r="AA23" s="32" t="s">
        <v>155</v>
      </c>
      <c r="AB23" s="32" t="s">
        <v>133</v>
      </c>
      <c r="AC23" s="32" t="s">
        <v>155</v>
      </c>
      <c r="AD23" s="32" t="s">
        <v>155</v>
      </c>
      <c r="AE23" s="32" t="s">
        <v>133</v>
      </c>
      <c r="AF23" s="32" t="s">
        <v>133</v>
      </c>
      <c r="AG23" s="32" t="s">
        <v>133</v>
      </c>
      <c r="AH23" s="32" t="s">
        <v>155</v>
      </c>
      <c r="AI23" s="32" t="s">
        <v>155</v>
      </c>
      <c r="AJ23" s="32" t="s">
        <v>133</v>
      </c>
      <c r="AK23" s="32" t="s">
        <v>155</v>
      </c>
      <c r="AL23" s="32" t="s">
        <v>155</v>
      </c>
      <c r="AM23" s="32" t="s">
        <v>133</v>
      </c>
      <c r="AN23" s="32" t="s">
        <v>155</v>
      </c>
      <c r="AP23" s="32" t="s">
        <v>128</v>
      </c>
      <c r="AQ23" s="32" t="s">
        <v>102</v>
      </c>
      <c r="AR23" s="32" t="s">
        <v>109</v>
      </c>
      <c r="AS23" s="32" t="s">
        <v>121</v>
      </c>
      <c r="AT23" s="32" t="s">
        <v>121</v>
      </c>
      <c r="AU23" s="32" t="s">
        <v>121</v>
      </c>
      <c r="AV23" s="32" t="s">
        <v>136</v>
      </c>
      <c r="AX23" s="32" t="s">
        <v>137</v>
      </c>
      <c r="AZ23" s="32" t="s">
        <v>750</v>
      </c>
      <c r="BA23" s="32" t="s">
        <v>751</v>
      </c>
      <c r="BB23" s="32" t="s">
        <v>106</v>
      </c>
      <c r="BF23" s="32" t="s">
        <v>107</v>
      </c>
      <c r="BG23" s="32" t="s">
        <v>108</v>
      </c>
      <c r="BH23" s="32" t="s">
        <v>108</v>
      </c>
      <c r="BJ23" s="32" t="s">
        <v>109</v>
      </c>
      <c r="BK23" s="32" t="s">
        <v>109</v>
      </c>
      <c r="BL23" s="32" t="s">
        <v>109</v>
      </c>
      <c r="BM23" s="32" t="s">
        <v>109</v>
      </c>
      <c r="BN23" s="32" t="s">
        <v>109</v>
      </c>
      <c r="BO23" s="32" t="s">
        <v>109</v>
      </c>
      <c r="BQ23" s="32" t="s">
        <v>102</v>
      </c>
      <c r="BZ23" s="32" t="s">
        <v>102</v>
      </c>
      <c r="CB23" s="32" t="s">
        <v>109</v>
      </c>
      <c r="CC23" s="32" t="s">
        <v>109</v>
      </c>
      <c r="CD23" s="32" t="s">
        <v>109</v>
      </c>
      <c r="CE23" s="32" t="s">
        <v>109</v>
      </c>
      <c r="CF23" s="32" t="s">
        <v>109</v>
      </c>
      <c r="CG23" s="32" t="s">
        <v>109</v>
      </c>
      <c r="CI23" s="32" t="s">
        <v>109</v>
      </c>
      <c r="CJ23" s="32" t="s">
        <v>109</v>
      </c>
      <c r="CK23" s="32" t="s">
        <v>109</v>
      </c>
      <c r="CL23" s="32" t="s">
        <v>109</v>
      </c>
      <c r="CM23" s="32" t="s">
        <v>109</v>
      </c>
      <c r="CN23" s="32" t="s">
        <v>109</v>
      </c>
      <c r="CP23" s="32" t="s">
        <v>109</v>
      </c>
      <c r="CQ23" s="32" t="s">
        <v>109</v>
      </c>
      <c r="CR23" s="32" t="s">
        <v>109</v>
      </c>
      <c r="CS23" s="32" t="s">
        <v>109</v>
      </c>
      <c r="CT23" s="32" t="s">
        <v>109</v>
      </c>
      <c r="CU23" s="32" t="s">
        <v>109</v>
      </c>
      <c r="CW23" s="32" t="s">
        <v>109</v>
      </c>
      <c r="CX23" s="32" t="s">
        <v>109</v>
      </c>
      <c r="CY23" s="32" t="s">
        <v>109</v>
      </c>
      <c r="CZ23" s="32" t="s">
        <v>109</v>
      </c>
      <c r="DA23" s="32" t="s">
        <v>109</v>
      </c>
      <c r="DB23" s="32" t="s">
        <v>109</v>
      </c>
      <c r="DD23" s="32" t="s">
        <v>109</v>
      </c>
      <c r="DE23" s="32" t="s">
        <v>109</v>
      </c>
      <c r="DF23" s="32" t="s">
        <v>109</v>
      </c>
      <c r="DG23" s="32" t="s">
        <v>109</v>
      </c>
      <c r="DH23" s="32" t="s">
        <v>109</v>
      </c>
      <c r="DI23" s="32" t="s">
        <v>109</v>
      </c>
      <c r="DK23" s="32" t="s">
        <v>109</v>
      </c>
      <c r="DL23" s="32" t="s">
        <v>109</v>
      </c>
      <c r="DM23" s="32" t="s">
        <v>109</v>
      </c>
      <c r="DN23" s="32" t="s">
        <v>109</v>
      </c>
      <c r="DO23" s="32" t="s">
        <v>109</v>
      </c>
      <c r="DP23" s="32" t="s">
        <v>109</v>
      </c>
      <c r="DR23" s="32" t="s">
        <v>109</v>
      </c>
      <c r="DS23" s="32" t="s">
        <v>109</v>
      </c>
      <c r="DT23" s="32" t="s">
        <v>109</v>
      </c>
      <c r="DU23" s="32" t="s">
        <v>109</v>
      </c>
      <c r="DV23" s="32" t="s">
        <v>109</v>
      </c>
      <c r="DW23" s="32" t="s">
        <v>109</v>
      </c>
      <c r="DY23" s="32" t="s">
        <v>109</v>
      </c>
      <c r="DZ23" s="32" t="s">
        <v>109</v>
      </c>
      <c r="EA23" s="32" t="s">
        <v>109</v>
      </c>
      <c r="EB23" s="32" t="s">
        <v>109</v>
      </c>
      <c r="EC23" s="32" t="s">
        <v>109</v>
      </c>
      <c r="ED23" s="32" t="s">
        <v>109</v>
      </c>
      <c r="EF23" s="32" t="s">
        <v>109</v>
      </c>
      <c r="EG23" s="32" t="s">
        <v>109</v>
      </c>
      <c r="EH23" s="32" t="s">
        <v>109</v>
      </c>
      <c r="EI23" s="32" t="s">
        <v>109</v>
      </c>
      <c r="EJ23" s="32" t="s">
        <v>109</v>
      </c>
      <c r="EK23" s="32" t="s">
        <v>109</v>
      </c>
      <c r="EM23" s="32" t="s">
        <v>109</v>
      </c>
      <c r="EN23" s="32" t="s">
        <v>109</v>
      </c>
      <c r="EO23" s="32" t="s">
        <v>109</v>
      </c>
      <c r="EP23" s="32" t="s">
        <v>109</v>
      </c>
      <c r="EQ23" s="32" t="s">
        <v>109</v>
      </c>
      <c r="ER23" s="32" t="s">
        <v>109</v>
      </c>
      <c r="ET23" s="32" t="s">
        <v>109</v>
      </c>
      <c r="EU23" s="32" t="s">
        <v>109</v>
      </c>
      <c r="EV23" s="32" t="s">
        <v>109</v>
      </c>
      <c r="EW23" s="32" t="s">
        <v>109</v>
      </c>
      <c r="EX23" s="32" t="s">
        <v>109</v>
      </c>
      <c r="EY23" s="32" t="s">
        <v>109</v>
      </c>
      <c r="FA23" s="32" t="s">
        <v>109</v>
      </c>
      <c r="FB23" s="32" t="s">
        <v>109</v>
      </c>
      <c r="FC23" s="32" t="s">
        <v>109</v>
      </c>
      <c r="FD23" s="32" t="s">
        <v>109</v>
      </c>
      <c r="FE23" s="32" t="s">
        <v>109</v>
      </c>
      <c r="FF23" s="32" t="s">
        <v>109</v>
      </c>
      <c r="FH23" s="32" t="s">
        <v>109</v>
      </c>
      <c r="FI23" s="32" t="s">
        <v>109</v>
      </c>
      <c r="FJ23" s="32" t="s">
        <v>109</v>
      </c>
      <c r="FK23" s="32" t="s">
        <v>109</v>
      </c>
      <c r="FL23" s="32" t="s">
        <v>109</v>
      </c>
      <c r="FM23" s="32" t="s">
        <v>109</v>
      </c>
      <c r="FO23" s="32" t="s">
        <v>109</v>
      </c>
      <c r="FP23" s="32" t="s">
        <v>109</v>
      </c>
      <c r="FQ23" s="32" t="s">
        <v>109</v>
      </c>
      <c r="FR23" s="32" t="s">
        <v>109</v>
      </c>
      <c r="FS23" s="32" t="s">
        <v>109</v>
      </c>
      <c r="FT23" s="32" t="s">
        <v>109</v>
      </c>
      <c r="FV23" s="32" t="s">
        <v>109</v>
      </c>
      <c r="FW23" s="32" t="s">
        <v>109</v>
      </c>
      <c r="FX23" s="32" t="s">
        <v>109</v>
      </c>
      <c r="FY23" s="32" t="s">
        <v>109</v>
      </c>
      <c r="FZ23" s="32" t="s">
        <v>109</v>
      </c>
      <c r="GA23" s="32" t="s">
        <v>109</v>
      </c>
      <c r="GC23" s="32" t="s">
        <v>109</v>
      </c>
      <c r="GD23" s="32" t="s">
        <v>109</v>
      </c>
      <c r="GE23" s="32" t="s">
        <v>109</v>
      </c>
      <c r="GF23" s="32" t="s">
        <v>109</v>
      </c>
      <c r="GG23" s="32" t="s">
        <v>109</v>
      </c>
      <c r="GH23" s="32" t="s">
        <v>109</v>
      </c>
      <c r="GJ23" s="32" t="s">
        <v>109</v>
      </c>
      <c r="GK23" s="32" t="s">
        <v>109</v>
      </c>
      <c r="GL23" s="32" t="s">
        <v>109</v>
      </c>
      <c r="GM23" s="32" t="s">
        <v>109</v>
      </c>
      <c r="GN23" s="32" t="s">
        <v>109</v>
      </c>
      <c r="GO23" s="32" t="s">
        <v>109</v>
      </c>
      <c r="GQ23" s="32" t="s">
        <v>102</v>
      </c>
      <c r="GY23" s="32" t="s">
        <v>102</v>
      </c>
      <c r="HS23" s="32" t="s">
        <v>102</v>
      </c>
    </row>
    <row r="24" spans="1:239" s="32" customFormat="1">
      <c r="A24" s="32">
        <v>438133</v>
      </c>
      <c r="B24" s="32" t="s">
        <v>102</v>
      </c>
      <c r="C24" s="32" t="s">
        <v>769</v>
      </c>
      <c r="D24" s="32" t="s">
        <v>770</v>
      </c>
      <c r="E24" s="32" t="s">
        <v>771</v>
      </c>
      <c r="F24" s="32" t="s">
        <v>772</v>
      </c>
      <c r="G24" s="32" t="s">
        <v>773</v>
      </c>
      <c r="H24" s="32" t="s">
        <v>711</v>
      </c>
      <c r="I24" s="32" t="s">
        <v>712</v>
      </c>
      <c r="J24" s="32" t="s">
        <v>713</v>
      </c>
      <c r="L24" s="32" t="s">
        <v>144</v>
      </c>
      <c r="N24" s="32" t="s">
        <v>774</v>
      </c>
      <c r="O24" s="32" t="s">
        <v>570</v>
      </c>
      <c r="Q24" s="32" t="s">
        <v>147</v>
      </c>
      <c r="R24" s="32" t="s">
        <v>16</v>
      </c>
      <c r="T24" s="32" t="s">
        <v>937</v>
      </c>
      <c r="U24" s="32" t="s">
        <v>106</v>
      </c>
      <c r="V24" s="32" t="s">
        <v>85</v>
      </c>
      <c r="W24" s="32" t="s">
        <v>775</v>
      </c>
      <c r="X24" s="32" t="s">
        <v>102</v>
      </c>
      <c r="Y24" s="32" t="s">
        <v>155</v>
      </c>
      <c r="Z24" s="32" t="s">
        <v>155</v>
      </c>
      <c r="AA24" s="32" t="s">
        <v>155</v>
      </c>
      <c r="AB24" s="32" t="s">
        <v>133</v>
      </c>
      <c r="AC24" s="32" t="s">
        <v>155</v>
      </c>
      <c r="AD24" s="32" t="s">
        <v>155</v>
      </c>
      <c r="AE24" s="32" t="s">
        <v>133</v>
      </c>
      <c r="AF24" s="32" t="s">
        <v>155</v>
      </c>
      <c r="AG24" s="32" t="s">
        <v>133</v>
      </c>
      <c r="AH24" s="32" t="s">
        <v>133</v>
      </c>
      <c r="AI24" s="32" t="s">
        <v>132</v>
      </c>
      <c r="AJ24" s="32" t="s">
        <v>189</v>
      </c>
      <c r="AK24" s="32" t="s">
        <v>155</v>
      </c>
      <c r="AL24" s="32" t="s">
        <v>155</v>
      </c>
      <c r="AM24" s="32" t="s">
        <v>155</v>
      </c>
      <c r="AN24" s="32" t="s">
        <v>155</v>
      </c>
      <c r="AO24" s="32" t="s">
        <v>135</v>
      </c>
      <c r="AP24" s="32" t="s">
        <v>128</v>
      </c>
      <c r="AQ24" s="32" t="s">
        <v>102</v>
      </c>
      <c r="AR24" s="32" t="s">
        <v>109</v>
      </c>
      <c r="AS24" s="32" t="s">
        <v>109</v>
      </c>
      <c r="AT24" s="32" t="s">
        <v>121</v>
      </c>
      <c r="AU24" s="32" t="s">
        <v>109</v>
      </c>
      <c r="AV24" s="32" t="s">
        <v>190</v>
      </c>
      <c r="AX24" s="32" t="s">
        <v>137</v>
      </c>
      <c r="AZ24" s="32" t="s">
        <v>776</v>
      </c>
      <c r="BA24" s="32" t="s">
        <v>777</v>
      </c>
      <c r="BB24" s="32" t="s">
        <v>106</v>
      </c>
      <c r="BF24" s="32" t="s">
        <v>107</v>
      </c>
      <c r="BG24" s="32" t="s">
        <v>108</v>
      </c>
      <c r="BH24" s="32" t="s">
        <v>108</v>
      </c>
      <c r="BJ24" s="32" t="s">
        <v>109</v>
      </c>
      <c r="BK24" s="32" t="s">
        <v>109</v>
      </c>
      <c r="BL24" s="32" t="s">
        <v>109</v>
      </c>
      <c r="BM24" s="32" t="s">
        <v>109</v>
      </c>
      <c r="BN24" s="32" t="s">
        <v>109</v>
      </c>
      <c r="BO24" s="32" t="s">
        <v>109</v>
      </c>
      <c r="BQ24" s="32" t="s">
        <v>102</v>
      </c>
      <c r="BZ24" s="32" t="s">
        <v>102</v>
      </c>
      <c r="CB24" s="32" t="s">
        <v>109</v>
      </c>
      <c r="CC24" s="32" t="s">
        <v>109</v>
      </c>
      <c r="CD24" s="32" t="s">
        <v>109</v>
      </c>
      <c r="CE24" s="32" t="s">
        <v>109</v>
      </c>
      <c r="CF24" s="32" t="s">
        <v>109</v>
      </c>
      <c r="CG24" s="32" t="s">
        <v>109</v>
      </c>
      <c r="CI24" s="32" t="s">
        <v>109</v>
      </c>
      <c r="CJ24" s="32" t="s">
        <v>109</v>
      </c>
      <c r="CK24" s="32" t="s">
        <v>109</v>
      </c>
      <c r="CL24" s="32" t="s">
        <v>109</v>
      </c>
      <c r="CM24" s="32" t="s">
        <v>109</v>
      </c>
      <c r="CN24" s="32" t="s">
        <v>109</v>
      </c>
      <c r="CP24" s="32" t="s">
        <v>109</v>
      </c>
      <c r="CQ24" s="32" t="s">
        <v>109</v>
      </c>
      <c r="CR24" s="32" t="s">
        <v>109</v>
      </c>
      <c r="CS24" s="32" t="s">
        <v>109</v>
      </c>
      <c r="CT24" s="32" t="s">
        <v>109</v>
      </c>
      <c r="CU24" s="32" t="s">
        <v>109</v>
      </c>
      <c r="CW24" s="32" t="s">
        <v>109</v>
      </c>
      <c r="CX24" s="32" t="s">
        <v>109</v>
      </c>
      <c r="CY24" s="32" t="s">
        <v>109</v>
      </c>
      <c r="CZ24" s="32" t="s">
        <v>109</v>
      </c>
      <c r="DA24" s="32" t="s">
        <v>109</v>
      </c>
      <c r="DB24" s="32" t="s">
        <v>109</v>
      </c>
      <c r="DD24" s="32" t="s">
        <v>109</v>
      </c>
      <c r="DE24" s="32" t="s">
        <v>109</v>
      </c>
      <c r="DF24" s="32" t="s">
        <v>109</v>
      </c>
      <c r="DG24" s="32" t="s">
        <v>109</v>
      </c>
      <c r="DH24" s="32" t="s">
        <v>109</v>
      </c>
      <c r="DI24" s="32" t="s">
        <v>109</v>
      </c>
      <c r="DK24" s="32" t="s">
        <v>109</v>
      </c>
      <c r="DL24" s="32" t="s">
        <v>109</v>
      </c>
      <c r="DM24" s="32" t="s">
        <v>109</v>
      </c>
      <c r="DN24" s="32" t="s">
        <v>109</v>
      </c>
      <c r="DO24" s="32" t="s">
        <v>109</v>
      </c>
      <c r="DP24" s="32" t="s">
        <v>109</v>
      </c>
      <c r="DR24" s="32" t="s">
        <v>109</v>
      </c>
      <c r="DS24" s="32" t="s">
        <v>109</v>
      </c>
      <c r="DT24" s="32" t="s">
        <v>109</v>
      </c>
      <c r="DU24" s="32" t="s">
        <v>109</v>
      </c>
      <c r="DV24" s="32" t="s">
        <v>109</v>
      </c>
      <c r="DW24" s="32" t="s">
        <v>109</v>
      </c>
      <c r="DY24" s="32" t="s">
        <v>109</v>
      </c>
      <c r="DZ24" s="32" t="s">
        <v>109</v>
      </c>
      <c r="EA24" s="32" t="s">
        <v>109</v>
      </c>
      <c r="EB24" s="32" t="s">
        <v>109</v>
      </c>
      <c r="EC24" s="32" t="s">
        <v>109</v>
      </c>
      <c r="ED24" s="32" t="s">
        <v>109</v>
      </c>
      <c r="EF24" s="32" t="s">
        <v>109</v>
      </c>
      <c r="EG24" s="32" t="s">
        <v>109</v>
      </c>
      <c r="EH24" s="32" t="s">
        <v>109</v>
      </c>
      <c r="EI24" s="32" t="s">
        <v>109</v>
      </c>
      <c r="EJ24" s="32" t="s">
        <v>109</v>
      </c>
      <c r="EK24" s="32" t="s">
        <v>109</v>
      </c>
      <c r="EM24" s="32" t="s">
        <v>109</v>
      </c>
      <c r="EN24" s="32" t="s">
        <v>109</v>
      </c>
      <c r="EO24" s="32" t="s">
        <v>109</v>
      </c>
      <c r="EP24" s="32" t="s">
        <v>109</v>
      </c>
      <c r="EQ24" s="32" t="s">
        <v>109</v>
      </c>
      <c r="ER24" s="32" t="s">
        <v>109</v>
      </c>
      <c r="ET24" s="32" t="s">
        <v>109</v>
      </c>
      <c r="EU24" s="32" t="s">
        <v>109</v>
      </c>
      <c r="EV24" s="32" t="s">
        <v>109</v>
      </c>
      <c r="EW24" s="32" t="s">
        <v>109</v>
      </c>
      <c r="EX24" s="32" t="s">
        <v>109</v>
      </c>
      <c r="EY24" s="32" t="s">
        <v>109</v>
      </c>
      <c r="FA24" s="32" t="s">
        <v>109</v>
      </c>
      <c r="FB24" s="32" t="s">
        <v>109</v>
      </c>
      <c r="FC24" s="32" t="s">
        <v>109</v>
      </c>
      <c r="FD24" s="32" t="s">
        <v>109</v>
      </c>
      <c r="FE24" s="32" t="s">
        <v>109</v>
      </c>
      <c r="FF24" s="32" t="s">
        <v>109</v>
      </c>
      <c r="FH24" s="32" t="s">
        <v>109</v>
      </c>
      <c r="FI24" s="32" t="s">
        <v>109</v>
      </c>
      <c r="FJ24" s="32" t="s">
        <v>109</v>
      </c>
      <c r="FK24" s="32" t="s">
        <v>109</v>
      </c>
      <c r="FL24" s="32" t="s">
        <v>109</v>
      </c>
      <c r="FM24" s="32" t="s">
        <v>109</v>
      </c>
      <c r="FO24" s="32" t="s">
        <v>109</v>
      </c>
      <c r="FP24" s="32" t="s">
        <v>109</v>
      </c>
      <c r="FQ24" s="32" t="s">
        <v>109</v>
      </c>
      <c r="FR24" s="32" t="s">
        <v>109</v>
      </c>
      <c r="FS24" s="32" t="s">
        <v>109</v>
      </c>
      <c r="FT24" s="32" t="s">
        <v>109</v>
      </c>
      <c r="FV24" s="32" t="s">
        <v>109</v>
      </c>
      <c r="FW24" s="32" t="s">
        <v>109</v>
      </c>
      <c r="FX24" s="32" t="s">
        <v>109</v>
      </c>
      <c r="FY24" s="32" t="s">
        <v>109</v>
      </c>
      <c r="FZ24" s="32" t="s">
        <v>109</v>
      </c>
      <c r="GA24" s="32" t="s">
        <v>109</v>
      </c>
      <c r="GC24" s="32" t="s">
        <v>109</v>
      </c>
      <c r="GD24" s="32" t="s">
        <v>109</v>
      </c>
      <c r="GE24" s="32" t="s">
        <v>109</v>
      </c>
      <c r="GF24" s="32" t="s">
        <v>109</v>
      </c>
      <c r="GG24" s="32" t="s">
        <v>109</v>
      </c>
      <c r="GH24" s="32" t="s">
        <v>109</v>
      </c>
      <c r="GJ24" s="32" t="s">
        <v>109</v>
      </c>
      <c r="GK24" s="32" t="s">
        <v>109</v>
      </c>
      <c r="GL24" s="32" t="s">
        <v>109</v>
      </c>
      <c r="GM24" s="32" t="s">
        <v>109</v>
      </c>
      <c r="GN24" s="32" t="s">
        <v>109</v>
      </c>
      <c r="GO24" s="32" t="s">
        <v>109</v>
      </c>
      <c r="GQ24" s="32" t="s">
        <v>102</v>
      </c>
      <c r="GY24" s="32" t="s">
        <v>102</v>
      </c>
      <c r="HS24" s="32" t="s">
        <v>102</v>
      </c>
    </row>
    <row r="25" spans="1:239" s="32" customFormat="1">
      <c r="A25" s="32">
        <v>438142</v>
      </c>
      <c r="B25" s="32" t="s">
        <v>102</v>
      </c>
      <c r="C25" s="32" t="s">
        <v>778</v>
      </c>
      <c r="D25" s="32" t="s">
        <v>786</v>
      </c>
      <c r="E25" s="32" t="s">
        <v>787</v>
      </c>
      <c r="F25" s="32" t="s">
        <v>788</v>
      </c>
      <c r="G25" s="32" t="s">
        <v>789</v>
      </c>
      <c r="H25" s="32" t="s">
        <v>711</v>
      </c>
      <c r="I25" s="32" t="s">
        <v>712</v>
      </c>
      <c r="J25" s="32" t="s">
        <v>713</v>
      </c>
      <c r="L25" s="32" t="s">
        <v>144</v>
      </c>
      <c r="N25" s="32" t="s">
        <v>145</v>
      </c>
      <c r="O25" s="32" t="s">
        <v>409</v>
      </c>
      <c r="Q25" s="32" t="s">
        <v>147</v>
      </c>
      <c r="R25" s="32" t="s">
        <v>15</v>
      </c>
      <c r="T25" s="32" t="s">
        <v>937</v>
      </c>
      <c r="U25" s="32" t="s">
        <v>106</v>
      </c>
      <c r="V25" s="32" t="s">
        <v>85</v>
      </c>
      <c r="W25" s="32" t="s">
        <v>790</v>
      </c>
      <c r="X25" s="32" t="s">
        <v>102</v>
      </c>
      <c r="Y25" s="32" t="s">
        <v>155</v>
      </c>
      <c r="Z25" s="32" t="s">
        <v>133</v>
      </c>
      <c r="AA25" s="32" t="s">
        <v>155</v>
      </c>
      <c r="AB25" s="32" t="s">
        <v>132</v>
      </c>
      <c r="AC25" s="32" t="s">
        <v>132</v>
      </c>
      <c r="AD25" s="32" t="s">
        <v>134</v>
      </c>
      <c r="AE25" s="32" t="s">
        <v>134</v>
      </c>
      <c r="AF25" s="32" t="s">
        <v>155</v>
      </c>
      <c r="AG25" s="32" t="s">
        <v>132</v>
      </c>
      <c r="AH25" s="32" t="s">
        <v>133</v>
      </c>
      <c r="AI25" s="32" t="s">
        <v>134</v>
      </c>
      <c r="AJ25" s="32" t="s">
        <v>134</v>
      </c>
      <c r="AK25" s="32" t="s">
        <v>134</v>
      </c>
      <c r="AL25" s="32" t="s">
        <v>189</v>
      </c>
      <c r="AM25" s="32" t="s">
        <v>155</v>
      </c>
      <c r="AN25" s="32" t="s">
        <v>155</v>
      </c>
      <c r="AQ25" s="32" t="s">
        <v>102</v>
      </c>
      <c r="AR25" s="32" t="s">
        <v>109</v>
      </c>
      <c r="AS25" s="32" t="s">
        <v>121</v>
      </c>
      <c r="AT25" s="32" t="s">
        <v>109</v>
      </c>
      <c r="AU25" s="32" t="s">
        <v>121</v>
      </c>
      <c r="AV25" s="32" t="s">
        <v>190</v>
      </c>
      <c r="AX25" s="32" t="s">
        <v>168</v>
      </c>
      <c r="AZ25" s="32" t="s">
        <v>109</v>
      </c>
      <c r="BA25" s="32" t="s">
        <v>791</v>
      </c>
      <c r="BB25" s="32" t="s">
        <v>106</v>
      </c>
      <c r="BF25" s="32" t="s">
        <v>107</v>
      </c>
      <c r="BG25" s="32" t="s">
        <v>108</v>
      </c>
      <c r="BH25" s="32" t="s">
        <v>108</v>
      </c>
      <c r="BJ25" s="32" t="s">
        <v>109</v>
      </c>
      <c r="BK25" s="32" t="s">
        <v>109</v>
      </c>
      <c r="BL25" s="32" t="s">
        <v>109</v>
      </c>
      <c r="BM25" s="32" t="s">
        <v>109</v>
      </c>
      <c r="BN25" s="32" t="s">
        <v>109</v>
      </c>
      <c r="BO25" s="32" t="s">
        <v>109</v>
      </c>
      <c r="BQ25" s="32" t="s">
        <v>102</v>
      </c>
      <c r="BZ25" s="32" t="s">
        <v>102</v>
      </c>
      <c r="CB25" s="32" t="s">
        <v>109</v>
      </c>
      <c r="CC25" s="32" t="s">
        <v>109</v>
      </c>
      <c r="CD25" s="32" t="s">
        <v>109</v>
      </c>
      <c r="CE25" s="32" t="s">
        <v>109</v>
      </c>
      <c r="CF25" s="32" t="s">
        <v>109</v>
      </c>
      <c r="CG25" s="32" t="s">
        <v>109</v>
      </c>
      <c r="CI25" s="32" t="s">
        <v>109</v>
      </c>
      <c r="CJ25" s="32" t="s">
        <v>109</v>
      </c>
      <c r="CK25" s="32" t="s">
        <v>109</v>
      </c>
      <c r="CL25" s="32" t="s">
        <v>109</v>
      </c>
      <c r="CM25" s="32" t="s">
        <v>109</v>
      </c>
      <c r="CN25" s="32" t="s">
        <v>109</v>
      </c>
      <c r="CP25" s="32" t="s">
        <v>109</v>
      </c>
      <c r="CQ25" s="32" t="s">
        <v>109</v>
      </c>
      <c r="CR25" s="32" t="s">
        <v>109</v>
      </c>
      <c r="CS25" s="32" t="s">
        <v>109</v>
      </c>
      <c r="CT25" s="32" t="s">
        <v>109</v>
      </c>
      <c r="CU25" s="32" t="s">
        <v>109</v>
      </c>
      <c r="CW25" s="32" t="s">
        <v>109</v>
      </c>
      <c r="CX25" s="32" t="s">
        <v>109</v>
      </c>
      <c r="CY25" s="32" t="s">
        <v>109</v>
      </c>
      <c r="CZ25" s="32" t="s">
        <v>109</v>
      </c>
      <c r="DA25" s="32" t="s">
        <v>109</v>
      </c>
      <c r="DB25" s="32" t="s">
        <v>109</v>
      </c>
      <c r="DD25" s="32" t="s">
        <v>109</v>
      </c>
      <c r="DE25" s="32" t="s">
        <v>109</v>
      </c>
      <c r="DF25" s="32" t="s">
        <v>109</v>
      </c>
      <c r="DG25" s="32" t="s">
        <v>109</v>
      </c>
      <c r="DH25" s="32" t="s">
        <v>109</v>
      </c>
      <c r="DI25" s="32" t="s">
        <v>109</v>
      </c>
      <c r="DK25" s="32" t="s">
        <v>109</v>
      </c>
      <c r="DL25" s="32" t="s">
        <v>109</v>
      </c>
      <c r="DM25" s="32" t="s">
        <v>109</v>
      </c>
      <c r="DN25" s="32" t="s">
        <v>109</v>
      </c>
      <c r="DO25" s="32" t="s">
        <v>109</v>
      </c>
      <c r="DP25" s="32" t="s">
        <v>109</v>
      </c>
      <c r="DR25" s="32" t="s">
        <v>109</v>
      </c>
      <c r="DS25" s="32" t="s">
        <v>109</v>
      </c>
      <c r="DT25" s="32" t="s">
        <v>109</v>
      </c>
      <c r="DU25" s="32" t="s">
        <v>109</v>
      </c>
      <c r="DV25" s="32" t="s">
        <v>109</v>
      </c>
      <c r="DW25" s="32" t="s">
        <v>109</v>
      </c>
      <c r="DY25" s="32" t="s">
        <v>109</v>
      </c>
      <c r="DZ25" s="32" t="s">
        <v>109</v>
      </c>
      <c r="EA25" s="32" t="s">
        <v>109</v>
      </c>
      <c r="EB25" s="32" t="s">
        <v>109</v>
      </c>
      <c r="EC25" s="32" t="s">
        <v>109</v>
      </c>
      <c r="ED25" s="32" t="s">
        <v>109</v>
      </c>
      <c r="EF25" s="32" t="s">
        <v>109</v>
      </c>
      <c r="EG25" s="32" t="s">
        <v>109</v>
      </c>
      <c r="EH25" s="32" t="s">
        <v>109</v>
      </c>
      <c r="EI25" s="32" t="s">
        <v>109</v>
      </c>
      <c r="EJ25" s="32" t="s">
        <v>109</v>
      </c>
      <c r="EK25" s="32" t="s">
        <v>109</v>
      </c>
      <c r="EM25" s="32" t="s">
        <v>109</v>
      </c>
      <c r="EN25" s="32" t="s">
        <v>109</v>
      </c>
      <c r="EO25" s="32" t="s">
        <v>109</v>
      </c>
      <c r="EP25" s="32" t="s">
        <v>109</v>
      </c>
      <c r="EQ25" s="32" t="s">
        <v>109</v>
      </c>
      <c r="ER25" s="32" t="s">
        <v>109</v>
      </c>
      <c r="ET25" s="32" t="s">
        <v>109</v>
      </c>
      <c r="EU25" s="32" t="s">
        <v>109</v>
      </c>
      <c r="EV25" s="32" t="s">
        <v>109</v>
      </c>
      <c r="EW25" s="32" t="s">
        <v>109</v>
      </c>
      <c r="EX25" s="32" t="s">
        <v>109</v>
      </c>
      <c r="EY25" s="32" t="s">
        <v>109</v>
      </c>
      <c r="FA25" s="32" t="s">
        <v>109</v>
      </c>
      <c r="FB25" s="32" t="s">
        <v>109</v>
      </c>
      <c r="FC25" s="32" t="s">
        <v>109</v>
      </c>
      <c r="FD25" s="32" t="s">
        <v>109</v>
      </c>
      <c r="FE25" s="32" t="s">
        <v>109</v>
      </c>
      <c r="FF25" s="32" t="s">
        <v>109</v>
      </c>
      <c r="FH25" s="32" t="s">
        <v>109</v>
      </c>
      <c r="FI25" s="32" t="s">
        <v>109</v>
      </c>
      <c r="FJ25" s="32" t="s">
        <v>109</v>
      </c>
      <c r="FK25" s="32" t="s">
        <v>109</v>
      </c>
      <c r="FL25" s="32" t="s">
        <v>109</v>
      </c>
      <c r="FM25" s="32" t="s">
        <v>109</v>
      </c>
      <c r="FO25" s="32" t="s">
        <v>109</v>
      </c>
      <c r="FP25" s="32" t="s">
        <v>109</v>
      </c>
      <c r="FQ25" s="32" t="s">
        <v>109</v>
      </c>
      <c r="FR25" s="32" t="s">
        <v>109</v>
      </c>
      <c r="FS25" s="32" t="s">
        <v>109</v>
      </c>
      <c r="FT25" s="32" t="s">
        <v>109</v>
      </c>
      <c r="FV25" s="32" t="s">
        <v>109</v>
      </c>
      <c r="FW25" s="32" t="s">
        <v>109</v>
      </c>
      <c r="FX25" s="32" t="s">
        <v>109</v>
      </c>
      <c r="FY25" s="32" t="s">
        <v>109</v>
      </c>
      <c r="FZ25" s="32" t="s">
        <v>109</v>
      </c>
      <c r="GA25" s="32" t="s">
        <v>109</v>
      </c>
      <c r="GC25" s="32" t="s">
        <v>109</v>
      </c>
      <c r="GD25" s="32" t="s">
        <v>109</v>
      </c>
      <c r="GE25" s="32" t="s">
        <v>109</v>
      </c>
      <c r="GF25" s="32" t="s">
        <v>109</v>
      </c>
      <c r="GG25" s="32" t="s">
        <v>109</v>
      </c>
      <c r="GH25" s="32" t="s">
        <v>109</v>
      </c>
      <c r="GJ25" s="32" t="s">
        <v>109</v>
      </c>
      <c r="GK25" s="32" t="s">
        <v>109</v>
      </c>
      <c r="GL25" s="32" t="s">
        <v>109</v>
      </c>
      <c r="GM25" s="32" t="s">
        <v>109</v>
      </c>
      <c r="GN25" s="32" t="s">
        <v>109</v>
      </c>
      <c r="GO25" s="32" t="s">
        <v>109</v>
      </c>
      <c r="GQ25" s="32" t="s">
        <v>102</v>
      </c>
      <c r="GY25" s="32" t="s">
        <v>102</v>
      </c>
      <c r="HS25" s="32" t="s">
        <v>102</v>
      </c>
    </row>
    <row r="26" spans="1:239" s="32" customFormat="1">
      <c r="A26" s="32">
        <v>438114</v>
      </c>
      <c r="B26" s="32" t="s">
        <v>102</v>
      </c>
      <c r="C26" s="32" t="s">
        <v>739</v>
      </c>
      <c r="D26" s="32" t="s">
        <v>740</v>
      </c>
      <c r="E26" s="32" t="s">
        <v>741</v>
      </c>
      <c r="F26" s="32" t="s">
        <v>353</v>
      </c>
      <c r="G26" s="32" t="s">
        <v>742</v>
      </c>
      <c r="H26" s="32" t="s">
        <v>711</v>
      </c>
      <c r="I26" s="32" t="s">
        <v>712</v>
      </c>
      <c r="J26" s="32" t="s">
        <v>713</v>
      </c>
      <c r="L26" s="32" t="s">
        <v>144</v>
      </c>
      <c r="N26" s="32" t="s">
        <v>145</v>
      </c>
      <c r="O26" s="32" t="s">
        <v>252</v>
      </c>
      <c r="Q26" s="32" t="s">
        <v>147</v>
      </c>
      <c r="R26" s="32" t="s">
        <v>187</v>
      </c>
      <c r="T26" s="32" t="s">
        <v>937</v>
      </c>
      <c r="U26" s="32" t="s">
        <v>106</v>
      </c>
      <c r="V26" s="32" t="s">
        <v>235</v>
      </c>
      <c r="X26" s="32" t="s">
        <v>102</v>
      </c>
      <c r="Y26" s="32" t="s">
        <v>155</v>
      </c>
      <c r="Z26" s="32" t="s">
        <v>133</v>
      </c>
      <c r="AA26" s="32" t="s">
        <v>155</v>
      </c>
      <c r="AB26" s="32" t="s">
        <v>155</v>
      </c>
      <c r="AC26" s="32" t="s">
        <v>133</v>
      </c>
      <c r="AD26" s="32" t="s">
        <v>155</v>
      </c>
      <c r="AE26" s="32" t="s">
        <v>133</v>
      </c>
      <c r="AF26" s="32" t="s">
        <v>155</v>
      </c>
      <c r="AG26" s="32" t="s">
        <v>132</v>
      </c>
      <c r="AH26" s="32" t="s">
        <v>133</v>
      </c>
      <c r="AI26" s="32" t="s">
        <v>133</v>
      </c>
      <c r="AJ26" s="32" t="s">
        <v>132</v>
      </c>
      <c r="AK26" s="32" t="s">
        <v>132</v>
      </c>
      <c r="AL26" s="32" t="s">
        <v>133</v>
      </c>
      <c r="AM26" s="32" t="s">
        <v>134</v>
      </c>
      <c r="AN26" s="32" t="s">
        <v>132</v>
      </c>
      <c r="AP26" s="32" t="s">
        <v>128</v>
      </c>
      <c r="AQ26" s="32" t="s">
        <v>102</v>
      </c>
      <c r="AV26" s="32" t="s">
        <v>211</v>
      </c>
      <c r="AX26" s="32" t="s">
        <v>212</v>
      </c>
      <c r="AZ26" s="32" t="s">
        <v>743</v>
      </c>
      <c r="BA26" s="32" t="s">
        <v>744</v>
      </c>
      <c r="BB26" s="32" t="s">
        <v>106</v>
      </c>
      <c r="BF26" s="32" t="s">
        <v>107</v>
      </c>
      <c r="BG26" s="32" t="s">
        <v>108</v>
      </c>
      <c r="BH26" s="32" t="s">
        <v>108</v>
      </c>
      <c r="BJ26" s="32" t="s">
        <v>109</v>
      </c>
      <c r="BK26" s="32" t="s">
        <v>109</v>
      </c>
      <c r="BL26" s="32" t="s">
        <v>109</v>
      </c>
      <c r="BM26" s="32" t="s">
        <v>109</v>
      </c>
      <c r="BN26" s="32" t="s">
        <v>109</v>
      </c>
      <c r="BO26" s="32" t="s">
        <v>109</v>
      </c>
      <c r="BQ26" s="32" t="s">
        <v>102</v>
      </c>
      <c r="BZ26" s="32" t="s">
        <v>102</v>
      </c>
      <c r="CB26" s="32" t="s">
        <v>109</v>
      </c>
      <c r="CC26" s="32" t="s">
        <v>109</v>
      </c>
      <c r="CD26" s="32" t="s">
        <v>109</v>
      </c>
      <c r="CE26" s="32" t="s">
        <v>109</v>
      </c>
      <c r="CF26" s="32" t="s">
        <v>109</v>
      </c>
      <c r="CG26" s="32" t="s">
        <v>109</v>
      </c>
      <c r="CI26" s="32" t="s">
        <v>109</v>
      </c>
      <c r="CJ26" s="32" t="s">
        <v>109</v>
      </c>
      <c r="CK26" s="32" t="s">
        <v>109</v>
      </c>
      <c r="CL26" s="32" t="s">
        <v>109</v>
      </c>
      <c r="CM26" s="32" t="s">
        <v>109</v>
      </c>
      <c r="CN26" s="32" t="s">
        <v>109</v>
      </c>
      <c r="CP26" s="32" t="s">
        <v>109</v>
      </c>
      <c r="CQ26" s="32" t="s">
        <v>109</v>
      </c>
      <c r="CR26" s="32" t="s">
        <v>109</v>
      </c>
      <c r="CS26" s="32" t="s">
        <v>109</v>
      </c>
      <c r="CT26" s="32" t="s">
        <v>109</v>
      </c>
      <c r="CU26" s="32" t="s">
        <v>109</v>
      </c>
      <c r="CW26" s="32" t="s">
        <v>109</v>
      </c>
      <c r="CX26" s="32" t="s">
        <v>109</v>
      </c>
      <c r="CY26" s="32" t="s">
        <v>109</v>
      </c>
      <c r="CZ26" s="32" t="s">
        <v>109</v>
      </c>
      <c r="DA26" s="32" t="s">
        <v>109</v>
      </c>
      <c r="DB26" s="32" t="s">
        <v>109</v>
      </c>
      <c r="DD26" s="32" t="s">
        <v>109</v>
      </c>
      <c r="DE26" s="32" t="s">
        <v>109</v>
      </c>
      <c r="DF26" s="32" t="s">
        <v>109</v>
      </c>
      <c r="DG26" s="32" t="s">
        <v>109</v>
      </c>
      <c r="DH26" s="32" t="s">
        <v>109</v>
      </c>
      <c r="DI26" s="32" t="s">
        <v>109</v>
      </c>
      <c r="DK26" s="32" t="s">
        <v>109</v>
      </c>
      <c r="DL26" s="32" t="s">
        <v>109</v>
      </c>
      <c r="DM26" s="32" t="s">
        <v>109</v>
      </c>
      <c r="DN26" s="32" t="s">
        <v>109</v>
      </c>
      <c r="DO26" s="32" t="s">
        <v>109</v>
      </c>
      <c r="DP26" s="32" t="s">
        <v>109</v>
      </c>
      <c r="DR26" s="32" t="s">
        <v>109</v>
      </c>
      <c r="DS26" s="32" t="s">
        <v>109</v>
      </c>
      <c r="DT26" s="32" t="s">
        <v>109</v>
      </c>
      <c r="DU26" s="32" t="s">
        <v>109</v>
      </c>
      <c r="DV26" s="32" t="s">
        <v>109</v>
      </c>
      <c r="DW26" s="32" t="s">
        <v>109</v>
      </c>
      <c r="DY26" s="32" t="s">
        <v>109</v>
      </c>
      <c r="DZ26" s="32" t="s">
        <v>109</v>
      </c>
      <c r="EA26" s="32" t="s">
        <v>109</v>
      </c>
      <c r="EB26" s="32" t="s">
        <v>109</v>
      </c>
      <c r="EC26" s="32" t="s">
        <v>109</v>
      </c>
      <c r="ED26" s="32" t="s">
        <v>109</v>
      </c>
      <c r="EF26" s="32" t="s">
        <v>109</v>
      </c>
      <c r="EG26" s="32" t="s">
        <v>109</v>
      </c>
      <c r="EH26" s="32" t="s">
        <v>109</v>
      </c>
      <c r="EI26" s="32" t="s">
        <v>109</v>
      </c>
      <c r="EJ26" s="32" t="s">
        <v>109</v>
      </c>
      <c r="EK26" s="32" t="s">
        <v>109</v>
      </c>
      <c r="EM26" s="32" t="s">
        <v>109</v>
      </c>
      <c r="EN26" s="32" t="s">
        <v>109</v>
      </c>
      <c r="EO26" s="32" t="s">
        <v>109</v>
      </c>
      <c r="EP26" s="32" t="s">
        <v>109</v>
      </c>
      <c r="EQ26" s="32" t="s">
        <v>109</v>
      </c>
      <c r="ER26" s="32" t="s">
        <v>109</v>
      </c>
      <c r="ET26" s="32" t="s">
        <v>109</v>
      </c>
      <c r="EU26" s="32" t="s">
        <v>109</v>
      </c>
      <c r="EV26" s="32" t="s">
        <v>109</v>
      </c>
      <c r="EW26" s="32" t="s">
        <v>109</v>
      </c>
      <c r="EX26" s="32" t="s">
        <v>109</v>
      </c>
      <c r="EY26" s="32" t="s">
        <v>109</v>
      </c>
      <c r="FA26" s="32" t="s">
        <v>109</v>
      </c>
      <c r="FB26" s="32" t="s">
        <v>109</v>
      </c>
      <c r="FC26" s="32" t="s">
        <v>109</v>
      </c>
      <c r="FD26" s="32" t="s">
        <v>109</v>
      </c>
      <c r="FE26" s="32" t="s">
        <v>109</v>
      </c>
      <c r="FF26" s="32" t="s">
        <v>109</v>
      </c>
      <c r="FH26" s="32" t="s">
        <v>109</v>
      </c>
      <c r="FI26" s="32" t="s">
        <v>109</v>
      </c>
      <c r="FJ26" s="32" t="s">
        <v>109</v>
      </c>
      <c r="FK26" s="32" t="s">
        <v>109</v>
      </c>
      <c r="FL26" s="32" t="s">
        <v>109</v>
      </c>
      <c r="FM26" s="32" t="s">
        <v>109</v>
      </c>
      <c r="FO26" s="32" t="s">
        <v>109</v>
      </c>
      <c r="FP26" s="32" t="s">
        <v>109</v>
      </c>
      <c r="FQ26" s="32" t="s">
        <v>109</v>
      </c>
      <c r="FR26" s="32" t="s">
        <v>109</v>
      </c>
      <c r="FS26" s="32" t="s">
        <v>109</v>
      </c>
      <c r="FT26" s="32" t="s">
        <v>109</v>
      </c>
      <c r="FV26" s="32" t="s">
        <v>109</v>
      </c>
      <c r="FW26" s="32" t="s">
        <v>109</v>
      </c>
      <c r="FX26" s="32" t="s">
        <v>109</v>
      </c>
      <c r="FY26" s="32" t="s">
        <v>109</v>
      </c>
      <c r="FZ26" s="32" t="s">
        <v>109</v>
      </c>
      <c r="GA26" s="32" t="s">
        <v>109</v>
      </c>
      <c r="GC26" s="32" t="s">
        <v>109</v>
      </c>
      <c r="GD26" s="32" t="s">
        <v>109</v>
      </c>
      <c r="GE26" s="32" t="s">
        <v>109</v>
      </c>
      <c r="GF26" s="32" t="s">
        <v>109</v>
      </c>
      <c r="GG26" s="32" t="s">
        <v>109</v>
      </c>
      <c r="GH26" s="32" t="s">
        <v>109</v>
      </c>
      <c r="GJ26" s="32" t="s">
        <v>109</v>
      </c>
      <c r="GK26" s="32" t="s">
        <v>109</v>
      </c>
      <c r="GL26" s="32" t="s">
        <v>109</v>
      </c>
      <c r="GM26" s="32" t="s">
        <v>109</v>
      </c>
      <c r="GN26" s="32" t="s">
        <v>109</v>
      </c>
      <c r="GO26" s="32" t="s">
        <v>109</v>
      </c>
      <c r="GQ26" s="32" t="s">
        <v>102</v>
      </c>
      <c r="GY26" s="32" t="s">
        <v>102</v>
      </c>
      <c r="HS26" s="32" t="s">
        <v>102</v>
      </c>
    </row>
    <row r="27" spans="1:239" s="32" customFormat="1">
      <c r="A27" s="32">
        <v>439803</v>
      </c>
      <c r="B27" s="32" t="s">
        <v>102</v>
      </c>
      <c r="C27" s="32" t="s">
        <v>838</v>
      </c>
      <c r="D27" s="32" t="s">
        <v>839</v>
      </c>
      <c r="E27" s="32" t="s">
        <v>741</v>
      </c>
      <c r="F27" s="32" t="s">
        <v>840</v>
      </c>
      <c r="H27" s="32" t="s">
        <v>711</v>
      </c>
      <c r="I27" s="32" t="s">
        <v>712</v>
      </c>
      <c r="J27" s="32" t="s">
        <v>713</v>
      </c>
      <c r="L27" s="32" t="s">
        <v>114</v>
      </c>
      <c r="N27" s="32" t="s">
        <v>841</v>
      </c>
      <c r="O27" s="32" t="s">
        <v>812</v>
      </c>
      <c r="Q27" s="32" t="s">
        <v>117</v>
      </c>
      <c r="R27" s="32" t="s">
        <v>16</v>
      </c>
      <c r="T27" s="32" t="s">
        <v>937</v>
      </c>
      <c r="U27" s="32" t="s">
        <v>106</v>
      </c>
      <c r="V27" s="32" t="s">
        <v>700</v>
      </c>
      <c r="X27" s="32" t="s">
        <v>102</v>
      </c>
      <c r="Y27" s="32" t="s">
        <v>155</v>
      </c>
      <c r="Z27" s="32" t="s">
        <v>133</v>
      </c>
      <c r="AA27" s="32" t="s">
        <v>155</v>
      </c>
      <c r="AB27" s="32" t="s">
        <v>133</v>
      </c>
      <c r="AC27" s="32" t="s">
        <v>155</v>
      </c>
      <c r="AD27" s="32" t="s">
        <v>133</v>
      </c>
      <c r="AE27" s="32" t="s">
        <v>134</v>
      </c>
      <c r="AF27" s="32" t="s">
        <v>133</v>
      </c>
      <c r="AG27" s="32" t="s">
        <v>155</v>
      </c>
      <c r="AH27" s="32" t="s">
        <v>133</v>
      </c>
      <c r="AI27" s="32" t="s">
        <v>155</v>
      </c>
      <c r="AJ27" s="32" t="s">
        <v>134</v>
      </c>
      <c r="AK27" s="32" t="s">
        <v>155</v>
      </c>
      <c r="AL27" s="32" t="s">
        <v>132</v>
      </c>
      <c r="AM27" s="32" t="s">
        <v>155</v>
      </c>
      <c r="AN27" s="32" t="s">
        <v>155</v>
      </c>
      <c r="AO27" s="32" t="s">
        <v>135</v>
      </c>
      <c r="AP27" s="32" t="s">
        <v>128</v>
      </c>
      <c r="AQ27" s="32" t="s">
        <v>102</v>
      </c>
      <c r="AR27" s="32" t="s">
        <v>109</v>
      </c>
      <c r="AS27" s="32" t="s">
        <v>121</v>
      </c>
      <c r="AT27" s="32" t="s">
        <v>121</v>
      </c>
      <c r="AU27" s="32" t="s">
        <v>121</v>
      </c>
      <c r="AV27" s="32" t="s">
        <v>136</v>
      </c>
      <c r="AX27" s="32" t="s">
        <v>168</v>
      </c>
      <c r="AZ27" s="32" t="s">
        <v>842</v>
      </c>
      <c r="BA27" s="32" t="s">
        <v>843</v>
      </c>
      <c r="BB27" s="32" t="s">
        <v>106</v>
      </c>
      <c r="BF27" s="32" t="s">
        <v>107</v>
      </c>
      <c r="BG27" s="32" t="s">
        <v>108</v>
      </c>
      <c r="BH27" s="32" t="s">
        <v>108</v>
      </c>
      <c r="BJ27" s="32" t="s">
        <v>109</v>
      </c>
      <c r="BK27" s="32" t="s">
        <v>109</v>
      </c>
      <c r="BL27" s="32" t="s">
        <v>109</v>
      </c>
      <c r="BM27" s="32" t="s">
        <v>109</v>
      </c>
      <c r="BN27" s="32" t="s">
        <v>109</v>
      </c>
      <c r="BO27" s="32" t="s">
        <v>109</v>
      </c>
      <c r="BQ27" s="32" t="s">
        <v>102</v>
      </c>
      <c r="BZ27" s="32" t="s">
        <v>102</v>
      </c>
      <c r="CB27" s="32" t="s">
        <v>109</v>
      </c>
      <c r="CC27" s="32" t="s">
        <v>109</v>
      </c>
      <c r="CD27" s="32" t="s">
        <v>109</v>
      </c>
      <c r="CE27" s="32" t="s">
        <v>109</v>
      </c>
      <c r="CF27" s="32" t="s">
        <v>109</v>
      </c>
      <c r="CG27" s="32" t="s">
        <v>109</v>
      </c>
      <c r="CI27" s="32" t="s">
        <v>109</v>
      </c>
      <c r="CJ27" s="32" t="s">
        <v>109</v>
      </c>
      <c r="CK27" s="32" t="s">
        <v>109</v>
      </c>
      <c r="CL27" s="32" t="s">
        <v>109</v>
      </c>
      <c r="CM27" s="32" t="s">
        <v>109</v>
      </c>
      <c r="CN27" s="32" t="s">
        <v>109</v>
      </c>
      <c r="CP27" s="32" t="s">
        <v>109</v>
      </c>
      <c r="CQ27" s="32" t="s">
        <v>109</v>
      </c>
      <c r="CR27" s="32" t="s">
        <v>109</v>
      </c>
      <c r="CS27" s="32" t="s">
        <v>109</v>
      </c>
      <c r="CT27" s="32" t="s">
        <v>109</v>
      </c>
      <c r="CU27" s="32" t="s">
        <v>109</v>
      </c>
      <c r="CW27" s="32" t="s">
        <v>109</v>
      </c>
      <c r="CX27" s="32" t="s">
        <v>109</v>
      </c>
      <c r="CY27" s="32" t="s">
        <v>109</v>
      </c>
      <c r="CZ27" s="32" t="s">
        <v>109</v>
      </c>
      <c r="DA27" s="32" t="s">
        <v>109</v>
      </c>
      <c r="DB27" s="32" t="s">
        <v>109</v>
      </c>
      <c r="DD27" s="32" t="s">
        <v>109</v>
      </c>
      <c r="DE27" s="32" t="s">
        <v>109</v>
      </c>
      <c r="DF27" s="32" t="s">
        <v>109</v>
      </c>
      <c r="DG27" s="32" t="s">
        <v>109</v>
      </c>
      <c r="DH27" s="32" t="s">
        <v>109</v>
      </c>
      <c r="DI27" s="32" t="s">
        <v>109</v>
      </c>
      <c r="DK27" s="32" t="s">
        <v>109</v>
      </c>
      <c r="DL27" s="32" t="s">
        <v>109</v>
      </c>
      <c r="DM27" s="32" t="s">
        <v>109</v>
      </c>
      <c r="DN27" s="32" t="s">
        <v>109</v>
      </c>
      <c r="DO27" s="32" t="s">
        <v>109</v>
      </c>
      <c r="DP27" s="32" t="s">
        <v>109</v>
      </c>
      <c r="DR27" s="32" t="s">
        <v>109</v>
      </c>
      <c r="DS27" s="32" t="s">
        <v>109</v>
      </c>
      <c r="DT27" s="32" t="s">
        <v>109</v>
      </c>
      <c r="DU27" s="32" t="s">
        <v>109</v>
      </c>
      <c r="DV27" s="32" t="s">
        <v>109</v>
      </c>
      <c r="DW27" s="32" t="s">
        <v>109</v>
      </c>
      <c r="DY27" s="32" t="s">
        <v>109</v>
      </c>
      <c r="DZ27" s="32" t="s">
        <v>109</v>
      </c>
      <c r="EA27" s="32" t="s">
        <v>109</v>
      </c>
      <c r="EB27" s="32" t="s">
        <v>109</v>
      </c>
      <c r="EC27" s="32" t="s">
        <v>109</v>
      </c>
      <c r="ED27" s="32" t="s">
        <v>109</v>
      </c>
      <c r="EF27" s="32" t="s">
        <v>109</v>
      </c>
      <c r="EG27" s="32" t="s">
        <v>109</v>
      </c>
      <c r="EH27" s="32" t="s">
        <v>109</v>
      </c>
      <c r="EI27" s="32" t="s">
        <v>109</v>
      </c>
      <c r="EJ27" s="32" t="s">
        <v>109</v>
      </c>
      <c r="EK27" s="32" t="s">
        <v>109</v>
      </c>
      <c r="EM27" s="32" t="s">
        <v>109</v>
      </c>
      <c r="EN27" s="32" t="s">
        <v>109</v>
      </c>
      <c r="EO27" s="32" t="s">
        <v>109</v>
      </c>
      <c r="EP27" s="32" t="s">
        <v>109</v>
      </c>
      <c r="EQ27" s="32" t="s">
        <v>109</v>
      </c>
      <c r="ER27" s="32" t="s">
        <v>109</v>
      </c>
      <c r="ET27" s="32" t="s">
        <v>109</v>
      </c>
      <c r="EU27" s="32" t="s">
        <v>109</v>
      </c>
      <c r="EV27" s="32" t="s">
        <v>109</v>
      </c>
      <c r="EW27" s="32" t="s">
        <v>109</v>
      </c>
      <c r="EX27" s="32" t="s">
        <v>109</v>
      </c>
      <c r="EY27" s="32" t="s">
        <v>109</v>
      </c>
      <c r="FA27" s="32" t="s">
        <v>109</v>
      </c>
      <c r="FB27" s="32" t="s">
        <v>109</v>
      </c>
      <c r="FC27" s="32" t="s">
        <v>109</v>
      </c>
      <c r="FD27" s="32" t="s">
        <v>109</v>
      </c>
      <c r="FE27" s="32" t="s">
        <v>109</v>
      </c>
      <c r="FF27" s="32" t="s">
        <v>109</v>
      </c>
      <c r="FH27" s="32" t="s">
        <v>109</v>
      </c>
      <c r="FI27" s="32" t="s">
        <v>109</v>
      </c>
      <c r="FJ27" s="32" t="s">
        <v>109</v>
      </c>
      <c r="FK27" s="32" t="s">
        <v>109</v>
      </c>
      <c r="FL27" s="32" t="s">
        <v>109</v>
      </c>
      <c r="FM27" s="32" t="s">
        <v>109</v>
      </c>
      <c r="FO27" s="32" t="s">
        <v>109</v>
      </c>
      <c r="FP27" s="32" t="s">
        <v>109</v>
      </c>
      <c r="FQ27" s="32" t="s">
        <v>109</v>
      </c>
      <c r="FR27" s="32" t="s">
        <v>109</v>
      </c>
      <c r="FS27" s="32" t="s">
        <v>109</v>
      </c>
      <c r="FT27" s="32" t="s">
        <v>109</v>
      </c>
      <c r="FV27" s="32" t="s">
        <v>109</v>
      </c>
      <c r="FW27" s="32" t="s">
        <v>109</v>
      </c>
      <c r="FX27" s="32" t="s">
        <v>109</v>
      </c>
      <c r="FY27" s="32" t="s">
        <v>109</v>
      </c>
      <c r="FZ27" s="32" t="s">
        <v>109</v>
      </c>
      <c r="GA27" s="32" t="s">
        <v>109</v>
      </c>
      <c r="GC27" s="32" t="s">
        <v>109</v>
      </c>
      <c r="GD27" s="32" t="s">
        <v>109</v>
      </c>
      <c r="GE27" s="32" t="s">
        <v>109</v>
      </c>
      <c r="GF27" s="32" t="s">
        <v>109</v>
      </c>
      <c r="GG27" s="32" t="s">
        <v>109</v>
      </c>
      <c r="GH27" s="32" t="s">
        <v>109</v>
      </c>
      <c r="GJ27" s="32" t="s">
        <v>109</v>
      </c>
      <c r="GK27" s="32" t="s">
        <v>109</v>
      </c>
      <c r="GL27" s="32" t="s">
        <v>109</v>
      </c>
      <c r="GM27" s="32" t="s">
        <v>109</v>
      </c>
      <c r="GN27" s="32" t="s">
        <v>109</v>
      </c>
      <c r="GO27" s="32" t="s">
        <v>109</v>
      </c>
      <c r="GQ27" s="32" t="s">
        <v>102</v>
      </c>
      <c r="GY27" s="32" t="s">
        <v>102</v>
      </c>
      <c r="HS27" s="32" t="s">
        <v>102</v>
      </c>
    </row>
    <row r="28" spans="1:239" s="32" customFormat="1">
      <c r="A28" s="32">
        <v>439934</v>
      </c>
      <c r="B28" s="32" t="s">
        <v>102</v>
      </c>
      <c r="C28" s="32" t="s">
        <v>858</v>
      </c>
      <c r="D28" s="32" t="s">
        <v>859</v>
      </c>
      <c r="E28" s="32" t="s">
        <v>860</v>
      </c>
      <c r="F28" s="32" t="s">
        <v>861</v>
      </c>
      <c r="G28" s="32" t="s">
        <v>862</v>
      </c>
      <c r="H28" s="32" t="s">
        <v>711</v>
      </c>
      <c r="I28" s="32" t="s">
        <v>712</v>
      </c>
      <c r="J28" s="32" t="s">
        <v>713</v>
      </c>
      <c r="L28" s="32" t="s">
        <v>262</v>
      </c>
      <c r="N28" s="32" t="s">
        <v>454</v>
      </c>
      <c r="O28" s="32" t="s">
        <v>116</v>
      </c>
      <c r="Q28" s="32" t="s">
        <v>147</v>
      </c>
      <c r="R28" s="32" t="s">
        <v>23</v>
      </c>
      <c r="T28" s="32" t="s">
        <v>937</v>
      </c>
      <c r="U28" s="32" t="s">
        <v>106</v>
      </c>
      <c r="V28" s="32" t="s">
        <v>635</v>
      </c>
      <c r="X28" s="32" t="s">
        <v>102</v>
      </c>
      <c r="Y28" s="32" t="s">
        <v>133</v>
      </c>
      <c r="Z28" s="32" t="s">
        <v>132</v>
      </c>
      <c r="AA28" s="32" t="s">
        <v>133</v>
      </c>
      <c r="AB28" s="32" t="s">
        <v>133</v>
      </c>
      <c r="AC28" s="32" t="s">
        <v>133</v>
      </c>
      <c r="AD28" s="32" t="s">
        <v>133</v>
      </c>
      <c r="AE28" s="32" t="s">
        <v>133</v>
      </c>
      <c r="AF28" s="32" t="s">
        <v>133</v>
      </c>
      <c r="AG28" s="32" t="s">
        <v>133</v>
      </c>
      <c r="AH28" s="32" t="s">
        <v>133</v>
      </c>
      <c r="AI28" s="32" t="s">
        <v>133</v>
      </c>
      <c r="AJ28" s="32" t="s">
        <v>133</v>
      </c>
      <c r="AK28" s="32" t="s">
        <v>133</v>
      </c>
      <c r="AL28" s="32" t="s">
        <v>133</v>
      </c>
      <c r="AM28" s="32" t="s">
        <v>132</v>
      </c>
      <c r="AN28" s="32" t="s">
        <v>134</v>
      </c>
      <c r="AO28" s="32" t="s">
        <v>134</v>
      </c>
      <c r="AP28" s="32" t="s">
        <v>128</v>
      </c>
      <c r="AQ28" s="32" t="s">
        <v>102</v>
      </c>
      <c r="AR28" s="32" t="s">
        <v>121</v>
      </c>
      <c r="AS28" s="32" t="s">
        <v>121</v>
      </c>
      <c r="AT28" s="32" t="s">
        <v>121</v>
      </c>
      <c r="AU28" s="32" t="s">
        <v>121</v>
      </c>
      <c r="AV28" s="32" t="s">
        <v>564</v>
      </c>
      <c r="AX28" s="32" t="s">
        <v>212</v>
      </c>
      <c r="AZ28" s="32" t="s">
        <v>385</v>
      </c>
      <c r="BA28" s="32" t="s">
        <v>863</v>
      </c>
      <c r="BB28" s="32" t="s">
        <v>106</v>
      </c>
      <c r="BF28" s="32" t="s">
        <v>107</v>
      </c>
      <c r="BG28" s="32" t="s">
        <v>108</v>
      </c>
      <c r="BH28" s="32" t="s">
        <v>108</v>
      </c>
      <c r="BJ28" s="32" t="s">
        <v>109</v>
      </c>
      <c r="BK28" s="32" t="s">
        <v>109</v>
      </c>
      <c r="BL28" s="32" t="s">
        <v>109</v>
      </c>
      <c r="BM28" s="32" t="s">
        <v>109</v>
      </c>
      <c r="BN28" s="32" t="s">
        <v>109</v>
      </c>
      <c r="BO28" s="32" t="s">
        <v>109</v>
      </c>
      <c r="BQ28" s="32" t="s">
        <v>102</v>
      </c>
      <c r="BZ28" s="32" t="s">
        <v>102</v>
      </c>
      <c r="CB28" s="32" t="s">
        <v>109</v>
      </c>
      <c r="CC28" s="32" t="s">
        <v>109</v>
      </c>
      <c r="CD28" s="32" t="s">
        <v>109</v>
      </c>
      <c r="CE28" s="32" t="s">
        <v>109</v>
      </c>
      <c r="CF28" s="32" t="s">
        <v>109</v>
      </c>
      <c r="CG28" s="32" t="s">
        <v>109</v>
      </c>
      <c r="CI28" s="32" t="s">
        <v>109</v>
      </c>
      <c r="CJ28" s="32" t="s">
        <v>109</v>
      </c>
      <c r="CK28" s="32" t="s">
        <v>109</v>
      </c>
      <c r="CL28" s="32" t="s">
        <v>109</v>
      </c>
      <c r="CM28" s="32" t="s">
        <v>109</v>
      </c>
      <c r="CN28" s="32" t="s">
        <v>109</v>
      </c>
      <c r="CP28" s="32" t="s">
        <v>109</v>
      </c>
      <c r="CQ28" s="32" t="s">
        <v>109</v>
      </c>
      <c r="CR28" s="32" t="s">
        <v>109</v>
      </c>
      <c r="CS28" s="32" t="s">
        <v>109</v>
      </c>
      <c r="CT28" s="32" t="s">
        <v>109</v>
      </c>
      <c r="CU28" s="32" t="s">
        <v>109</v>
      </c>
      <c r="CW28" s="32" t="s">
        <v>109</v>
      </c>
      <c r="CX28" s="32" t="s">
        <v>109</v>
      </c>
      <c r="CY28" s="32" t="s">
        <v>109</v>
      </c>
      <c r="CZ28" s="32" t="s">
        <v>109</v>
      </c>
      <c r="DA28" s="32" t="s">
        <v>109</v>
      </c>
      <c r="DB28" s="32" t="s">
        <v>109</v>
      </c>
      <c r="DD28" s="32" t="s">
        <v>109</v>
      </c>
      <c r="DE28" s="32" t="s">
        <v>109</v>
      </c>
      <c r="DF28" s="32" t="s">
        <v>109</v>
      </c>
      <c r="DG28" s="32" t="s">
        <v>109</v>
      </c>
      <c r="DH28" s="32" t="s">
        <v>109</v>
      </c>
      <c r="DI28" s="32" t="s">
        <v>109</v>
      </c>
      <c r="DK28" s="32" t="s">
        <v>109</v>
      </c>
      <c r="DL28" s="32" t="s">
        <v>109</v>
      </c>
      <c r="DM28" s="32" t="s">
        <v>109</v>
      </c>
      <c r="DN28" s="32" t="s">
        <v>109</v>
      </c>
      <c r="DO28" s="32" t="s">
        <v>109</v>
      </c>
      <c r="DP28" s="32" t="s">
        <v>109</v>
      </c>
      <c r="DR28" s="32" t="s">
        <v>109</v>
      </c>
      <c r="DS28" s="32" t="s">
        <v>109</v>
      </c>
      <c r="DT28" s="32" t="s">
        <v>109</v>
      </c>
      <c r="DU28" s="32" t="s">
        <v>109</v>
      </c>
      <c r="DV28" s="32" t="s">
        <v>109</v>
      </c>
      <c r="DW28" s="32" t="s">
        <v>109</v>
      </c>
      <c r="DY28" s="32" t="s">
        <v>109</v>
      </c>
      <c r="DZ28" s="32" t="s">
        <v>109</v>
      </c>
      <c r="EA28" s="32" t="s">
        <v>109</v>
      </c>
      <c r="EB28" s="32" t="s">
        <v>109</v>
      </c>
      <c r="EC28" s="32" t="s">
        <v>109</v>
      </c>
      <c r="ED28" s="32" t="s">
        <v>109</v>
      </c>
      <c r="EF28" s="32" t="s">
        <v>109</v>
      </c>
      <c r="EG28" s="32" t="s">
        <v>109</v>
      </c>
      <c r="EH28" s="32" t="s">
        <v>109</v>
      </c>
      <c r="EI28" s="32" t="s">
        <v>109</v>
      </c>
      <c r="EJ28" s="32" t="s">
        <v>109</v>
      </c>
      <c r="EK28" s="32" t="s">
        <v>109</v>
      </c>
      <c r="EM28" s="32" t="s">
        <v>109</v>
      </c>
      <c r="EN28" s="32" t="s">
        <v>109</v>
      </c>
      <c r="EO28" s="32" t="s">
        <v>109</v>
      </c>
      <c r="EP28" s="32" t="s">
        <v>109</v>
      </c>
      <c r="EQ28" s="32" t="s">
        <v>109</v>
      </c>
      <c r="ER28" s="32" t="s">
        <v>109</v>
      </c>
      <c r="ET28" s="32" t="s">
        <v>109</v>
      </c>
      <c r="EU28" s="32" t="s">
        <v>109</v>
      </c>
      <c r="EV28" s="32" t="s">
        <v>109</v>
      </c>
      <c r="EW28" s="32" t="s">
        <v>109</v>
      </c>
      <c r="EX28" s="32" t="s">
        <v>109</v>
      </c>
      <c r="EY28" s="32" t="s">
        <v>109</v>
      </c>
      <c r="FA28" s="32" t="s">
        <v>109</v>
      </c>
      <c r="FB28" s="32" t="s">
        <v>109</v>
      </c>
      <c r="FC28" s="32" t="s">
        <v>109</v>
      </c>
      <c r="FD28" s="32" t="s">
        <v>109</v>
      </c>
      <c r="FE28" s="32" t="s">
        <v>109</v>
      </c>
      <c r="FF28" s="32" t="s">
        <v>109</v>
      </c>
      <c r="FH28" s="32" t="s">
        <v>109</v>
      </c>
      <c r="FI28" s="32" t="s">
        <v>109</v>
      </c>
      <c r="FJ28" s="32" t="s">
        <v>109</v>
      </c>
      <c r="FK28" s="32" t="s">
        <v>109</v>
      </c>
      <c r="FL28" s="32" t="s">
        <v>109</v>
      </c>
      <c r="FM28" s="32" t="s">
        <v>109</v>
      </c>
      <c r="FO28" s="32" t="s">
        <v>109</v>
      </c>
      <c r="FP28" s="32" t="s">
        <v>109</v>
      </c>
      <c r="FQ28" s="32" t="s">
        <v>109</v>
      </c>
      <c r="FR28" s="32" t="s">
        <v>109</v>
      </c>
      <c r="FS28" s="32" t="s">
        <v>109</v>
      </c>
      <c r="FT28" s="32" t="s">
        <v>109</v>
      </c>
      <c r="FV28" s="32" t="s">
        <v>109</v>
      </c>
      <c r="FW28" s="32" t="s">
        <v>109</v>
      </c>
      <c r="FX28" s="32" t="s">
        <v>109</v>
      </c>
      <c r="FY28" s="32" t="s">
        <v>109</v>
      </c>
      <c r="FZ28" s="32" t="s">
        <v>109</v>
      </c>
      <c r="GA28" s="32" t="s">
        <v>109</v>
      </c>
      <c r="GC28" s="32" t="s">
        <v>109</v>
      </c>
      <c r="GD28" s="32" t="s">
        <v>109</v>
      </c>
      <c r="GE28" s="32" t="s">
        <v>109</v>
      </c>
      <c r="GF28" s="32" t="s">
        <v>109</v>
      </c>
      <c r="GG28" s="32" t="s">
        <v>109</v>
      </c>
      <c r="GH28" s="32" t="s">
        <v>109</v>
      </c>
      <c r="GJ28" s="32" t="s">
        <v>109</v>
      </c>
      <c r="GK28" s="32" t="s">
        <v>109</v>
      </c>
      <c r="GL28" s="32" t="s">
        <v>109</v>
      </c>
      <c r="GM28" s="32" t="s">
        <v>109</v>
      </c>
      <c r="GN28" s="32" t="s">
        <v>109</v>
      </c>
      <c r="GO28" s="32" t="s">
        <v>109</v>
      </c>
      <c r="GQ28" s="32" t="s">
        <v>102</v>
      </c>
      <c r="GY28" s="32" t="s">
        <v>102</v>
      </c>
      <c r="HS28" s="32" t="s">
        <v>102</v>
      </c>
    </row>
    <row r="29" spans="1:239" s="32" customFormat="1">
      <c r="A29" s="32">
        <v>439938</v>
      </c>
      <c r="B29" s="32" t="s">
        <v>102</v>
      </c>
      <c r="C29" s="32" t="s">
        <v>864</v>
      </c>
      <c r="D29" s="32" t="s">
        <v>865</v>
      </c>
      <c r="E29" s="32" t="s">
        <v>866</v>
      </c>
      <c r="F29" s="32" t="s">
        <v>867</v>
      </c>
      <c r="G29" s="32" t="s">
        <v>868</v>
      </c>
      <c r="H29" s="32" t="s">
        <v>711</v>
      </c>
      <c r="I29" s="32" t="s">
        <v>712</v>
      </c>
      <c r="J29" s="32" t="s">
        <v>713</v>
      </c>
      <c r="L29" s="32" t="s">
        <v>144</v>
      </c>
      <c r="N29" s="32" t="s">
        <v>145</v>
      </c>
      <c r="O29" s="32" t="s">
        <v>116</v>
      </c>
      <c r="Q29" s="32" t="s">
        <v>596</v>
      </c>
      <c r="R29" s="32" t="s">
        <v>16</v>
      </c>
      <c r="T29" s="32" t="s">
        <v>937</v>
      </c>
      <c r="U29" s="32" t="s">
        <v>106</v>
      </c>
      <c r="V29" s="32" t="s">
        <v>210</v>
      </c>
      <c r="X29" s="32" t="s">
        <v>102</v>
      </c>
      <c r="Y29" s="32" t="s">
        <v>155</v>
      </c>
      <c r="Z29" s="32" t="s">
        <v>155</v>
      </c>
      <c r="AA29" s="32" t="s">
        <v>155</v>
      </c>
      <c r="AB29" s="32" t="s">
        <v>155</v>
      </c>
      <c r="AC29" s="32" t="s">
        <v>133</v>
      </c>
      <c r="AD29" s="32" t="s">
        <v>155</v>
      </c>
      <c r="AE29" s="32" t="s">
        <v>133</v>
      </c>
      <c r="AF29" s="32" t="s">
        <v>155</v>
      </c>
      <c r="AG29" s="32" t="s">
        <v>132</v>
      </c>
      <c r="AH29" s="32" t="s">
        <v>132</v>
      </c>
      <c r="AI29" s="32" t="s">
        <v>132</v>
      </c>
      <c r="AJ29" s="32" t="s">
        <v>132</v>
      </c>
      <c r="AK29" s="32" t="s">
        <v>155</v>
      </c>
      <c r="AL29" s="32" t="s">
        <v>133</v>
      </c>
      <c r="AM29" s="32" t="s">
        <v>155</v>
      </c>
      <c r="AN29" s="32" t="s">
        <v>155</v>
      </c>
      <c r="AO29" s="32" t="s">
        <v>135</v>
      </c>
      <c r="AP29" s="32" t="s">
        <v>128</v>
      </c>
      <c r="AQ29" s="32" t="s">
        <v>102</v>
      </c>
      <c r="AR29" s="32" t="s">
        <v>109</v>
      </c>
      <c r="AS29" s="32" t="s">
        <v>109</v>
      </c>
      <c r="AT29" s="32" t="s">
        <v>121</v>
      </c>
      <c r="AU29" s="32" t="s">
        <v>121</v>
      </c>
      <c r="AV29" s="32" t="s">
        <v>564</v>
      </c>
      <c r="AX29" s="32" t="s">
        <v>137</v>
      </c>
      <c r="AZ29" s="32" t="s">
        <v>385</v>
      </c>
      <c r="BA29" s="32" t="s">
        <v>869</v>
      </c>
      <c r="BB29" s="32" t="s">
        <v>106</v>
      </c>
      <c r="BF29" s="32" t="s">
        <v>107</v>
      </c>
      <c r="BG29" s="32" t="s">
        <v>108</v>
      </c>
      <c r="BH29" s="32" t="s">
        <v>108</v>
      </c>
      <c r="BJ29" s="32" t="s">
        <v>109</v>
      </c>
      <c r="BK29" s="32" t="s">
        <v>109</v>
      </c>
      <c r="BL29" s="32" t="s">
        <v>109</v>
      </c>
      <c r="BM29" s="32" t="s">
        <v>109</v>
      </c>
      <c r="BN29" s="32" t="s">
        <v>109</v>
      </c>
      <c r="BO29" s="32" t="s">
        <v>109</v>
      </c>
      <c r="BQ29" s="32" t="s">
        <v>102</v>
      </c>
      <c r="BZ29" s="32" t="s">
        <v>102</v>
      </c>
      <c r="CB29" s="32" t="s">
        <v>109</v>
      </c>
      <c r="CC29" s="32" t="s">
        <v>109</v>
      </c>
      <c r="CD29" s="32" t="s">
        <v>109</v>
      </c>
      <c r="CE29" s="32" t="s">
        <v>109</v>
      </c>
      <c r="CF29" s="32" t="s">
        <v>109</v>
      </c>
      <c r="CG29" s="32" t="s">
        <v>109</v>
      </c>
      <c r="CI29" s="32" t="s">
        <v>109</v>
      </c>
      <c r="CJ29" s="32" t="s">
        <v>109</v>
      </c>
      <c r="CK29" s="32" t="s">
        <v>109</v>
      </c>
      <c r="CL29" s="32" t="s">
        <v>109</v>
      </c>
      <c r="CM29" s="32" t="s">
        <v>109</v>
      </c>
      <c r="CN29" s="32" t="s">
        <v>109</v>
      </c>
      <c r="CP29" s="32" t="s">
        <v>109</v>
      </c>
      <c r="CQ29" s="32" t="s">
        <v>109</v>
      </c>
      <c r="CR29" s="32" t="s">
        <v>109</v>
      </c>
      <c r="CS29" s="32" t="s">
        <v>109</v>
      </c>
      <c r="CT29" s="32" t="s">
        <v>109</v>
      </c>
      <c r="CU29" s="32" t="s">
        <v>109</v>
      </c>
      <c r="CW29" s="32" t="s">
        <v>109</v>
      </c>
      <c r="CX29" s="32" t="s">
        <v>109</v>
      </c>
      <c r="CY29" s="32" t="s">
        <v>109</v>
      </c>
      <c r="CZ29" s="32" t="s">
        <v>109</v>
      </c>
      <c r="DA29" s="32" t="s">
        <v>109</v>
      </c>
      <c r="DB29" s="32" t="s">
        <v>109</v>
      </c>
      <c r="DD29" s="32" t="s">
        <v>109</v>
      </c>
      <c r="DE29" s="32" t="s">
        <v>109</v>
      </c>
      <c r="DF29" s="32" t="s">
        <v>109</v>
      </c>
      <c r="DG29" s="32" t="s">
        <v>109</v>
      </c>
      <c r="DH29" s="32" t="s">
        <v>109</v>
      </c>
      <c r="DI29" s="32" t="s">
        <v>109</v>
      </c>
      <c r="DK29" s="32" t="s">
        <v>109</v>
      </c>
      <c r="DL29" s="32" t="s">
        <v>109</v>
      </c>
      <c r="DM29" s="32" t="s">
        <v>109</v>
      </c>
      <c r="DN29" s="32" t="s">
        <v>109</v>
      </c>
      <c r="DO29" s="32" t="s">
        <v>109</v>
      </c>
      <c r="DP29" s="32" t="s">
        <v>109</v>
      </c>
      <c r="DR29" s="32" t="s">
        <v>109</v>
      </c>
      <c r="DS29" s="32" t="s">
        <v>109</v>
      </c>
      <c r="DT29" s="32" t="s">
        <v>109</v>
      </c>
      <c r="DU29" s="32" t="s">
        <v>109</v>
      </c>
      <c r="DV29" s="32" t="s">
        <v>109</v>
      </c>
      <c r="DW29" s="32" t="s">
        <v>109</v>
      </c>
      <c r="DY29" s="32" t="s">
        <v>109</v>
      </c>
      <c r="DZ29" s="32" t="s">
        <v>109</v>
      </c>
      <c r="EA29" s="32" t="s">
        <v>109</v>
      </c>
      <c r="EB29" s="32" t="s">
        <v>109</v>
      </c>
      <c r="EC29" s="32" t="s">
        <v>109</v>
      </c>
      <c r="ED29" s="32" t="s">
        <v>109</v>
      </c>
      <c r="EF29" s="32" t="s">
        <v>109</v>
      </c>
      <c r="EG29" s="32" t="s">
        <v>109</v>
      </c>
      <c r="EH29" s="32" t="s">
        <v>109</v>
      </c>
      <c r="EI29" s="32" t="s">
        <v>109</v>
      </c>
      <c r="EJ29" s="32" t="s">
        <v>109</v>
      </c>
      <c r="EK29" s="32" t="s">
        <v>109</v>
      </c>
      <c r="EM29" s="32" t="s">
        <v>109</v>
      </c>
      <c r="EN29" s="32" t="s">
        <v>109</v>
      </c>
      <c r="EO29" s="32" t="s">
        <v>109</v>
      </c>
      <c r="EP29" s="32" t="s">
        <v>109</v>
      </c>
      <c r="EQ29" s="32" t="s">
        <v>109</v>
      </c>
      <c r="ER29" s="32" t="s">
        <v>109</v>
      </c>
      <c r="ET29" s="32" t="s">
        <v>109</v>
      </c>
      <c r="EU29" s="32" t="s">
        <v>109</v>
      </c>
      <c r="EV29" s="32" t="s">
        <v>109</v>
      </c>
      <c r="EW29" s="32" t="s">
        <v>109</v>
      </c>
      <c r="EX29" s="32" t="s">
        <v>109</v>
      </c>
      <c r="EY29" s="32" t="s">
        <v>109</v>
      </c>
      <c r="FA29" s="32" t="s">
        <v>109</v>
      </c>
      <c r="FB29" s="32" t="s">
        <v>109</v>
      </c>
      <c r="FC29" s="32" t="s">
        <v>109</v>
      </c>
      <c r="FD29" s="32" t="s">
        <v>109</v>
      </c>
      <c r="FE29" s="32" t="s">
        <v>109</v>
      </c>
      <c r="FF29" s="32" t="s">
        <v>109</v>
      </c>
      <c r="FH29" s="32" t="s">
        <v>109</v>
      </c>
      <c r="FI29" s="32" t="s">
        <v>109</v>
      </c>
      <c r="FJ29" s="32" t="s">
        <v>109</v>
      </c>
      <c r="FK29" s="32" t="s">
        <v>109</v>
      </c>
      <c r="FL29" s="32" t="s">
        <v>109</v>
      </c>
      <c r="FM29" s="32" t="s">
        <v>109</v>
      </c>
      <c r="FO29" s="32" t="s">
        <v>109</v>
      </c>
      <c r="FP29" s="32" t="s">
        <v>109</v>
      </c>
      <c r="FQ29" s="32" t="s">
        <v>109</v>
      </c>
      <c r="FR29" s="32" t="s">
        <v>109</v>
      </c>
      <c r="FS29" s="32" t="s">
        <v>109</v>
      </c>
      <c r="FT29" s="32" t="s">
        <v>109</v>
      </c>
      <c r="FV29" s="32" t="s">
        <v>109</v>
      </c>
      <c r="FW29" s="32" t="s">
        <v>109</v>
      </c>
      <c r="FX29" s="32" t="s">
        <v>109</v>
      </c>
      <c r="FY29" s="32" t="s">
        <v>109</v>
      </c>
      <c r="FZ29" s="32" t="s">
        <v>109</v>
      </c>
      <c r="GA29" s="32" t="s">
        <v>109</v>
      </c>
      <c r="GC29" s="32" t="s">
        <v>109</v>
      </c>
      <c r="GD29" s="32" t="s">
        <v>109</v>
      </c>
      <c r="GE29" s="32" t="s">
        <v>109</v>
      </c>
      <c r="GF29" s="32" t="s">
        <v>109</v>
      </c>
      <c r="GG29" s="32" t="s">
        <v>109</v>
      </c>
      <c r="GH29" s="32" t="s">
        <v>109</v>
      </c>
      <c r="GJ29" s="32" t="s">
        <v>109</v>
      </c>
      <c r="GK29" s="32" t="s">
        <v>109</v>
      </c>
      <c r="GL29" s="32" t="s">
        <v>109</v>
      </c>
      <c r="GM29" s="32" t="s">
        <v>109</v>
      </c>
      <c r="GN29" s="32" t="s">
        <v>109</v>
      </c>
      <c r="GO29" s="32" t="s">
        <v>109</v>
      </c>
      <c r="GQ29" s="32" t="s">
        <v>102</v>
      </c>
      <c r="GY29" s="32" t="s">
        <v>102</v>
      </c>
      <c r="HS29" s="32" t="s">
        <v>102</v>
      </c>
    </row>
    <row r="30" spans="1:239" s="32" customFormat="1">
      <c r="A30" s="32">
        <v>439998</v>
      </c>
      <c r="B30" s="32" t="s">
        <v>102</v>
      </c>
      <c r="C30" s="32" t="s">
        <v>870</v>
      </c>
      <c r="D30" s="32" t="s">
        <v>871</v>
      </c>
      <c r="E30" s="32" t="s">
        <v>872</v>
      </c>
      <c r="F30" s="32" t="s">
        <v>873</v>
      </c>
      <c r="G30" s="32" t="s">
        <v>874</v>
      </c>
      <c r="H30" s="32" t="s">
        <v>711</v>
      </c>
      <c r="I30" s="32" t="s">
        <v>712</v>
      </c>
      <c r="J30" s="32" t="s">
        <v>713</v>
      </c>
      <c r="L30" s="32" t="s">
        <v>318</v>
      </c>
      <c r="M30" s="32" t="s">
        <v>875</v>
      </c>
      <c r="N30" s="32" t="s">
        <v>115</v>
      </c>
      <c r="O30" s="32" t="s">
        <v>164</v>
      </c>
      <c r="Q30" s="32" t="s">
        <v>147</v>
      </c>
      <c r="R30" s="32" t="s">
        <v>23</v>
      </c>
      <c r="T30" s="32" t="s">
        <v>937</v>
      </c>
      <c r="U30" s="32" t="s">
        <v>106</v>
      </c>
      <c r="V30" s="32" t="s">
        <v>700</v>
      </c>
      <c r="X30" s="32" t="s">
        <v>102</v>
      </c>
      <c r="Y30" s="32" t="s">
        <v>155</v>
      </c>
      <c r="Z30" s="32" t="s">
        <v>155</v>
      </c>
      <c r="AA30" s="32" t="s">
        <v>133</v>
      </c>
      <c r="AB30" s="32" t="s">
        <v>155</v>
      </c>
      <c r="AC30" s="32" t="s">
        <v>133</v>
      </c>
      <c r="AD30" s="32" t="s">
        <v>133</v>
      </c>
      <c r="AE30" s="32" t="s">
        <v>133</v>
      </c>
      <c r="AF30" s="32" t="s">
        <v>155</v>
      </c>
      <c r="AG30" s="32" t="s">
        <v>133</v>
      </c>
      <c r="AH30" s="32" t="s">
        <v>155</v>
      </c>
      <c r="AI30" s="32" t="s">
        <v>155</v>
      </c>
      <c r="AJ30" s="32" t="s">
        <v>133</v>
      </c>
      <c r="AK30" s="32" t="s">
        <v>133</v>
      </c>
      <c r="AL30" s="32" t="s">
        <v>155</v>
      </c>
      <c r="AM30" s="32" t="s">
        <v>134</v>
      </c>
      <c r="AN30" s="32" t="s">
        <v>155</v>
      </c>
      <c r="AO30" s="32" t="s">
        <v>135</v>
      </c>
      <c r="AP30" s="32" t="s">
        <v>128</v>
      </c>
      <c r="AQ30" s="32" t="s">
        <v>102</v>
      </c>
      <c r="AR30" s="32" t="s">
        <v>109</v>
      </c>
      <c r="AS30" s="32" t="s">
        <v>121</v>
      </c>
      <c r="AT30" s="32" t="s">
        <v>121</v>
      </c>
      <c r="AU30" s="32" t="s">
        <v>121</v>
      </c>
      <c r="AV30" s="32" t="s">
        <v>136</v>
      </c>
      <c r="AX30" s="32" t="s">
        <v>137</v>
      </c>
      <c r="AZ30" s="32" t="s">
        <v>876</v>
      </c>
      <c r="BA30" s="32" t="s">
        <v>877</v>
      </c>
      <c r="BB30" s="32" t="s">
        <v>106</v>
      </c>
      <c r="BF30" s="32" t="s">
        <v>107</v>
      </c>
      <c r="BG30" s="32" t="s">
        <v>108</v>
      </c>
      <c r="BH30" s="32" t="s">
        <v>108</v>
      </c>
      <c r="BJ30" s="32" t="s">
        <v>109</v>
      </c>
      <c r="BK30" s="32" t="s">
        <v>109</v>
      </c>
      <c r="BL30" s="32" t="s">
        <v>109</v>
      </c>
      <c r="BM30" s="32" t="s">
        <v>109</v>
      </c>
      <c r="BN30" s="32" t="s">
        <v>109</v>
      </c>
      <c r="BO30" s="32" t="s">
        <v>109</v>
      </c>
      <c r="BQ30" s="32" t="s">
        <v>102</v>
      </c>
      <c r="BZ30" s="32" t="s">
        <v>102</v>
      </c>
      <c r="CB30" s="32" t="s">
        <v>109</v>
      </c>
      <c r="CC30" s="32" t="s">
        <v>109</v>
      </c>
      <c r="CD30" s="32" t="s">
        <v>109</v>
      </c>
      <c r="CE30" s="32" t="s">
        <v>109</v>
      </c>
      <c r="CF30" s="32" t="s">
        <v>109</v>
      </c>
      <c r="CG30" s="32" t="s">
        <v>109</v>
      </c>
      <c r="CI30" s="32" t="s">
        <v>109</v>
      </c>
      <c r="CJ30" s="32" t="s">
        <v>109</v>
      </c>
      <c r="CK30" s="32" t="s">
        <v>109</v>
      </c>
      <c r="CL30" s="32" t="s">
        <v>109</v>
      </c>
      <c r="CM30" s="32" t="s">
        <v>109</v>
      </c>
      <c r="CN30" s="32" t="s">
        <v>109</v>
      </c>
      <c r="CP30" s="32" t="s">
        <v>109</v>
      </c>
      <c r="CQ30" s="32" t="s">
        <v>109</v>
      </c>
      <c r="CR30" s="32" t="s">
        <v>109</v>
      </c>
      <c r="CS30" s="32" t="s">
        <v>109</v>
      </c>
      <c r="CT30" s="32" t="s">
        <v>109</v>
      </c>
      <c r="CU30" s="32" t="s">
        <v>109</v>
      </c>
      <c r="CW30" s="32" t="s">
        <v>109</v>
      </c>
      <c r="CX30" s="32" t="s">
        <v>109</v>
      </c>
      <c r="CY30" s="32" t="s">
        <v>109</v>
      </c>
      <c r="CZ30" s="32" t="s">
        <v>109</v>
      </c>
      <c r="DA30" s="32" t="s">
        <v>109</v>
      </c>
      <c r="DB30" s="32" t="s">
        <v>109</v>
      </c>
      <c r="DD30" s="32" t="s">
        <v>109</v>
      </c>
      <c r="DE30" s="32" t="s">
        <v>109</v>
      </c>
      <c r="DF30" s="32" t="s">
        <v>109</v>
      </c>
      <c r="DG30" s="32" t="s">
        <v>109</v>
      </c>
      <c r="DH30" s="32" t="s">
        <v>109</v>
      </c>
      <c r="DI30" s="32" t="s">
        <v>109</v>
      </c>
      <c r="DK30" s="32" t="s">
        <v>109</v>
      </c>
      <c r="DL30" s="32" t="s">
        <v>109</v>
      </c>
      <c r="DM30" s="32" t="s">
        <v>109</v>
      </c>
      <c r="DN30" s="32" t="s">
        <v>109</v>
      </c>
      <c r="DO30" s="32" t="s">
        <v>109</v>
      </c>
      <c r="DP30" s="32" t="s">
        <v>109</v>
      </c>
      <c r="DR30" s="32" t="s">
        <v>109</v>
      </c>
      <c r="DS30" s="32" t="s">
        <v>109</v>
      </c>
      <c r="DT30" s="32" t="s">
        <v>109</v>
      </c>
      <c r="DU30" s="32" t="s">
        <v>109</v>
      </c>
      <c r="DV30" s="32" t="s">
        <v>109</v>
      </c>
      <c r="DW30" s="32" t="s">
        <v>109</v>
      </c>
      <c r="DY30" s="32" t="s">
        <v>109</v>
      </c>
      <c r="DZ30" s="32" t="s">
        <v>109</v>
      </c>
      <c r="EA30" s="32" t="s">
        <v>109</v>
      </c>
      <c r="EB30" s="32" t="s">
        <v>109</v>
      </c>
      <c r="EC30" s="32" t="s">
        <v>109</v>
      </c>
      <c r="ED30" s="32" t="s">
        <v>109</v>
      </c>
      <c r="EF30" s="32" t="s">
        <v>109</v>
      </c>
      <c r="EG30" s="32" t="s">
        <v>109</v>
      </c>
      <c r="EH30" s="32" t="s">
        <v>109</v>
      </c>
      <c r="EI30" s="32" t="s">
        <v>109</v>
      </c>
      <c r="EJ30" s="32" t="s">
        <v>109</v>
      </c>
      <c r="EK30" s="32" t="s">
        <v>109</v>
      </c>
      <c r="EM30" s="32" t="s">
        <v>109</v>
      </c>
      <c r="EN30" s="32" t="s">
        <v>109</v>
      </c>
      <c r="EO30" s="32" t="s">
        <v>109</v>
      </c>
      <c r="EP30" s="32" t="s">
        <v>109</v>
      </c>
      <c r="EQ30" s="32" t="s">
        <v>109</v>
      </c>
      <c r="ER30" s="32" t="s">
        <v>109</v>
      </c>
      <c r="ET30" s="32" t="s">
        <v>109</v>
      </c>
      <c r="EU30" s="32" t="s">
        <v>109</v>
      </c>
      <c r="EV30" s="32" t="s">
        <v>109</v>
      </c>
      <c r="EW30" s="32" t="s">
        <v>109</v>
      </c>
      <c r="EX30" s="32" t="s">
        <v>109</v>
      </c>
      <c r="EY30" s="32" t="s">
        <v>109</v>
      </c>
      <c r="FA30" s="32" t="s">
        <v>109</v>
      </c>
      <c r="FB30" s="32" t="s">
        <v>109</v>
      </c>
      <c r="FC30" s="32" t="s">
        <v>109</v>
      </c>
      <c r="FD30" s="32" t="s">
        <v>109</v>
      </c>
      <c r="FE30" s="32" t="s">
        <v>109</v>
      </c>
      <c r="FF30" s="32" t="s">
        <v>109</v>
      </c>
      <c r="FH30" s="32" t="s">
        <v>109</v>
      </c>
      <c r="FI30" s="32" t="s">
        <v>109</v>
      </c>
      <c r="FJ30" s="32" t="s">
        <v>109</v>
      </c>
      <c r="FK30" s="32" t="s">
        <v>109</v>
      </c>
      <c r="FL30" s="32" t="s">
        <v>109</v>
      </c>
      <c r="FM30" s="32" t="s">
        <v>109</v>
      </c>
      <c r="FO30" s="32" t="s">
        <v>109</v>
      </c>
      <c r="FP30" s="32" t="s">
        <v>109</v>
      </c>
      <c r="FQ30" s="32" t="s">
        <v>109</v>
      </c>
      <c r="FR30" s="32" t="s">
        <v>109</v>
      </c>
      <c r="FS30" s="32" t="s">
        <v>109</v>
      </c>
      <c r="FT30" s="32" t="s">
        <v>109</v>
      </c>
      <c r="FV30" s="32" t="s">
        <v>109</v>
      </c>
      <c r="FW30" s="32" t="s">
        <v>109</v>
      </c>
      <c r="FX30" s="32" t="s">
        <v>109</v>
      </c>
      <c r="FY30" s="32" t="s">
        <v>109</v>
      </c>
      <c r="FZ30" s="32" t="s">
        <v>109</v>
      </c>
      <c r="GA30" s="32" t="s">
        <v>109</v>
      </c>
      <c r="GC30" s="32" t="s">
        <v>109</v>
      </c>
      <c r="GD30" s="32" t="s">
        <v>109</v>
      </c>
      <c r="GE30" s="32" t="s">
        <v>109</v>
      </c>
      <c r="GF30" s="32" t="s">
        <v>109</v>
      </c>
      <c r="GG30" s="32" t="s">
        <v>109</v>
      </c>
      <c r="GH30" s="32" t="s">
        <v>109</v>
      </c>
      <c r="GJ30" s="32" t="s">
        <v>109</v>
      </c>
      <c r="GK30" s="32" t="s">
        <v>109</v>
      </c>
      <c r="GL30" s="32" t="s">
        <v>109</v>
      </c>
      <c r="GM30" s="32" t="s">
        <v>109</v>
      </c>
      <c r="GN30" s="32" t="s">
        <v>109</v>
      </c>
      <c r="GO30" s="32" t="s">
        <v>109</v>
      </c>
      <c r="GQ30" s="32" t="s">
        <v>102</v>
      </c>
      <c r="GY30" s="32" t="s">
        <v>102</v>
      </c>
      <c r="HS30" s="32" t="s">
        <v>102</v>
      </c>
    </row>
    <row r="31" spans="1:239" s="32" customFormat="1">
      <c r="A31" s="32">
        <v>440612</v>
      </c>
      <c r="B31" s="32" t="s">
        <v>102</v>
      </c>
      <c r="C31" s="32" t="s">
        <v>898</v>
      </c>
      <c r="D31" s="32" t="s">
        <v>899</v>
      </c>
      <c r="E31" s="32" t="s">
        <v>900</v>
      </c>
      <c r="F31" s="32" t="s">
        <v>901</v>
      </c>
      <c r="H31" s="32" t="s">
        <v>711</v>
      </c>
      <c r="I31" s="32" t="s">
        <v>712</v>
      </c>
      <c r="J31" s="32" t="s">
        <v>713</v>
      </c>
      <c r="L31" s="32" t="s">
        <v>114</v>
      </c>
      <c r="N31" s="32" t="s">
        <v>145</v>
      </c>
      <c r="O31" s="32" t="s">
        <v>264</v>
      </c>
      <c r="Q31" s="32" t="s">
        <v>147</v>
      </c>
      <c r="R31" s="32" t="s">
        <v>187</v>
      </c>
      <c r="T31" s="32" t="s">
        <v>937</v>
      </c>
      <c r="U31" s="32" t="s">
        <v>106</v>
      </c>
      <c r="V31" s="32" t="s">
        <v>635</v>
      </c>
      <c r="X31" s="32" t="s">
        <v>102</v>
      </c>
      <c r="Y31" s="32" t="s">
        <v>155</v>
      </c>
      <c r="Z31" s="32" t="s">
        <v>133</v>
      </c>
      <c r="AA31" s="32" t="s">
        <v>155</v>
      </c>
      <c r="AB31" s="32" t="s">
        <v>132</v>
      </c>
      <c r="AC31" s="32" t="s">
        <v>155</v>
      </c>
      <c r="AD31" s="32" t="s">
        <v>155</v>
      </c>
      <c r="AE31" s="32" t="s">
        <v>133</v>
      </c>
      <c r="AF31" s="32" t="s">
        <v>133</v>
      </c>
      <c r="AG31" s="32" t="s">
        <v>133</v>
      </c>
      <c r="AH31" s="32" t="s">
        <v>155</v>
      </c>
      <c r="AI31" s="32" t="s">
        <v>155</v>
      </c>
      <c r="AJ31" s="32" t="s">
        <v>132</v>
      </c>
      <c r="AK31" s="32" t="s">
        <v>133</v>
      </c>
      <c r="AL31" s="32" t="s">
        <v>134</v>
      </c>
      <c r="AM31" s="32" t="s">
        <v>133</v>
      </c>
      <c r="AN31" s="32" t="s">
        <v>155</v>
      </c>
      <c r="AO31" s="32" t="s">
        <v>135</v>
      </c>
      <c r="AP31" s="32" t="s">
        <v>128</v>
      </c>
      <c r="AQ31" s="32" t="s">
        <v>102</v>
      </c>
      <c r="AR31" s="32" t="s">
        <v>121</v>
      </c>
      <c r="AS31" s="32" t="s">
        <v>121</v>
      </c>
      <c r="AT31" s="32" t="s">
        <v>121</v>
      </c>
      <c r="AU31" s="32" t="s">
        <v>121</v>
      </c>
      <c r="AV31" s="32" t="s">
        <v>190</v>
      </c>
      <c r="AX31" s="32" t="s">
        <v>168</v>
      </c>
      <c r="AZ31" s="32" t="s">
        <v>902</v>
      </c>
      <c r="BA31" s="32" t="s">
        <v>903</v>
      </c>
      <c r="BB31" s="32" t="s">
        <v>106</v>
      </c>
      <c r="BF31" s="32" t="s">
        <v>107</v>
      </c>
      <c r="BG31" s="32" t="s">
        <v>108</v>
      </c>
      <c r="BH31" s="32" t="s">
        <v>108</v>
      </c>
      <c r="BJ31" s="32" t="s">
        <v>109</v>
      </c>
      <c r="BK31" s="32" t="s">
        <v>109</v>
      </c>
      <c r="BL31" s="32" t="s">
        <v>109</v>
      </c>
      <c r="BM31" s="32" t="s">
        <v>109</v>
      </c>
      <c r="BN31" s="32" t="s">
        <v>109</v>
      </c>
      <c r="BO31" s="32" t="s">
        <v>109</v>
      </c>
      <c r="BQ31" s="32" t="s">
        <v>102</v>
      </c>
      <c r="BZ31" s="32" t="s">
        <v>102</v>
      </c>
      <c r="CB31" s="32" t="s">
        <v>109</v>
      </c>
      <c r="CC31" s="32" t="s">
        <v>109</v>
      </c>
      <c r="CD31" s="32" t="s">
        <v>109</v>
      </c>
      <c r="CE31" s="32" t="s">
        <v>109</v>
      </c>
      <c r="CF31" s="32" t="s">
        <v>109</v>
      </c>
      <c r="CG31" s="32" t="s">
        <v>109</v>
      </c>
      <c r="CI31" s="32" t="s">
        <v>109</v>
      </c>
      <c r="CJ31" s="32" t="s">
        <v>109</v>
      </c>
      <c r="CK31" s="32" t="s">
        <v>109</v>
      </c>
      <c r="CL31" s="32" t="s">
        <v>109</v>
      </c>
      <c r="CM31" s="32" t="s">
        <v>109</v>
      </c>
      <c r="CN31" s="32" t="s">
        <v>109</v>
      </c>
      <c r="CP31" s="32" t="s">
        <v>109</v>
      </c>
      <c r="CQ31" s="32" t="s">
        <v>109</v>
      </c>
      <c r="CR31" s="32" t="s">
        <v>109</v>
      </c>
      <c r="CS31" s="32" t="s">
        <v>109</v>
      </c>
      <c r="CT31" s="32" t="s">
        <v>109</v>
      </c>
      <c r="CU31" s="32" t="s">
        <v>109</v>
      </c>
      <c r="CW31" s="32" t="s">
        <v>109</v>
      </c>
      <c r="CX31" s="32" t="s">
        <v>109</v>
      </c>
      <c r="CY31" s="32" t="s">
        <v>109</v>
      </c>
      <c r="CZ31" s="32" t="s">
        <v>109</v>
      </c>
      <c r="DA31" s="32" t="s">
        <v>109</v>
      </c>
      <c r="DB31" s="32" t="s">
        <v>109</v>
      </c>
      <c r="DD31" s="32" t="s">
        <v>109</v>
      </c>
      <c r="DE31" s="32" t="s">
        <v>109</v>
      </c>
      <c r="DF31" s="32" t="s">
        <v>109</v>
      </c>
      <c r="DG31" s="32" t="s">
        <v>109</v>
      </c>
      <c r="DH31" s="32" t="s">
        <v>109</v>
      </c>
      <c r="DI31" s="32" t="s">
        <v>109</v>
      </c>
      <c r="DK31" s="32" t="s">
        <v>109</v>
      </c>
      <c r="DL31" s="32" t="s">
        <v>109</v>
      </c>
      <c r="DM31" s="32" t="s">
        <v>109</v>
      </c>
      <c r="DN31" s="32" t="s">
        <v>109</v>
      </c>
      <c r="DO31" s="32" t="s">
        <v>109</v>
      </c>
      <c r="DP31" s="32" t="s">
        <v>109</v>
      </c>
      <c r="DR31" s="32" t="s">
        <v>109</v>
      </c>
      <c r="DS31" s="32" t="s">
        <v>109</v>
      </c>
      <c r="DT31" s="32" t="s">
        <v>109</v>
      </c>
      <c r="DU31" s="32" t="s">
        <v>109</v>
      </c>
      <c r="DV31" s="32" t="s">
        <v>109</v>
      </c>
      <c r="DW31" s="32" t="s">
        <v>109</v>
      </c>
      <c r="DY31" s="32" t="s">
        <v>109</v>
      </c>
      <c r="DZ31" s="32" t="s">
        <v>109</v>
      </c>
      <c r="EA31" s="32" t="s">
        <v>109</v>
      </c>
      <c r="EB31" s="32" t="s">
        <v>109</v>
      </c>
      <c r="EC31" s="32" t="s">
        <v>109</v>
      </c>
      <c r="ED31" s="32" t="s">
        <v>109</v>
      </c>
      <c r="EF31" s="32" t="s">
        <v>109</v>
      </c>
      <c r="EG31" s="32" t="s">
        <v>109</v>
      </c>
      <c r="EH31" s="32" t="s">
        <v>109</v>
      </c>
      <c r="EI31" s="32" t="s">
        <v>109</v>
      </c>
      <c r="EJ31" s="32" t="s">
        <v>109</v>
      </c>
      <c r="EK31" s="32" t="s">
        <v>109</v>
      </c>
      <c r="EM31" s="32" t="s">
        <v>109</v>
      </c>
      <c r="EN31" s="32" t="s">
        <v>109</v>
      </c>
      <c r="EO31" s="32" t="s">
        <v>109</v>
      </c>
      <c r="EP31" s="32" t="s">
        <v>109</v>
      </c>
      <c r="EQ31" s="32" t="s">
        <v>109</v>
      </c>
      <c r="ER31" s="32" t="s">
        <v>109</v>
      </c>
      <c r="ET31" s="32" t="s">
        <v>109</v>
      </c>
      <c r="EU31" s="32" t="s">
        <v>109</v>
      </c>
      <c r="EV31" s="32" t="s">
        <v>109</v>
      </c>
      <c r="EW31" s="32" t="s">
        <v>109</v>
      </c>
      <c r="EX31" s="32" t="s">
        <v>109</v>
      </c>
      <c r="EY31" s="32" t="s">
        <v>109</v>
      </c>
      <c r="FA31" s="32" t="s">
        <v>109</v>
      </c>
      <c r="FB31" s="32" t="s">
        <v>109</v>
      </c>
      <c r="FC31" s="32" t="s">
        <v>109</v>
      </c>
      <c r="FD31" s="32" t="s">
        <v>109</v>
      </c>
      <c r="FE31" s="32" t="s">
        <v>109</v>
      </c>
      <c r="FF31" s="32" t="s">
        <v>109</v>
      </c>
      <c r="FH31" s="32" t="s">
        <v>109</v>
      </c>
      <c r="FI31" s="32" t="s">
        <v>109</v>
      </c>
      <c r="FJ31" s="32" t="s">
        <v>109</v>
      </c>
      <c r="FK31" s="32" t="s">
        <v>109</v>
      </c>
      <c r="FL31" s="32" t="s">
        <v>109</v>
      </c>
      <c r="FM31" s="32" t="s">
        <v>109</v>
      </c>
      <c r="FO31" s="32" t="s">
        <v>109</v>
      </c>
      <c r="FP31" s="32" t="s">
        <v>109</v>
      </c>
      <c r="FQ31" s="32" t="s">
        <v>109</v>
      </c>
      <c r="FR31" s="32" t="s">
        <v>109</v>
      </c>
      <c r="FS31" s="32" t="s">
        <v>109</v>
      </c>
      <c r="FT31" s="32" t="s">
        <v>109</v>
      </c>
      <c r="FV31" s="32" t="s">
        <v>109</v>
      </c>
      <c r="FW31" s="32" t="s">
        <v>109</v>
      </c>
      <c r="FX31" s="32" t="s">
        <v>109</v>
      </c>
      <c r="FY31" s="32" t="s">
        <v>109</v>
      </c>
      <c r="FZ31" s="32" t="s">
        <v>109</v>
      </c>
      <c r="GA31" s="32" t="s">
        <v>109</v>
      </c>
      <c r="GC31" s="32" t="s">
        <v>109</v>
      </c>
      <c r="GD31" s="32" t="s">
        <v>109</v>
      </c>
      <c r="GE31" s="32" t="s">
        <v>109</v>
      </c>
      <c r="GF31" s="32" t="s">
        <v>109</v>
      </c>
      <c r="GG31" s="32" t="s">
        <v>109</v>
      </c>
      <c r="GH31" s="32" t="s">
        <v>109</v>
      </c>
      <c r="GJ31" s="32" t="s">
        <v>109</v>
      </c>
      <c r="GK31" s="32" t="s">
        <v>109</v>
      </c>
      <c r="GL31" s="32" t="s">
        <v>109</v>
      </c>
      <c r="GM31" s="32" t="s">
        <v>109</v>
      </c>
      <c r="GN31" s="32" t="s">
        <v>109</v>
      </c>
      <c r="GO31" s="32" t="s">
        <v>109</v>
      </c>
      <c r="GQ31" s="32" t="s">
        <v>102</v>
      </c>
      <c r="GY31" s="32" t="s">
        <v>102</v>
      </c>
      <c r="HS31" s="32" t="s">
        <v>102</v>
      </c>
    </row>
    <row r="32" spans="1:239" s="35" customFormat="1">
      <c r="A32" s="35">
        <v>429594</v>
      </c>
      <c r="B32" s="35" t="s">
        <v>102</v>
      </c>
      <c r="C32" s="35" t="s">
        <v>342</v>
      </c>
      <c r="D32" s="35" t="s">
        <v>343</v>
      </c>
      <c r="E32" s="35" t="s">
        <v>344</v>
      </c>
      <c r="F32" s="35" t="s">
        <v>345</v>
      </c>
      <c r="G32" s="35" t="s">
        <v>346</v>
      </c>
      <c r="H32" s="35" t="s">
        <v>103</v>
      </c>
      <c r="I32" s="35" t="s">
        <v>104</v>
      </c>
      <c r="J32" s="35" t="s">
        <v>105</v>
      </c>
      <c r="L32" s="35" t="s">
        <v>144</v>
      </c>
      <c r="N32" s="35" t="s">
        <v>145</v>
      </c>
      <c r="O32" s="35" t="s">
        <v>929</v>
      </c>
      <c r="Q32" s="35" t="s">
        <v>147</v>
      </c>
      <c r="R32" s="35" t="s">
        <v>15</v>
      </c>
      <c r="T32" s="35" t="s">
        <v>118</v>
      </c>
      <c r="U32" s="35" t="s">
        <v>106</v>
      </c>
      <c r="X32" s="35" t="s">
        <v>102</v>
      </c>
      <c r="AQ32" s="35" t="s">
        <v>102</v>
      </c>
      <c r="BB32" s="35" t="s">
        <v>106</v>
      </c>
      <c r="BC32" s="35" t="s">
        <v>198</v>
      </c>
      <c r="BF32" s="35" t="s">
        <v>107</v>
      </c>
      <c r="BG32" s="35">
        <v>34</v>
      </c>
      <c r="BH32" s="35">
        <v>3</v>
      </c>
      <c r="BJ32" s="35" t="s">
        <v>109</v>
      </c>
      <c r="BK32" s="35" t="s">
        <v>109</v>
      </c>
      <c r="BL32" s="35" t="s">
        <v>121</v>
      </c>
      <c r="BM32" s="35" t="s">
        <v>121</v>
      </c>
      <c r="BN32" s="35" t="s">
        <v>109</v>
      </c>
      <c r="BO32" s="35" t="s">
        <v>109</v>
      </c>
      <c r="BP32" s="35" t="s">
        <v>347</v>
      </c>
      <c r="BQ32" s="35" t="s">
        <v>102</v>
      </c>
      <c r="BR32" s="35" t="s">
        <v>200</v>
      </c>
      <c r="BS32" s="35" t="s">
        <v>125</v>
      </c>
      <c r="BT32" s="35" t="s">
        <v>69</v>
      </c>
      <c r="BU32" s="35" t="s">
        <v>69</v>
      </c>
      <c r="BV32" s="35" t="s">
        <v>125</v>
      </c>
      <c r="BW32" s="35" t="s">
        <v>69</v>
      </c>
      <c r="BX32" s="35" t="s">
        <v>128</v>
      </c>
      <c r="BY32" s="35" t="s">
        <v>348</v>
      </c>
      <c r="BZ32" s="35" t="s">
        <v>102</v>
      </c>
      <c r="CB32" s="35" t="s">
        <v>109</v>
      </c>
      <c r="CC32" s="35" t="s">
        <v>109</v>
      </c>
      <c r="CD32" s="35" t="s">
        <v>109</v>
      </c>
      <c r="CE32" s="35" t="s">
        <v>109</v>
      </c>
      <c r="CF32" s="35" t="s">
        <v>109</v>
      </c>
      <c r="CG32" s="35" t="s">
        <v>121</v>
      </c>
      <c r="CI32" s="35" t="s">
        <v>109</v>
      </c>
      <c r="CJ32" s="35" t="s">
        <v>109</v>
      </c>
      <c r="CK32" s="35" t="s">
        <v>109</v>
      </c>
      <c r="CL32" s="35" t="s">
        <v>109</v>
      </c>
      <c r="CM32" s="35" t="s">
        <v>109</v>
      </c>
      <c r="CN32" s="35" t="s">
        <v>121</v>
      </c>
      <c r="CP32" s="35" t="s">
        <v>109</v>
      </c>
      <c r="CQ32" s="35" t="s">
        <v>121</v>
      </c>
      <c r="CR32" s="35" t="s">
        <v>109</v>
      </c>
      <c r="CS32" s="35" t="s">
        <v>109</v>
      </c>
      <c r="CT32" s="35" t="s">
        <v>109</v>
      </c>
      <c r="CU32" s="35" t="s">
        <v>109</v>
      </c>
      <c r="CW32" s="35" t="s">
        <v>109</v>
      </c>
      <c r="CX32" s="35" t="s">
        <v>109</v>
      </c>
      <c r="CY32" s="35" t="s">
        <v>109</v>
      </c>
      <c r="CZ32" s="35" t="s">
        <v>109</v>
      </c>
      <c r="DA32" s="35" t="s">
        <v>109</v>
      </c>
      <c r="DB32" s="35" t="s">
        <v>121</v>
      </c>
      <c r="DD32" s="35" t="s">
        <v>109</v>
      </c>
      <c r="DE32" s="35" t="s">
        <v>109</v>
      </c>
      <c r="DF32" s="35" t="s">
        <v>109</v>
      </c>
      <c r="DG32" s="35" t="s">
        <v>109</v>
      </c>
      <c r="DH32" s="35" t="s">
        <v>109</v>
      </c>
      <c r="DI32" s="35" t="s">
        <v>121</v>
      </c>
      <c r="DK32" s="35" t="s">
        <v>109</v>
      </c>
      <c r="DL32" s="35" t="s">
        <v>109</v>
      </c>
      <c r="DM32" s="35" t="s">
        <v>109</v>
      </c>
      <c r="DN32" s="35" t="s">
        <v>109</v>
      </c>
      <c r="DO32" s="35" t="s">
        <v>109</v>
      </c>
      <c r="DP32" s="35" t="s">
        <v>121</v>
      </c>
      <c r="DR32" s="35" t="s">
        <v>109</v>
      </c>
      <c r="DS32" s="35" t="s">
        <v>109</v>
      </c>
      <c r="DT32" s="35" t="s">
        <v>109</v>
      </c>
      <c r="DU32" s="35" t="s">
        <v>109</v>
      </c>
      <c r="DV32" s="35" t="s">
        <v>109</v>
      </c>
      <c r="DW32" s="35" t="s">
        <v>121</v>
      </c>
      <c r="DY32" s="35" t="s">
        <v>109</v>
      </c>
      <c r="DZ32" s="35" t="s">
        <v>109</v>
      </c>
      <c r="EA32" s="35" t="s">
        <v>109</v>
      </c>
      <c r="EB32" s="35" t="s">
        <v>109</v>
      </c>
      <c r="EC32" s="35" t="s">
        <v>109</v>
      </c>
      <c r="ED32" s="35" t="s">
        <v>121</v>
      </c>
      <c r="EF32" s="35" t="s">
        <v>109</v>
      </c>
      <c r="EG32" s="35" t="s">
        <v>109</v>
      </c>
      <c r="EH32" s="35" t="s">
        <v>109</v>
      </c>
      <c r="EI32" s="35" t="s">
        <v>109</v>
      </c>
      <c r="EJ32" s="35" t="s">
        <v>109</v>
      </c>
      <c r="EK32" s="35" t="s">
        <v>121</v>
      </c>
      <c r="EM32" s="35" t="s">
        <v>109</v>
      </c>
      <c r="EN32" s="35" t="s">
        <v>109</v>
      </c>
      <c r="EO32" s="35" t="s">
        <v>109</v>
      </c>
      <c r="EP32" s="35" t="s">
        <v>109</v>
      </c>
      <c r="EQ32" s="35" t="s">
        <v>109</v>
      </c>
      <c r="ER32" s="35" t="s">
        <v>121</v>
      </c>
      <c r="ET32" s="35" t="s">
        <v>121</v>
      </c>
      <c r="EU32" s="35" t="s">
        <v>109</v>
      </c>
      <c r="EV32" s="35" t="s">
        <v>109</v>
      </c>
      <c r="EW32" s="35" t="s">
        <v>109</v>
      </c>
      <c r="EX32" s="35" t="s">
        <v>109</v>
      </c>
      <c r="EY32" s="35" t="s">
        <v>109</v>
      </c>
      <c r="FA32" s="35" t="s">
        <v>121</v>
      </c>
      <c r="FB32" s="35" t="s">
        <v>109</v>
      </c>
      <c r="FC32" s="35" t="s">
        <v>109</v>
      </c>
      <c r="FD32" s="35" t="s">
        <v>109</v>
      </c>
      <c r="FE32" s="35" t="s">
        <v>109</v>
      </c>
      <c r="FF32" s="35" t="s">
        <v>109</v>
      </c>
      <c r="FH32" s="35" t="s">
        <v>121</v>
      </c>
      <c r="FI32" s="35" t="s">
        <v>109</v>
      </c>
      <c r="FJ32" s="35" t="s">
        <v>109</v>
      </c>
      <c r="FK32" s="35" t="s">
        <v>109</v>
      </c>
      <c r="FL32" s="35" t="s">
        <v>121</v>
      </c>
      <c r="FM32" s="35" t="s">
        <v>109</v>
      </c>
      <c r="FO32" s="35" t="s">
        <v>109</v>
      </c>
      <c r="FP32" s="35" t="s">
        <v>109</v>
      </c>
      <c r="FQ32" s="35" t="s">
        <v>109</v>
      </c>
      <c r="FR32" s="35" t="s">
        <v>109</v>
      </c>
      <c r="FS32" s="35" t="s">
        <v>109</v>
      </c>
      <c r="FT32" s="35" t="s">
        <v>121</v>
      </c>
      <c r="FV32" s="35" t="s">
        <v>109</v>
      </c>
      <c r="FW32" s="35" t="s">
        <v>109</v>
      </c>
      <c r="FX32" s="35" t="s">
        <v>109</v>
      </c>
      <c r="FY32" s="35" t="s">
        <v>109</v>
      </c>
      <c r="FZ32" s="35" t="s">
        <v>109</v>
      </c>
      <c r="GA32" s="35" t="s">
        <v>121</v>
      </c>
      <c r="GC32" s="35" t="s">
        <v>121</v>
      </c>
      <c r="GD32" s="35" t="s">
        <v>109</v>
      </c>
      <c r="GE32" s="35" t="s">
        <v>109</v>
      </c>
      <c r="GF32" s="35" t="s">
        <v>109</v>
      </c>
      <c r="GG32" s="35" t="s">
        <v>109</v>
      </c>
      <c r="GH32" s="35" t="s">
        <v>109</v>
      </c>
      <c r="GJ32" s="35" t="s">
        <v>109</v>
      </c>
      <c r="GK32" s="35" t="s">
        <v>109</v>
      </c>
      <c r="GL32" s="35" t="s">
        <v>109</v>
      </c>
      <c r="GM32" s="35" t="s">
        <v>109</v>
      </c>
      <c r="GN32" s="35" t="s">
        <v>109</v>
      </c>
      <c r="GO32" s="35" t="s">
        <v>121</v>
      </c>
      <c r="GP32" s="35" t="s">
        <v>128</v>
      </c>
      <c r="GQ32" s="35" t="s">
        <v>102</v>
      </c>
      <c r="GR32" s="35" t="s">
        <v>153</v>
      </c>
      <c r="GS32" s="35" t="s">
        <v>130</v>
      </c>
      <c r="GT32" s="35" t="s">
        <v>129</v>
      </c>
      <c r="GU32" s="35" t="s">
        <v>153</v>
      </c>
      <c r="GV32" s="35" t="s">
        <v>153</v>
      </c>
      <c r="GW32" s="35" t="s">
        <v>69</v>
      </c>
      <c r="GY32" s="35" t="s">
        <v>102</v>
      </c>
      <c r="GZ32" s="35" t="s">
        <v>133</v>
      </c>
      <c r="HA32" s="35" t="s">
        <v>155</v>
      </c>
      <c r="HB32" s="35" t="s">
        <v>133</v>
      </c>
      <c r="HC32" s="35" t="s">
        <v>132</v>
      </c>
      <c r="HD32" s="35" t="s">
        <v>133</v>
      </c>
      <c r="HE32" s="35" t="s">
        <v>189</v>
      </c>
      <c r="HF32" s="35" t="s">
        <v>189</v>
      </c>
      <c r="HG32" s="35" t="s">
        <v>133</v>
      </c>
      <c r="HH32" s="35" t="s">
        <v>133</v>
      </c>
      <c r="HI32" s="35" t="s">
        <v>155</v>
      </c>
      <c r="HJ32" s="35" t="s">
        <v>133</v>
      </c>
      <c r="HK32" s="35" t="s">
        <v>155</v>
      </c>
      <c r="HL32" s="35" t="s">
        <v>134</v>
      </c>
      <c r="HM32" s="35" t="s">
        <v>155</v>
      </c>
      <c r="HN32" s="35" t="s">
        <v>132</v>
      </c>
      <c r="HO32" s="35" t="s">
        <v>132</v>
      </c>
      <c r="HP32" s="35" t="s">
        <v>133</v>
      </c>
      <c r="HQ32" s="35" t="s">
        <v>135</v>
      </c>
      <c r="HR32" s="35" t="s">
        <v>128</v>
      </c>
      <c r="HS32" s="35" t="s">
        <v>102</v>
      </c>
      <c r="HT32" s="35" t="s">
        <v>121</v>
      </c>
      <c r="HU32" s="35" t="s">
        <v>121</v>
      </c>
      <c r="HV32" s="35" t="s">
        <v>121</v>
      </c>
      <c r="HW32" s="35" t="s">
        <v>121</v>
      </c>
      <c r="HX32" s="35" t="s">
        <v>121</v>
      </c>
      <c r="HY32" s="35" t="s">
        <v>109</v>
      </c>
      <c r="HZ32" s="35" t="s">
        <v>136</v>
      </c>
      <c r="IB32" s="35" t="s">
        <v>137</v>
      </c>
      <c r="ID32" s="35" t="s">
        <v>349</v>
      </c>
      <c r="IE32" s="35" t="s">
        <v>350</v>
      </c>
    </row>
    <row r="33" spans="1:239" s="35" customFormat="1">
      <c r="A33" s="35">
        <v>429581</v>
      </c>
      <c r="B33" s="35" t="s">
        <v>102</v>
      </c>
      <c r="C33" s="35" t="s">
        <v>330</v>
      </c>
      <c r="D33" s="35" t="s">
        <v>331</v>
      </c>
      <c r="E33" s="35" t="s">
        <v>332</v>
      </c>
      <c r="F33" s="35" t="s">
        <v>333</v>
      </c>
      <c r="H33" s="35" t="s">
        <v>103</v>
      </c>
      <c r="I33" s="35" t="s">
        <v>104</v>
      </c>
      <c r="J33" s="35" t="s">
        <v>105</v>
      </c>
      <c r="L33" s="35" t="s">
        <v>144</v>
      </c>
      <c r="N33" s="35" t="s">
        <v>334</v>
      </c>
      <c r="O33" s="35" t="s">
        <v>197</v>
      </c>
      <c r="Q33" s="35" t="s">
        <v>147</v>
      </c>
      <c r="R33" s="35" t="s">
        <v>17</v>
      </c>
      <c r="T33" s="35" t="s">
        <v>118</v>
      </c>
      <c r="U33" s="35" t="s">
        <v>106</v>
      </c>
      <c r="X33" s="35" t="s">
        <v>102</v>
      </c>
      <c r="AQ33" s="35" t="s">
        <v>102</v>
      </c>
      <c r="BB33" s="35" t="s">
        <v>106</v>
      </c>
      <c r="BC33" s="35" t="s">
        <v>198</v>
      </c>
      <c r="BF33" s="35" t="s">
        <v>107</v>
      </c>
      <c r="BG33" s="35">
        <v>12</v>
      </c>
      <c r="BH33" s="35">
        <v>0.5</v>
      </c>
      <c r="BJ33" s="35" t="s">
        <v>109</v>
      </c>
      <c r="BK33" s="35" t="s">
        <v>109</v>
      </c>
      <c r="BL33" s="35" t="s">
        <v>109</v>
      </c>
      <c r="BM33" s="35" t="s">
        <v>121</v>
      </c>
      <c r="BN33" s="35" t="s">
        <v>121</v>
      </c>
      <c r="BO33" s="35" t="s">
        <v>121</v>
      </c>
      <c r="BP33" s="35" t="s">
        <v>335</v>
      </c>
      <c r="BQ33" s="35" t="s">
        <v>102</v>
      </c>
      <c r="BR33" s="35" t="s">
        <v>125</v>
      </c>
      <c r="BS33" s="35" t="s">
        <v>200</v>
      </c>
      <c r="BT33" s="35" t="s">
        <v>125</v>
      </c>
      <c r="BU33" s="35" t="s">
        <v>125</v>
      </c>
      <c r="BV33" s="35" t="s">
        <v>123</v>
      </c>
      <c r="BW33" s="35" t="s">
        <v>125</v>
      </c>
      <c r="BX33" s="35" t="s">
        <v>336</v>
      </c>
      <c r="BY33" s="35" t="s">
        <v>337</v>
      </c>
      <c r="BZ33" s="35" t="s">
        <v>102</v>
      </c>
      <c r="CB33" s="35" t="s">
        <v>109</v>
      </c>
      <c r="CC33" s="35" t="s">
        <v>109</v>
      </c>
      <c r="CD33" s="35" t="s">
        <v>109</v>
      </c>
      <c r="CE33" s="35" t="s">
        <v>109</v>
      </c>
      <c r="CF33" s="35" t="s">
        <v>121</v>
      </c>
      <c r="CG33" s="35" t="s">
        <v>109</v>
      </c>
      <c r="CI33" s="35" t="s">
        <v>109</v>
      </c>
      <c r="CJ33" s="35" t="s">
        <v>109</v>
      </c>
      <c r="CK33" s="35" t="s">
        <v>109</v>
      </c>
      <c r="CL33" s="35" t="s">
        <v>109</v>
      </c>
      <c r="CM33" s="35" t="s">
        <v>121</v>
      </c>
      <c r="CN33" s="35" t="s">
        <v>109</v>
      </c>
      <c r="CP33" s="35" t="s">
        <v>109</v>
      </c>
      <c r="CQ33" s="35" t="s">
        <v>109</v>
      </c>
      <c r="CR33" s="35" t="s">
        <v>109</v>
      </c>
      <c r="CS33" s="35" t="s">
        <v>109</v>
      </c>
      <c r="CT33" s="35" t="s">
        <v>121</v>
      </c>
      <c r="CU33" s="35" t="s">
        <v>109</v>
      </c>
      <c r="CW33" s="35" t="s">
        <v>109</v>
      </c>
      <c r="CX33" s="35" t="s">
        <v>109</v>
      </c>
      <c r="CY33" s="35" t="s">
        <v>109</v>
      </c>
      <c r="CZ33" s="35" t="s">
        <v>109</v>
      </c>
      <c r="DA33" s="35" t="s">
        <v>121</v>
      </c>
      <c r="DB33" s="35" t="s">
        <v>109</v>
      </c>
      <c r="DD33" s="35" t="s">
        <v>109</v>
      </c>
      <c r="DE33" s="35" t="s">
        <v>109</v>
      </c>
      <c r="DF33" s="35" t="s">
        <v>109</v>
      </c>
      <c r="DG33" s="35" t="s">
        <v>109</v>
      </c>
      <c r="DH33" s="35" t="s">
        <v>121</v>
      </c>
      <c r="DI33" s="35" t="s">
        <v>109</v>
      </c>
      <c r="DK33" s="35" t="s">
        <v>109</v>
      </c>
      <c r="DL33" s="35" t="s">
        <v>109</v>
      </c>
      <c r="DM33" s="35" t="s">
        <v>109</v>
      </c>
      <c r="DN33" s="35" t="s">
        <v>109</v>
      </c>
      <c r="DO33" s="35" t="s">
        <v>121</v>
      </c>
      <c r="DP33" s="35" t="s">
        <v>109</v>
      </c>
      <c r="DR33" s="35" t="s">
        <v>109</v>
      </c>
      <c r="DS33" s="35" t="s">
        <v>121</v>
      </c>
      <c r="DT33" s="35" t="s">
        <v>109</v>
      </c>
      <c r="DU33" s="35" t="s">
        <v>109</v>
      </c>
      <c r="DV33" s="35" t="s">
        <v>109</v>
      </c>
      <c r="DW33" s="35" t="s">
        <v>109</v>
      </c>
      <c r="DY33" s="35" t="s">
        <v>109</v>
      </c>
      <c r="DZ33" s="35" t="s">
        <v>109</v>
      </c>
      <c r="EA33" s="35" t="s">
        <v>109</v>
      </c>
      <c r="EB33" s="35" t="s">
        <v>109</v>
      </c>
      <c r="EC33" s="35" t="s">
        <v>121</v>
      </c>
      <c r="ED33" s="35" t="s">
        <v>109</v>
      </c>
      <c r="EF33" s="35" t="s">
        <v>109</v>
      </c>
      <c r="EG33" s="35" t="s">
        <v>109</v>
      </c>
      <c r="EH33" s="35" t="s">
        <v>109</v>
      </c>
      <c r="EI33" s="35" t="s">
        <v>109</v>
      </c>
      <c r="EJ33" s="35" t="s">
        <v>121</v>
      </c>
      <c r="EK33" s="35" t="s">
        <v>109</v>
      </c>
      <c r="EM33" s="35" t="s">
        <v>109</v>
      </c>
      <c r="EN33" s="35" t="s">
        <v>109</v>
      </c>
      <c r="EO33" s="35" t="s">
        <v>109</v>
      </c>
      <c r="EP33" s="35" t="s">
        <v>109</v>
      </c>
      <c r="EQ33" s="35" t="s">
        <v>121</v>
      </c>
      <c r="ER33" s="35" t="s">
        <v>109</v>
      </c>
      <c r="ET33" s="35" t="s">
        <v>121</v>
      </c>
      <c r="EU33" s="35" t="s">
        <v>109</v>
      </c>
      <c r="EV33" s="35" t="s">
        <v>109</v>
      </c>
      <c r="EW33" s="35" t="s">
        <v>109</v>
      </c>
      <c r="EX33" s="35" t="s">
        <v>109</v>
      </c>
      <c r="EY33" s="35" t="s">
        <v>109</v>
      </c>
      <c r="FA33" s="35" t="s">
        <v>121</v>
      </c>
      <c r="FB33" s="35" t="s">
        <v>109</v>
      </c>
      <c r="FC33" s="35" t="s">
        <v>109</v>
      </c>
      <c r="FD33" s="35" t="s">
        <v>109</v>
      </c>
      <c r="FE33" s="35" t="s">
        <v>109</v>
      </c>
      <c r="FF33" s="35" t="s">
        <v>109</v>
      </c>
      <c r="FH33" s="35" t="s">
        <v>121</v>
      </c>
      <c r="FI33" s="35" t="s">
        <v>109</v>
      </c>
      <c r="FJ33" s="35" t="s">
        <v>109</v>
      </c>
      <c r="FK33" s="35" t="s">
        <v>109</v>
      </c>
      <c r="FL33" s="35" t="s">
        <v>121</v>
      </c>
      <c r="FM33" s="35" t="s">
        <v>109</v>
      </c>
      <c r="FO33" s="35" t="s">
        <v>121</v>
      </c>
      <c r="FP33" s="35" t="s">
        <v>109</v>
      </c>
      <c r="FQ33" s="35" t="s">
        <v>109</v>
      </c>
      <c r="FR33" s="35" t="s">
        <v>109</v>
      </c>
      <c r="FS33" s="35" t="s">
        <v>109</v>
      </c>
      <c r="FT33" s="35" t="s">
        <v>109</v>
      </c>
      <c r="FV33" s="35" t="s">
        <v>109</v>
      </c>
      <c r="FW33" s="35" t="s">
        <v>109</v>
      </c>
      <c r="FX33" s="35" t="s">
        <v>109</v>
      </c>
      <c r="FY33" s="35" t="s">
        <v>109</v>
      </c>
      <c r="FZ33" s="35" t="s">
        <v>121</v>
      </c>
      <c r="GA33" s="35" t="s">
        <v>109</v>
      </c>
      <c r="GC33" s="35" t="s">
        <v>121</v>
      </c>
      <c r="GD33" s="35" t="s">
        <v>109</v>
      </c>
      <c r="GE33" s="35" t="s">
        <v>109</v>
      </c>
      <c r="GF33" s="35" t="s">
        <v>109</v>
      </c>
      <c r="GG33" s="35" t="s">
        <v>109</v>
      </c>
      <c r="GH33" s="35" t="s">
        <v>109</v>
      </c>
      <c r="GJ33" s="35" t="s">
        <v>109</v>
      </c>
      <c r="GK33" s="35" t="s">
        <v>109</v>
      </c>
      <c r="GL33" s="35" t="s">
        <v>109</v>
      </c>
      <c r="GM33" s="35" t="s">
        <v>109</v>
      </c>
      <c r="GN33" s="35" t="s">
        <v>121</v>
      </c>
      <c r="GO33" s="35" t="s">
        <v>109</v>
      </c>
      <c r="GP33" s="35" t="s">
        <v>128</v>
      </c>
      <c r="GQ33" s="35" t="s">
        <v>102</v>
      </c>
      <c r="GR33" s="35" t="s">
        <v>130</v>
      </c>
      <c r="GS33" s="35" t="s">
        <v>153</v>
      </c>
      <c r="GT33" s="35" t="s">
        <v>131</v>
      </c>
      <c r="GU33" s="35" t="s">
        <v>131</v>
      </c>
      <c r="GV33" s="35" t="s">
        <v>153</v>
      </c>
      <c r="GW33" s="35" t="s">
        <v>130</v>
      </c>
      <c r="GX33" s="35" t="s">
        <v>338</v>
      </c>
      <c r="GY33" s="35" t="s">
        <v>102</v>
      </c>
      <c r="GZ33" s="35" t="s">
        <v>155</v>
      </c>
      <c r="HA33" s="35" t="s">
        <v>132</v>
      </c>
      <c r="HB33" s="35" t="s">
        <v>133</v>
      </c>
      <c r="HC33" s="35" t="s">
        <v>155</v>
      </c>
      <c r="HD33" s="35" t="s">
        <v>155</v>
      </c>
      <c r="HE33" s="35" t="s">
        <v>155</v>
      </c>
      <c r="HF33" s="35" t="s">
        <v>133</v>
      </c>
      <c r="HG33" s="35" t="s">
        <v>133</v>
      </c>
      <c r="HH33" s="35" t="s">
        <v>132</v>
      </c>
      <c r="HI33" s="35" t="s">
        <v>133</v>
      </c>
      <c r="HJ33" s="35" t="s">
        <v>133</v>
      </c>
      <c r="HK33" s="35" t="s">
        <v>133</v>
      </c>
      <c r="HL33" s="35" t="s">
        <v>132</v>
      </c>
      <c r="HM33" s="35" t="s">
        <v>155</v>
      </c>
      <c r="HN33" s="35" t="s">
        <v>133</v>
      </c>
      <c r="HO33" s="35" t="s">
        <v>135</v>
      </c>
      <c r="HP33" s="35" t="s">
        <v>133</v>
      </c>
      <c r="HQ33" s="35" t="s">
        <v>133</v>
      </c>
      <c r="HR33" s="35" t="s">
        <v>339</v>
      </c>
      <c r="HS33" s="35" t="s">
        <v>102</v>
      </c>
      <c r="HT33" s="35" t="s">
        <v>121</v>
      </c>
      <c r="HU33" s="35" t="s">
        <v>121</v>
      </c>
      <c r="HV33" s="35" t="s">
        <v>121</v>
      </c>
      <c r="HW33" s="35" t="s">
        <v>121</v>
      </c>
      <c r="HX33" s="35" t="s">
        <v>121</v>
      </c>
      <c r="HY33" s="35" t="s">
        <v>121</v>
      </c>
      <c r="HZ33" s="35" t="s">
        <v>211</v>
      </c>
      <c r="IB33" s="35" t="s">
        <v>212</v>
      </c>
      <c r="ID33" s="35" t="s">
        <v>340</v>
      </c>
      <c r="IE33" s="35" t="s">
        <v>341</v>
      </c>
    </row>
    <row r="34" spans="1:239" s="35" customFormat="1">
      <c r="A34" s="35">
        <v>429598</v>
      </c>
      <c r="B34" s="35" t="s">
        <v>102</v>
      </c>
      <c r="C34" s="35" t="s">
        <v>358</v>
      </c>
      <c r="D34" s="35" t="s">
        <v>359</v>
      </c>
      <c r="E34" s="35" t="s">
        <v>360</v>
      </c>
      <c r="F34" s="35" t="s">
        <v>361</v>
      </c>
      <c r="H34" s="35" t="s">
        <v>103</v>
      </c>
      <c r="I34" s="35" t="s">
        <v>104</v>
      </c>
      <c r="J34" s="35" t="s">
        <v>105</v>
      </c>
      <c r="L34" s="35" t="s">
        <v>144</v>
      </c>
      <c r="N34" s="35" t="s">
        <v>145</v>
      </c>
      <c r="O34" s="35" t="s">
        <v>197</v>
      </c>
      <c r="Q34" s="35" t="s">
        <v>147</v>
      </c>
      <c r="R34" s="35" t="s">
        <v>16</v>
      </c>
      <c r="T34" s="35" t="s">
        <v>118</v>
      </c>
      <c r="U34" s="35" t="s">
        <v>106</v>
      </c>
      <c r="X34" s="35" t="s">
        <v>102</v>
      </c>
      <c r="AQ34" s="35" t="s">
        <v>102</v>
      </c>
      <c r="BB34" s="35" t="s">
        <v>106</v>
      </c>
      <c r="BC34" s="35" t="s">
        <v>198</v>
      </c>
      <c r="BF34" s="35" t="s">
        <v>107</v>
      </c>
      <c r="BG34" s="35">
        <v>20</v>
      </c>
      <c r="BH34" s="35">
        <v>2</v>
      </c>
      <c r="BJ34" s="35" t="s">
        <v>109</v>
      </c>
      <c r="BK34" s="35" t="s">
        <v>109</v>
      </c>
      <c r="BL34" s="35" t="s">
        <v>109</v>
      </c>
      <c r="BM34" s="35" t="s">
        <v>121</v>
      </c>
      <c r="BN34" s="35" t="s">
        <v>109</v>
      </c>
      <c r="BO34" s="35" t="s">
        <v>109</v>
      </c>
      <c r="BP34" s="35" t="s">
        <v>362</v>
      </c>
      <c r="BQ34" s="35" t="s">
        <v>102</v>
      </c>
      <c r="BR34" s="35" t="s">
        <v>125</v>
      </c>
      <c r="BS34" s="35" t="s">
        <v>200</v>
      </c>
      <c r="BT34" s="35" t="s">
        <v>124</v>
      </c>
      <c r="BU34" s="35" t="s">
        <v>124</v>
      </c>
      <c r="BV34" s="35" t="s">
        <v>123</v>
      </c>
      <c r="BW34" s="35" t="s">
        <v>69</v>
      </c>
      <c r="BX34" s="35" t="s">
        <v>128</v>
      </c>
      <c r="BY34" s="35" t="s">
        <v>363</v>
      </c>
      <c r="BZ34" s="35" t="s">
        <v>102</v>
      </c>
      <c r="CB34" s="35" t="s">
        <v>109</v>
      </c>
      <c r="CC34" s="35" t="s">
        <v>109</v>
      </c>
      <c r="CD34" s="35" t="s">
        <v>109</v>
      </c>
      <c r="CE34" s="35" t="s">
        <v>121</v>
      </c>
      <c r="CF34" s="35" t="s">
        <v>109</v>
      </c>
      <c r="CG34" s="35" t="s">
        <v>109</v>
      </c>
      <c r="CI34" s="35" t="s">
        <v>109</v>
      </c>
      <c r="CJ34" s="35" t="s">
        <v>121</v>
      </c>
      <c r="CK34" s="35" t="s">
        <v>109</v>
      </c>
      <c r="CL34" s="35" t="s">
        <v>109</v>
      </c>
      <c r="CM34" s="35" t="s">
        <v>109</v>
      </c>
      <c r="CN34" s="35" t="s">
        <v>109</v>
      </c>
      <c r="CP34" s="35" t="s">
        <v>109</v>
      </c>
      <c r="CQ34" s="35" t="s">
        <v>121</v>
      </c>
      <c r="CR34" s="35" t="s">
        <v>121</v>
      </c>
      <c r="CS34" s="35" t="s">
        <v>109</v>
      </c>
      <c r="CT34" s="35" t="s">
        <v>109</v>
      </c>
      <c r="CU34" s="35" t="s">
        <v>109</v>
      </c>
      <c r="CW34" s="35" t="s">
        <v>109</v>
      </c>
      <c r="CX34" s="35" t="s">
        <v>109</v>
      </c>
      <c r="CY34" s="35" t="s">
        <v>109</v>
      </c>
      <c r="CZ34" s="35" t="s">
        <v>109</v>
      </c>
      <c r="DA34" s="35" t="s">
        <v>109</v>
      </c>
      <c r="DB34" s="35" t="s">
        <v>121</v>
      </c>
      <c r="DD34" s="35" t="s">
        <v>109</v>
      </c>
      <c r="DE34" s="35" t="s">
        <v>109</v>
      </c>
      <c r="DF34" s="35" t="s">
        <v>109</v>
      </c>
      <c r="DG34" s="35" t="s">
        <v>109</v>
      </c>
      <c r="DH34" s="35" t="s">
        <v>109</v>
      </c>
      <c r="DI34" s="35" t="s">
        <v>121</v>
      </c>
      <c r="DK34" s="35" t="s">
        <v>109</v>
      </c>
      <c r="DL34" s="35" t="s">
        <v>109</v>
      </c>
      <c r="DM34" s="35" t="s">
        <v>121</v>
      </c>
      <c r="DN34" s="35" t="s">
        <v>109</v>
      </c>
      <c r="DO34" s="35" t="s">
        <v>109</v>
      </c>
      <c r="DP34" s="35" t="s">
        <v>109</v>
      </c>
      <c r="DR34" s="35" t="s">
        <v>109</v>
      </c>
      <c r="DS34" s="35" t="s">
        <v>109</v>
      </c>
      <c r="DT34" s="35" t="s">
        <v>121</v>
      </c>
      <c r="DU34" s="35" t="s">
        <v>109</v>
      </c>
      <c r="DV34" s="35" t="s">
        <v>109</v>
      </c>
      <c r="DW34" s="35" t="s">
        <v>109</v>
      </c>
      <c r="DY34" s="35" t="s">
        <v>109</v>
      </c>
      <c r="DZ34" s="35" t="s">
        <v>109</v>
      </c>
      <c r="EA34" s="35" t="s">
        <v>109</v>
      </c>
      <c r="EB34" s="35" t="s">
        <v>109</v>
      </c>
      <c r="EC34" s="35" t="s">
        <v>109</v>
      </c>
      <c r="ED34" s="35" t="s">
        <v>121</v>
      </c>
      <c r="EF34" s="35" t="s">
        <v>109</v>
      </c>
      <c r="EG34" s="35" t="s">
        <v>109</v>
      </c>
      <c r="EH34" s="35" t="s">
        <v>109</v>
      </c>
      <c r="EI34" s="35" t="s">
        <v>109</v>
      </c>
      <c r="EJ34" s="35" t="s">
        <v>109</v>
      </c>
      <c r="EK34" s="35" t="s">
        <v>121</v>
      </c>
      <c r="EM34" s="35" t="s">
        <v>121</v>
      </c>
      <c r="EN34" s="35" t="s">
        <v>109</v>
      </c>
      <c r="EO34" s="35" t="s">
        <v>109</v>
      </c>
      <c r="EP34" s="35" t="s">
        <v>109</v>
      </c>
      <c r="EQ34" s="35" t="s">
        <v>109</v>
      </c>
      <c r="ER34" s="35" t="s">
        <v>109</v>
      </c>
      <c r="ET34" s="35" t="s">
        <v>109</v>
      </c>
      <c r="EU34" s="35" t="s">
        <v>109</v>
      </c>
      <c r="EV34" s="35" t="s">
        <v>109</v>
      </c>
      <c r="EW34" s="35" t="s">
        <v>109</v>
      </c>
      <c r="EX34" s="35" t="s">
        <v>109</v>
      </c>
      <c r="EY34" s="35" t="s">
        <v>121</v>
      </c>
      <c r="FA34" s="35" t="s">
        <v>121</v>
      </c>
      <c r="FB34" s="35" t="s">
        <v>109</v>
      </c>
      <c r="FC34" s="35" t="s">
        <v>109</v>
      </c>
      <c r="FD34" s="35" t="s">
        <v>109</v>
      </c>
      <c r="FE34" s="35" t="s">
        <v>109</v>
      </c>
      <c r="FF34" s="35" t="s">
        <v>121</v>
      </c>
      <c r="FH34" s="35" t="s">
        <v>109</v>
      </c>
      <c r="FI34" s="35" t="s">
        <v>109</v>
      </c>
      <c r="FJ34" s="35" t="s">
        <v>121</v>
      </c>
      <c r="FK34" s="35" t="s">
        <v>109</v>
      </c>
      <c r="FL34" s="35" t="s">
        <v>109</v>
      </c>
      <c r="FM34" s="35" t="s">
        <v>109</v>
      </c>
      <c r="FO34" s="35" t="s">
        <v>121</v>
      </c>
      <c r="FP34" s="35" t="s">
        <v>109</v>
      </c>
      <c r="FQ34" s="35" t="s">
        <v>109</v>
      </c>
      <c r="FR34" s="35" t="s">
        <v>109</v>
      </c>
      <c r="FS34" s="35" t="s">
        <v>109</v>
      </c>
      <c r="FT34" s="35" t="s">
        <v>109</v>
      </c>
      <c r="FV34" s="35" t="s">
        <v>109</v>
      </c>
      <c r="FW34" s="35" t="s">
        <v>109</v>
      </c>
      <c r="FX34" s="35" t="s">
        <v>109</v>
      </c>
      <c r="FY34" s="35" t="s">
        <v>109</v>
      </c>
      <c r="FZ34" s="35" t="s">
        <v>109</v>
      </c>
      <c r="GA34" s="35" t="s">
        <v>121</v>
      </c>
      <c r="GC34" s="35" t="s">
        <v>121</v>
      </c>
      <c r="GD34" s="35" t="s">
        <v>109</v>
      </c>
      <c r="GE34" s="35" t="s">
        <v>109</v>
      </c>
      <c r="GF34" s="35" t="s">
        <v>109</v>
      </c>
      <c r="GG34" s="35" t="s">
        <v>109</v>
      </c>
      <c r="GH34" s="35" t="s">
        <v>109</v>
      </c>
      <c r="GJ34" s="35" t="s">
        <v>109</v>
      </c>
      <c r="GK34" s="35" t="s">
        <v>109</v>
      </c>
      <c r="GL34" s="35" t="s">
        <v>109</v>
      </c>
      <c r="GM34" s="35" t="s">
        <v>109</v>
      </c>
      <c r="GN34" s="35" t="s">
        <v>109</v>
      </c>
      <c r="GO34" s="35" t="s">
        <v>121</v>
      </c>
      <c r="GP34" s="35" t="s">
        <v>128</v>
      </c>
      <c r="GQ34" s="35" t="s">
        <v>102</v>
      </c>
      <c r="GR34" s="35" t="s">
        <v>129</v>
      </c>
      <c r="GS34" s="35" t="s">
        <v>153</v>
      </c>
      <c r="GT34" s="35" t="s">
        <v>129</v>
      </c>
      <c r="GU34" s="35" t="s">
        <v>130</v>
      </c>
      <c r="GV34" s="35" t="s">
        <v>130</v>
      </c>
      <c r="GW34" s="35" t="s">
        <v>69</v>
      </c>
      <c r="GY34" s="35" t="s">
        <v>102</v>
      </c>
      <c r="GZ34" s="35" t="s">
        <v>132</v>
      </c>
      <c r="HA34" s="35" t="s">
        <v>133</v>
      </c>
      <c r="HB34" s="35" t="s">
        <v>133</v>
      </c>
      <c r="HC34" s="35" t="s">
        <v>133</v>
      </c>
      <c r="HD34" s="35" t="s">
        <v>133</v>
      </c>
      <c r="HE34" s="35" t="s">
        <v>132</v>
      </c>
      <c r="HF34" s="35" t="s">
        <v>133</v>
      </c>
      <c r="HG34" s="35" t="s">
        <v>155</v>
      </c>
      <c r="HH34" s="35" t="s">
        <v>155</v>
      </c>
      <c r="HI34" s="35" t="s">
        <v>133</v>
      </c>
      <c r="HJ34" s="35" t="s">
        <v>155</v>
      </c>
      <c r="HK34" s="35" t="s">
        <v>133</v>
      </c>
      <c r="HL34" s="35" t="s">
        <v>133</v>
      </c>
      <c r="HM34" s="35" t="s">
        <v>155</v>
      </c>
      <c r="HN34" s="35" t="s">
        <v>155</v>
      </c>
      <c r="HO34" s="35" t="s">
        <v>155</v>
      </c>
      <c r="HP34" s="35" t="s">
        <v>155</v>
      </c>
      <c r="HQ34" s="35" t="s">
        <v>135</v>
      </c>
      <c r="HR34" s="35" t="s">
        <v>128</v>
      </c>
      <c r="HS34" s="35" t="s">
        <v>102</v>
      </c>
      <c r="HT34" s="35" t="s">
        <v>121</v>
      </c>
      <c r="HU34" s="35" t="s">
        <v>121</v>
      </c>
      <c r="HV34" s="35" t="s">
        <v>121</v>
      </c>
      <c r="HW34" s="35" t="s">
        <v>121</v>
      </c>
      <c r="HX34" s="35" t="s">
        <v>121</v>
      </c>
      <c r="HY34" s="35" t="s">
        <v>121</v>
      </c>
      <c r="HZ34" s="35" t="s">
        <v>190</v>
      </c>
      <c r="IB34" s="35" t="s">
        <v>168</v>
      </c>
      <c r="ID34" s="35" t="s">
        <v>364</v>
      </c>
      <c r="IE34" s="35" t="s">
        <v>365</v>
      </c>
    </row>
    <row r="35" spans="1:239" s="35" customFormat="1">
      <c r="A35" s="35">
        <v>429605</v>
      </c>
      <c r="B35" s="35" t="s">
        <v>102</v>
      </c>
      <c r="C35" s="35" t="s">
        <v>331</v>
      </c>
      <c r="D35" s="35" t="s">
        <v>367</v>
      </c>
      <c r="E35" s="35" t="s">
        <v>380</v>
      </c>
      <c r="F35" s="35" t="s">
        <v>381</v>
      </c>
      <c r="H35" s="35" t="s">
        <v>103</v>
      </c>
      <c r="I35" s="35" t="s">
        <v>104</v>
      </c>
      <c r="J35" s="35" t="s">
        <v>105</v>
      </c>
      <c r="L35" s="35" t="s">
        <v>262</v>
      </c>
      <c r="N35" s="35" t="s">
        <v>382</v>
      </c>
      <c r="O35" s="35" t="s">
        <v>252</v>
      </c>
      <c r="Q35" s="35" t="s">
        <v>147</v>
      </c>
      <c r="R35" s="35" t="s">
        <v>17</v>
      </c>
      <c r="T35" s="35" t="s">
        <v>118</v>
      </c>
      <c r="U35" s="35" t="s">
        <v>106</v>
      </c>
      <c r="X35" s="35" t="s">
        <v>102</v>
      </c>
      <c r="AQ35" s="35" t="s">
        <v>102</v>
      </c>
      <c r="BB35" s="35" t="s">
        <v>106</v>
      </c>
      <c r="BC35" s="35" t="s">
        <v>198</v>
      </c>
      <c r="BF35" s="35" t="s">
        <v>107</v>
      </c>
      <c r="BG35" s="35">
        <v>50</v>
      </c>
      <c r="BH35" s="35">
        <v>5</v>
      </c>
      <c r="BJ35" s="35" t="s">
        <v>109</v>
      </c>
      <c r="BK35" s="35" t="s">
        <v>109</v>
      </c>
      <c r="BL35" s="35" t="s">
        <v>121</v>
      </c>
      <c r="BM35" s="35" t="s">
        <v>109</v>
      </c>
      <c r="BN35" s="35" t="s">
        <v>109</v>
      </c>
      <c r="BO35" s="35" t="s">
        <v>109</v>
      </c>
      <c r="BP35" s="35" t="s">
        <v>383</v>
      </c>
      <c r="BQ35" s="35" t="s">
        <v>102</v>
      </c>
      <c r="BR35" s="35" t="s">
        <v>125</v>
      </c>
      <c r="BS35" s="35" t="s">
        <v>200</v>
      </c>
      <c r="BT35" s="35" t="s">
        <v>125</v>
      </c>
      <c r="BU35" s="35" t="s">
        <v>125</v>
      </c>
      <c r="BV35" s="35" t="s">
        <v>200</v>
      </c>
      <c r="BW35" s="35" t="s">
        <v>69</v>
      </c>
      <c r="BX35" s="35" t="s">
        <v>128</v>
      </c>
      <c r="BY35" s="35" t="s">
        <v>384</v>
      </c>
      <c r="BZ35" s="35" t="s">
        <v>102</v>
      </c>
      <c r="CB35" s="35" t="s">
        <v>121</v>
      </c>
      <c r="CC35" s="35" t="s">
        <v>109</v>
      </c>
      <c r="CD35" s="35" t="s">
        <v>109</v>
      </c>
      <c r="CE35" s="35" t="s">
        <v>109</v>
      </c>
      <c r="CF35" s="35" t="s">
        <v>109</v>
      </c>
      <c r="CG35" s="35" t="s">
        <v>109</v>
      </c>
      <c r="CI35" s="35" t="s">
        <v>109</v>
      </c>
      <c r="CJ35" s="35" t="s">
        <v>109</v>
      </c>
      <c r="CK35" s="35" t="s">
        <v>109</v>
      </c>
      <c r="CL35" s="35" t="s">
        <v>109</v>
      </c>
      <c r="CM35" s="35" t="s">
        <v>121</v>
      </c>
      <c r="CN35" s="35" t="s">
        <v>109</v>
      </c>
      <c r="CP35" s="35" t="s">
        <v>109</v>
      </c>
      <c r="CQ35" s="35" t="s">
        <v>121</v>
      </c>
      <c r="CR35" s="35" t="s">
        <v>109</v>
      </c>
      <c r="CS35" s="35" t="s">
        <v>109</v>
      </c>
      <c r="CT35" s="35" t="s">
        <v>109</v>
      </c>
      <c r="CU35" s="35" t="s">
        <v>109</v>
      </c>
      <c r="CW35" s="35" t="s">
        <v>109</v>
      </c>
      <c r="CX35" s="35" t="s">
        <v>109</v>
      </c>
      <c r="CY35" s="35" t="s">
        <v>109</v>
      </c>
      <c r="CZ35" s="35" t="s">
        <v>109</v>
      </c>
      <c r="DA35" s="35" t="s">
        <v>109</v>
      </c>
      <c r="DB35" s="35" t="s">
        <v>121</v>
      </c>
      <c r="DD35" s="35" t="s">
        <v>109</v>
      </c>
      <c r="DE35" s="35" t="s">
        <v>109</v>
      </c>
      <c r="DF35" s="35" t="s">
        <v>109</v>
      </c>
      <c r="DG35" s="35" t="s">
        <v>109</v>
      </c>
      <c r="DH35" s="35" t="s">
        <v>109</v>
      </c>
      <c r="DI35" s="35" t="s">
        <v>121</v>
      </c>
      <c r="DK35" s="35" t="s">
        <v>109</v>
      </c>
      <c r="DL35" s="35" t="s">
        <v>109</v>
      </c>
      <c r="DM35" s="35" t="s">
        <v>109</v>
      </c>
      <c r="DN35" s="35" t="s">
        <v>109</v>
      </c>
      <c r="DO35" s="35" t="s">
        <v>121</v>
      </c>
      <c r="DP35" s="35" t="s">
        <v>109</v>
      </c>
      <c r="DR35" s="35" t="s">
        <v>109</v>
      </c>
      <c r="DS35" s="35" t="s">
        <v>109</v>
      </c>
      <c r="DT35" s="35" t="s">
        <v>109</v>
      </c>
      <c r="DU35" s="35" t="s">
        <v>109</v>
      </c>
      <c r="DV35" s="35" t="s">
        <v>109</v>
      </c>
      <c r="DW35" s="35" t="s">
        <v>121</v>
      </c>
      <c r="DY35" s="35" t="s">
        <v>109</v>
      </c>
      <c r="DZ35" s="35" t="s">
        <v>109</v>
      </c>
      <c r="EA35" s="35" t="s">
        <v>109</v>
      </c>
      <c r="EB35" s="35" t="s">
        <v>109</v>
      </c>
      <c r="EC35" s="35" t="s">
        <v>109</v>
      </c>
      <c r="ED35" s="35" t="s">
        <v>121</v>
      </c>
      <c r="EF35" s="35" t="s">
        <v>109</v>
      </c>
      <c r="EG35" s="35" t="s">
        <v>109</v>
      </c>
      <c r="EH35" s="35" t="s">
        <v>109</v>
      </c>
      <c r="EI35" s="35" t="s">
        <v>109</v>
      </c>
      <c r="EJ35" s="35" t="s">
        <v>109</v>
      </c>
      <c r="EK35" s="35" t="s">
        <v>121</v>
      </c>
      <c r="EM35" s="35" t="s">
        <v>109</v>
      </c>
      <c r="EN35" s="35" t="s">
        <v>109</v>
      </c>
      <c r="EO35" s="35" t="s">
        <v>109</v>
      </c>
      <c r="EP35" s="35" t="s">
        <v>109</v>
      </c>
      <c r="EQ35" s="35" t="s">
        <v>109</v>
      </c>
      <c r="ER35" s="35" t="s">
        <v>121</v>
      </c>
      <c r="ET35" s="35" t="s">
        <v>121</v>
      </c>
      <c r="EU35" s="35" t="s">
        <v>109</v>
      </c>
      <c r="EV35" s="35" t="s">
        <v>109</v>
      </c>
      <c r="EW35" s="35" t="s">
        <v>109</v>
      </c>
      <c r="EX35" s="35" t="s">
        <v>109</v>
      </c>
      <c r="EY35" s="35" t="s">
        <v>109</v>
      </c>
      <c r="FA35" s="35" t="s">
        <v>121</v>
      </c>
      <c r="FB35" s="35" t="s">
        <v>109</v>
      </c>
      <c r="FC35" s="35" t="s">
        <v>109</v>
      </c>
      <c r="FD35" s="35" t="s">
        <v>109</v>
      </c>
      <c r="FE35" s="35" t="s">
        <v>109</v>
      </c>
      <c r="FF35" s="35" t="s">
        <v>109</v>
      </c>
      <c r="FH35" s="35" t="s">
        <v>121</v>
      </c>
      <c r="FI35" s="35" t="s">
        <v>109</v>
      </c>
      <c r="FJ35" s="35" t="s">
        <v>109</v>
      </c>
      <c r="FK35" s="35" t="s">
        <v>109</v>
      </c>
      <c r="FL35" s="35" t="s">
        <v>121</v>
      </c>
      <c r="FM35" s="35" t="s">
        <v>109</v>
      </c>
      <c r="FO35" s="35" t="s">
        <v>109</v>
      </c>
      <c r="FP35" s="35" t="s">
        <v>109</v>
      </c>
      <c r="FQ35" s="35" t="s">
        <v>109</v>
      </c>
      <c r="FR35" s="35" t="s">
        <v>109</v>
      </c>
      <c r="FS35" s="35" t="s">
        <v>109</v>
      </c>
      <c r="FT35" s="35" t="s">
        <v>121</v>
      </c>
      <c r="FV35" s="35" t="s">
        <v>109</v>
      </c>
      <c r="FW35" s="35" t="s">
        <v>109</v>
      </c>
      <c r="FX35" s="35" t="s">
        <v>109</v>
      </c>
      <c r="FY35" s="35" t="s">
        <v>109</v>
      </c>
      <c r="FZ35" s="35" t="s">
        <v>109</v>
      </c>
      <c r="GA35" s="35" t="s">
        <v>121</v>
      </c>
      <c r="GC35" s="35" t="s">
        <v>109</v>
      </c>
      <c r="GD35" s="35" t="s">
        <v>109</v>
      </c>
      <c r="GE35" s="35" t="s">
        <v>109</v>
      </c>
      <c r="GF35" s="35" t="s">
        <v>109</v>
      </c>
      <c r="GG35" s="35" t="s">
        <v>109</v>
      </c>
      <c r="GH35" s="35" t="s">
        <v>121</v>
      </c>
      <c r="GJ35" s="35" t="s">
        <v>109</v>
      </c>
      <c r="GK35" s="35" t="s">
        <v>109</v>
      </c>
      <c r="GL35" s="35" t="s">
        <v>109</v>
      </c>
      <c r="GM35" s="35" t="s">
        <v>109</v>
      </c>
      <c r="GN35" s="35" t="s">
        <v>109</v>
      </c>
      <c r="GO35" s="35" t="s">
        <v>121</v>
      </c>
      <c r="GP35" s="35" t="s">
        <v>128</v>
      </c>
      <c r="GQ35" s="35" t="s">
        <v>102</v>
      </c>
      <c r="GR35" s="35" t="s">
        <v>130</v>
      </c>
      <c r="GS35" s="35" t="s">
        <v>130</v>
      </c>
      <c r="GT35" s="35" t="s">
        <v>130</v>
      </c>
      <c r="GU35" s="35" t="s">
        <v>130</v>
      </c>
      <c r="GV35" s="35" t="s">
        <v>130</v>
      </c>
      <c r="GW35" s="35" t="s">
        <v>69</v>
      </c>
      <c r="GY35" s="35" t="s">
        <v>102</v>
      </c>
      <c r="GZ35" s="35" t="s">
        <v>155</v>
      </c>
      <c r="HA35" s="35" t="s">
        <v>155</v>
      </c>
      <c r="HB35" s="35" t="s">
        <v>155</v>
      </c>
      <c r="HC35" s="35" t="s">
        <v>133</v>
      </c>
      <c r="HD35" s="35" t="s">
        <v>133</v>
      </c>
      <c r="HE35" s="35" t="s">
        <v>155</v>
      </c>
      <c r="HF35" s="35" t="s">
        <v>155</v>
      </c>
      <c r="HG35" s="35" t="s">
        <v>133</v>
      </c>
      <c r="HH35" s="35" t="s">
        <v>133</v>
      </c>
      <c r="HI35" s="35" t="s">
        <v>155</v>
      </c>
      <c r="HJ35" s="35" t="s">
        <v>133</v>
      </c>
      <c r="HK35" s="35" t="s">
        <v>155</v>
      </c>
      <c r="HL35" s="35" t="s">
        <v>133</v>
      </c>
      <c r="HM35" s="35" t="s">
        <v>155</v>
      </c>
      <c r="HN35" s="35" t="s">
        <v>155</v>
      </c>
      <c r="HO35" s="35" t="s">
        <v>155</v>
      </c>
      <c r="HP35" s="35" t="s">
        <v>155</v>
      </c>
      <c r="HQ35" s="35" t="s">
        <v>135</v>
      </c>
      <c r="HR35" s="35" t="s">
        <v>128</v>
      </c>
      <c r="HS35" s="35" t="s">
        <v>102</v>
      </c>
      <c r="HT35" s="35" t="s">
        <v>121</v>
      </c>
      <c r="HU35" s="35" t="s">
        <v>109</v>
      </c>
      <c r="HV35" s="35" t="s">
        <v>121</v>
      </c>
      <c r="HW35" s="35" t="s">
        <v>121</v>
      </c>
      <c r="HX35" s="35" t="s">
        <v>121</v>
      </c>
      <c r="HY35" s="35" t="s">
        <v>121</v>
      </c>
      <c r="HZ35" s="35" t="s">
        <v>211</v>
      </c>
      <c r="IB35" s="35" t="s">
        <v>212</v>
      </c>
      <c r="ID35" s="35" t="s">
        <v>385</v>
      </c>
      <c r="IE35" s="35" t="s">
        <v>386</v>
      </c>
    </row>
    <row r="36" spans="1:239" s="35" customFormat="1">
      <c r="A36" s="35">
        <v>429670</v>
      </c>
      <c r="B36" s="35" t="s">
        <v>102</v>
      </c>
      <c r="C36" s="35" t="s">
        <v>395</v>
      </c>
      <c r="D36" s="35" t="s">
        <v>396</v>
      </c>
      <c r="E36" s="35" t="s">
        <v>397</v>
      </c>
      <c r="F36" s="35" t="s">
        <v>398</v>
      </c>
      <c r="H36" s="35" t="s">
        <v>103</v>
      </c>
      <c r="I36" s="35" t="s">
        <v>104</v>
      </c>
      <c r="J36" s="35" t="s">
        <v>105</v>
      </c>
      <c r="L36" s="35" t="s">
        <v>144</v>
      </c>
      <c r="N36" s="35" t="s">
        <v>145</v>
      </c>
      <c r="O36" s="35" t="s">
        <v>399</v>
      </c>
      <c r="Q36" s="35" t="s">
        <v>147</v>
      </c>
      <c r="R36" s="35" t="s">
        <v>17</v>
      </c>
      <c r="T36" s="35" t="s">
        <v>118</v>
      </c>
      <c r="U36" s="35" t="s">
        <v>106</v>
      </c>
      <c r="X36" s="35" t="s">
        <v>102</v>
      </c>
      <c r="AQ36" s="35" t="s">
        <v>102</v>
      </c>
      <c r="BB36" s="35" t="s">
        <v>106</v>
      </c>
      <c r="BC36" s="35" t="s">
        <v>198</v>
      </c>
      <c r="BF36" s="35" t="s">
        <v>107</v>
      </c>
      <c r="BG36" s="35">
        <v>20</v>
      </c>
      <c r="BH36" s="35">
        <v>2</v>
      </c>
      <c r="BJ36" s="35" t="s">
        <v>121</v>
      </c>
      <c r="BK36" s="35" t="s">
        <v>109</v>
      </c>
      <c r="BL36" s="35" t="s">
        <v>109</v>
      </c>
      <c r="BM36" s="35" t="s">
        <v>121</v>
      </c>
      <c r="BN36" s="35" t="s">
        <v>121</v>
      </c>
      <c r="BO36" s="35" t="s">
        <v>109</v>
      </c>
      <c r="BP36" s="35" t="s">
        <v>400</v>
      </c>
      <c r="BQ36" s="35" t="s">
        <v>102</v>
      </c>
      <c r="BR36" s="35" t="s">
        <v>125</v>
      </c>
      <c r="BS36" s="35" t="s">
        <v>200</v>
      </c>
      <c r="BT36" s="35" t="s">
        <v>125</v>
      </c>
      <c r="BU36" s="35" t="s">
        <v>200</v>
      </c>
      <c r="BV36" s="35" t="s">
        <v>123</v>
      </c>
      <c r="BW36" s="35" t="s">
        <v>123</v>
      </c>
      <c r="BX36" s="35" t="s">
        <v>128</v>
      </c>
      <c r="BY36" s="35" t="s">
        <v>401</v>
      </c>
      <c r="BZ36" s="35" t="s">
        <v>102</v>
      </c>
      <c r="CB36" s="35" t="s">
        <v>109</v>
      </c>
      <c r="CC36" s="35" t="s">
        <v>109</v>
      </c>
      <c r="CD36" s="35" t="s">
        <v>109</v>
      </c>
      <c r="CE36" s="35" t="s">
        <v>109</v>
      </c>
      <c r="CF36" s="35" t="s">
        <v>109</v>
      </c>
      <c r="CG36" s="35" t="s">
        <v>121</v>
      </c>
      <c r="CI36" s="35" t="s">
        <v>109</v>
      </c>
      <c r="CJ36" s="35" t="s">
        <v>121</v>
      </c>
      <c r="CK36" s="35" t="s">
        <v>109</v>
      </c>
      <c r="CL36" s="35" t="s">
        <v>109</v>
      </c>
      <c r="CM36" s="35" t="s">
        <v>109</v>
      </c>
      <c r="CN36" s="35" t="s">
        <v>109</v>
      </c>
      <c r="CP36" s="35" t="s">
        <v>109</v>
      </c>
      <c r="CQ36" s="35" t="s">
        <v>121</v>
      </c>
      <c r="CR36" s="35" t="s">
        <v>109</v>
      </c>
      <c r="CS36" s="35" t="s">
        <v>109</v>
      </c>
      <c r="CT36" s="35" t="s">
        <v>109</v>
      </c>
      <c r="CU36" s="35" t="s">
        <v>109</v>
      </c>
      <c r="CW36" s="35" t="s">
        <v>109</v>
      </c>
      <c r="CX36" s="35" t="s">
        <v>109</v>
      </c>
      <c r="CY36" s="35" t="s">
        <v>109</v>
      </c>
      <c r="CZ36" s="35" t="s">
        <v>109</v>
      </c>
      <c r="DA36" s="35" t="s">
        <v>109</v>
      </c>
      <c r="DB36" s="35" t="s">
        <v>121</v>
      </c>
      <c r="DD36" s="35" t="s">
        <v>109</v>
      </c>
      <c r="DE36" s="35" t="s">
        <v>109</v>
      </c>
      <c r="DF36" s="35" t="s">
        <v>109</v>
      </c>
      <c r="DG36" s="35" t="s">
        <v>109</v>
      </c>
      <c r="DH36" s="35" t="s">
        <v>109</v>
      </c>
      <c r="DI36" s="35" t="s">
        <v>121</v>
      </c>
      <c r="DK36" s="35" t="s">
        <v>109</v>
      </c>
      <c r="DL36" s="35" t="s">
        <v>121</v>
      </c>
      <c r="DM36" s="35" t="s">
        <v>109</v>
      </c>
      <c r="DN36" s="35" t="s">
        <v>109</v>
      </c>
      <c r="DO36" s="35" t="s">
        <v>109</v>
      </c>
      <c r="DP36" s="35" t="s">
        <v>109</v>
      </c>
      <c r="DR36" s="35" t="s">
        <v>109</v>
      </c>
      <c r="DS36" s="35" t="s">
        <v>121</v>
      </c>
      <c r="DT36" s="35" t="s">
        <v>109</v>
      </c>
      <c r="DU36" s="35" t="s">
        <v>109</v>
      </c>
      <c r="DV36" s="35" t="s">
        <v>109</v>
      </c>
      <c r="DW36" s="35" t="s">
        <v>109</v>
      </c>
      <c r="DY36" s="35" t="s">
        <v>109</v>
      </c>
      <c r="DZ36" s="35" t="s">
        <v>109</v>
      </c>
      <c r="EA36" s="35" t="s">
        <v>109</v>
      </c>
      <c r="EB36" s="35" t="s">
        <v>109</v>
      </c>
      <c r="EC36" s="35" t="s">
        <v>109</v>
      </c>
      <c r="ED36" s="35" t="s">
        <v>121</v>
      </c>
      <c r="EF36" s="35" t="s">
        <v>109</v>
      </c>
      <c r="EG36" s="35" t="s">
        <v>121</v>
      </c>
      <c r="EH36" s="35" t="s">
        <v>109</v>
      </c>
      <c r="EI36" s="35" t="s">
        <v>109</v>
      </c>
      <c r="EJ36" s="35" t="s">
        <v>109</v>
      </c>
      <c r="EK36" s="35" t="s">
        <v>109</v>
      </c>
      <c r="EM36" s="35" t="s">
        <v>109</v>
      </c>
      <c r="EN36" s="35" t="s">
        <v>109</v>
      </c>
      <c r="EO36" s="35" t="s">
        <v>109</v>
      </c>
      <c r="EP36" s="35" t="s">
        <v>109</v>
      </c>
      <c r="EQ36" s="35" t="s">
        <v>109</v>
      </c>
      <c r="ER36" s="35" t="s">
        <v>121</v>
      </c>
      <c r="ET36" s="35" t="s">
        <v>121</v>
      </c>
      <c r="EU36" s="35" t="s">
        <v>109</v>
      </c>
      <c r="EV36" s="35" t="s">
        <v>109</v>
      </c>
      <c r="EW36" s="35" t="s">
        <v>109</v>
      </c>
      <c r="EX36" s="35" t="s">
        <v>109</v>
      </c>
      <c r="EY36" s="35" t="s">
        <v>121</v>
      </c>
      <c r="FA36" s="35" t="s">
        <v>109</v>
      </c>
      <c r="FB36" s="35" t="s">
        <v>121</v>
      </c>
      <c r="FC36" s="35" t="s">
        <v>109</v>
      </c>
      <c r="FD36" s="35" t="s">
        <v>109</v>
      </c>
      <c r="FE36" s="35" t="s">
        <v>109</v>
      </c>
      <c r="FF36" s="35" t="s">
        <v>109</v>
      </c>
      <c r="FH36" s="35" t="s">
        <v>109</v>
      </c>
      <c r="FI36" s="35" t="s">
        <v>121</v>
      </c>
      <c r="FJ36" s="35" t="s">
        <v>109</v>
      </c>
      <c r="FK36" s="35" t="s">
        <v>109</v>
      </c>
      <c r="FL36" s="35" t="s">
        <v>109</v>
      </c>
      <c r="FM36" s="35" t="s">
        <v>109</v>
      </c>
      <c r="FO36" s="35" t="s">
        <v>121</v>
      </c>
      <c r="FP36" s="35" t="s">
        <v>109</v>
      </c>
      <c r="FQ36" s="35" t="s">
        <v>109</v>
      </c>
      <c r="FR36" s="35" t="s">
        <v>109</v>
      </c>
      <c r="FS36" s="35" t="s">
        <v>109</v>
      </c>
      <c r="FT36" s="35" t="s">
        <v>109</v>
      </c>
      <c r="FV36" s="35" t="s">
        <v>109</v>
      </c>
      <c r="FW36" s="35" t="s">
        <v>109</v>
      </c>
      <c r="FX36" s="35" t="s">
        <v>109</v>
      </c>
      <c r="FY36" s="35" t="s">
        <v>109</v>
      </c>
      <c r="FZ36" s="35" t="s">
        <v>109</v>
      </c>
      <c r="GA36" s="35" t="s">
        <v>121</v>
      </c>
      <c r="GC36" s="35" t="s">
        <v>121</v>
      </c>
      <c r="GD36" s="35" t="s">
        <v>109</v>
      </c>
      <c r="GE36" s="35" t="s">
        <v>109</v>
      </c>
      <c r="GF36" s="35" t="s">
        <v>109</v>
      </c>
      <c r="GG36" s="35" t="s">
        <v>109</v>
      </c>
      <c r="GH36" s="35" t="s">
        <v>109</v>
      </c>
      <c r="GJ36" s="35" t="s">
        <v>109</v>
      </c>
      <c r="GK36" s="35" t="s">
        <v>109</v>
      </c>
      <c r="GL36" s="35" t="s">
        <v>109</v>
      </c>
      <c r="GM36" s="35" t="s">
        <v>109</v>
      </c>
      <c r="GN36" s="35" t="s">
        <v>109</v>
      </c>
      <c r="GO36" s="35" t="s">
        <v>121</v>
      </c>
      <c r="GP36" s="35" t="s">
        <v>128</v>
      </c>
      <c r="GQ36" s="35" t="s">
        <v>102</v>
      </c>
      <c r="GR36" s="35" t="s">
        <v>131</v>
      </c>
      <c r="GS36" s="35" t="s">
        <v>130</v>
      </c>
      <c r="GT36" s="35" t="s">
        <v>130</v>
      </c>
      <c r="GU36" s="35" t="s">
        <v>130</v>
      </c>
      <c r="GV36" s="35" t="s">
        <v>153</v>
      </c>
      <c r="GW36" s="35" t="s">
        <v>131</v>
      </c>
      <c r="GY36" s="35" t="s">
        <v>102</v>
      </c>
      <c r="GZ36" s="35" t="s">
        <v>155</v>
      </c>
      <c r="HA36" s="35" t="s">
        <v>155</v>
      </c>
      <c r="HB36" s="35" t="s">
        <v>133</v>
      </c>
      <c r="HC36" s="35" t="s">
        <v>133</v>
      </c>
      <c r="HD36" s="35" t="s">
        <v>155</v>
      </c>
      <c r="HE36" s="35" t="s">
        <v>133</v>
      </c>
      <c r="HF36" s="35" t="s">
        <v>155</v>
      </c>
      <c r="HG36" s="35" t="s">
        <v>132</v>
      </c>
      <c r="HH36" s="35" t="s">
        <v>132</v>
      </c>
      <c r="HI36" s="35" t="s">
        <v>132</v>
      </c>
      <c r="HJ36" s="35" t="s">
        <v>132</v>
      </c>
      <c r="HK36" s="35" t="s">
        <v>133</v>
      </c>
      <c r="HL36" s="35" t="s">
        <v>132</v>
      </c>
      <c r="HM36" s="35" t="s">
        <v>133</v>
      </c>
      <c r="HN36" s="35" t="s">
        <v>132</v>
      </c>
      <c r="HO36" s="35" t="s">
        <v>133</v>
      </c>
      <c r="HP36" s="35" t="s">
        <v>132</v>
      </c>
      <c r="HQ36" s="35" t="s">
        <v>189</v>
      </c>
      <c r="HR36" s="35" t="s">
        <v>128</v>
      </c>
      <c r="HS36" s="35" t="s">
        <v>102</v>
      </c>
      <c r="HT36" s="35" t="s">
        <v>121</v>
      </c>
      <c r="HU36" s="35" t="s">
        <v>121</v>
      </c>
      <c r="HV36" s="35" t="s">
        <v>109</v>
      </c>
      <c r="HW36" s="35" t="s">
        <v>121</v>
      </c>
      <c r="HX36" s="35" t="s">
        <v>109</v>
      </c>
      <c r="HY36" s="35" t="s">
        <v>109</v>
      </c>
      <c r="HZ36" s="35" t="s">
        <v>211</v>
      </c>
      <c r="IB36" s="35" t="s">
        <v>168</v>
      </c>
      <c r="ID36" s="35" t="s">
        <v>402</v>
      </c>
      <c r="IE36" s="35" t="s">
        <v>403</v>
      </c>
    </row>
    <row r="37" spans="1:239" s="35" customFormat="1">
      <c r="A37" s="35">
        <v>429615</v>
      </c>
      <c r="B37" s="35" t="s">
        <v>102</v>
      </c>
      <c r="C37" s="35" t="s">
        <v>387</v>
      </c>
      <c r="D37" s="35" t="s">
        <v>388</v>
      </c>
      <c r="E37" s="35" t="s">
        <v>389</v>
      </c>
      <c r="F37" s="35" t="s">
        <v>390</v>
      </c>
      <c r="H37" s="35" t="s">
        <v>103</v>
      </c>
      <c r="I37" s="35" t="s">
        <v>104</v>
      </c>
      <c r="J37" s="35" t="s">
        <v>105</v>
      </c>
      <c r="L37" s="35" t="s">
        <v>144</v>
      </c>
      <c r="N37" s="35" t="s">
        <v>145</v>
      </c>
      <c r="O37" s="35" t="s">
        <v>146</v>
      </c>
      <c r="Q37" s="35" t="s">
        <v>147</v>
      </c>
      <c r="R37" s="35" t="s">
        <v>17</v>
      </c>
      <c r="T37" s="35" t="s">
        <v>118</v>
      </c>
      <c r="U37" s="35" t="s">
        <v>106</v>
      </c>
      <c r="X37" s="35" t="s">
        <v>102</v>
      </c>
      <c r="AQ37" s="35" t="s">
        <v>102</v>
      </c>
      <c r="BB37" s="35" t="s">
        <v>106</v>
      </c>
      <c r="BC37" s="35" t="s">
        <v>198</v>
      </c>
      <c r="BF37" s="35" t="s">
        <v>107</v>
      </c>
      <c r="BG37" s="35">
        <v>165</v>
      </c>
      <c r="BH37" s="35">
        <v>15</v>
      </c>
      <c r="BJ37" s="35" t="s">
        <v>109</v>
      </c>
      <c r="BK37" s="35" t="s">
        <v>121</v>
      </c>
      <c r="BL37" s="35" t="s">
        <v>109</v>
      </c>
      <c r="BM37" s="35" t="s">
        <v>109</v>
      </c>
      <c r="BN37" s="35" t="s">
        <v>109</v>
      </c>
      <c r="BO37" s="35" t="s">
        <v>121</v>
      </c>
      <c r="BP37" s="35" t="s">
        <v>391</v>
      </c>
      <c r="BQ37" s="35" t="s">
        <v>102</v>
      </c>
      <c r="BR37" s="35" t="s">
        <v>200</v>
      </c>
      <c r="BS37" s="35" t="s">
        <v>200</v>
      </c>
      <c r="BT37" s="35" t="s">
        <v>124</v>
      </c>
      <c r="BU37" s="35" t="s">
        <v>200</v>
      </c>
      <c r="BV37" s="35" t="s">
        <v>123</v>
      </c>
      <c r="BW37" s="35" t="s">
        <v>69</v>
      </c>
      <c r="BX37" s="35" t="s">
        <v>128</v>
      </c>
      <c r="BY37" s="35" t="s">
        <v>392</v>
      </c>
      <c r="BZ37" s="35" t="s">
        <v>102</v>
      </c>
      <c r="CB37" s="35" t="s">
        <v>109</v>
      </c>
      <c r="CC37" s="35" t="s">
        <v>109</v>
      </c>
      <c r="CD37" s="35" t="s">
        <v>109</v>
      </c>
      <c r="CE37" s="35" t="s">
        <v>109</v>
      </c>
      <c r="CF37" s="35" t="s">
        <v>109</v>
      </c>
      <c r="CG37" s="35" t="s">
        <v>121</v>
      </c>
      <c r="CI37" s="35" t="s">
        <v>109</v>
      </c>
      <c r="CJ37" s="35" t="s">
        <v>109</v>
      </c>
      <c r="CK37" s="35" t="s">
        <v>109</v>
      </c>
      <c r="CL37" s="35" t="s">
        <v>121</v>
      </c>
      <c r="CM37" s="35" t="s">
        <v>109</v>
      </c>
      <c r="CN37" s="35" t="s">
        <v>109</v>
      </c>
      <c r="CP37" s="35" t="s">
        <v>109</v>
      </c>
      <c r="CQ37" s="35" t="s">
        <v>109</v>
      </c>
      <c r="CR37" s="35" t="s">
        <v>121</v>
      </c>
      <c r="CS37" s="35" t="s">
        <v>109</v>
      </c>
      <c r="CT37" s="35" t="s">
        <v>109</v>
      </c>
      <c r="CU37" s="35" t="s">
        <v>109</v>
      </c>
      <c r="CW37" s="35" t="s">
        <v>109</v>
      </c>
      <c r="CX37" s="35" t="s">
        <v>109</v>
      </c>
      <c r="CY37" s="35" t="s">
        <v>109</v>
      </c>
      <c r="CZ37" s="35" t="s">
        <v>109</v>
      </c>
      <c r="DA37" s="35" t="s">
        <v>109</v>
      </c>
      <c r="DB37" s="35" t="s">
        <v>109</v>
      </c>
      <c r="DD37" s="35" t="s">
        <v>109</v>
      </c>
      <c r="DE37" s="35" t="s">
        <v>109</v>
      </c>
      <c r="DF37" s="35" t="s">
        <v>109</v>
      </c>
      <c r="DG37" s="35" t="s">
        <v>109</v>
      </c>
      <c r="DH37" s="35" t="s">
        <v>109</v>
      </c>
      <c r="DI37" s="35" t="s">
        <v>121</v>
      </c>
      <c r="DK37" s="35" t="s">
        <v>109</v>
      </c>
      <c r="DL37" s="35" t="s">
        <v>109</v>
      </c>
      <c r="DM37" s="35" t="s">
        <v>109</v>
      </c>
      <c r="DN37" s="35" t="s">
        <v>109</v>
      </c>
      <c r="DO37" s="35" t="s">
        <v>121</v>
      </c>
      <c r="DP37" s="35" t="s">
        <v>109</v>
      </c>
      <c r="DR37" s="35" t="s">
        <v>109</v>
      </c>
      <c r="DS37" s="35" t="s">
        <v>109</v>
      </c>
      <c r="DT37" s="35" t="s">
        <v>109</v>
      </c>
      <c r="DU37" s="35" t="s">
        <v>109</v>
      </c>
      <c r="DV37" s="35" t="s">
        <v>109</v>
      </c>
      <c r="DW37" s="35" t="s">
        <v>121</v>
      </c>
      <c r="DY37" s="35" t="s">
        <v>109</v>
      </c>
      <c r="DZ37" s="35" t="s">
        <v>109</v>
      </c>
      <c r="EA37" s="35" t="s">
        <v>109</v>
      </c>
      <c r="EB37" s="35" t="s">
        <v>109</v>
      </c>
      <c r="EC37" s="35" t="s">
        <v>109</v>
      </c>
      <c r="ED37" s="35" t="s">
        <v>121</v>
      </c>
      <c r="EF37" s="35" t="s">
        <v>109</v>
      </c>
      <c r="EG37" s="35" t="s">
        <v>109</v>
      </c>
      <c r="EH37" s="35" t="s">
        <v>109</v>
      </c>
      <c r="EI37" s="35" t="s">
        <v>109</v>
      </c>
      <c r="EJ37" s="35" t="s">
        <v>109</v>
      </c>
      <c r="EK37" s="35" t="s">
        <v>121</v>
      </c>
      <c r="EM37" s="35" t="s">
        <v>109</v>
      </c>
      <c r="EN37" s="35" t="s">
        <v>109</v>
      </c>
      <c r="EO37" s="35" t="s">
        <v>109</v>
      </c>
      <c r="EP37" s="35" t="s">
        <v>109</v>
      </c>
      <c r="EQ37" s="35" t="s">
        <v>109</v>
      </c>
      <c r="ER37" s="35" t="s">
        <v>121</v>
      </c>
      <c r="ET37" s="35" t="s">
        <v>109</v>
      </c>
      <c r="EU37" s="35" t="s">
        <v>109</v>
      </c>
      <c r="EV37" s="35" t="s">
        <v>109</v>
      </c>
      <c r="EW37" s="35" t="s">
        <v>109</v>
      </c>
      <c r="EX37" s="35" t="s">
        <v>109</v>
      </c>
      <c r="EY37" s="35" t="s">
        <v>121</v>
      </c>
      <c r="FA37" s="35" t="s">
        <v>109</v>
      </c>
      <c r="FB37" s="35" t="s">
        <v>109</v>
      </c>
      <c r="FC37" s="35" t="s">
        <v>121</v>
      </c>
      <c r="FD37" s="35" t="s">
        <v>109</v>
      </c>
      <c r="FE37" s="35" t="s">
        <v>109</v>
      </c>
      <c r="FF37" s="35" t="s">
        <v>109</v>
      </c>
      <c r="FH37" s="35" t="s">
        <v>109</v>
      </c>
      <c r="FI37" s="35" t="s">
        <v>121</v>
      </c>
      <c r="FJ37" s="35" t="s">
        <v>109</v>
      </c>
      <c r="FK37" s="35" t="s">
        <v>109</v>
      </c>
      <c r="FL37" s="35" t="s">
        <v>109</v>
      </c>
      <c r="FM37" s="35" t="s">
        <v>109</v>
      </c>
      <c r="FO37" s="35" t="s">
        <v>121</v>
      </c>
      <c r="FP37" s="35" t="s">
        <v>109</v>
      </c>
      <c r="FQ37" s="35" t="s">
        <v>109</v>
      </c>
      <c r="FR37" s="35" t="s">
        <v>109</v>
      </c>
      <c r="FS37" s="35" t="s">
        <v>109</v>
      </c>
      <c r="FT37" s="35" t="s">
        <v>109</v>
      </c>
      <c r="FV37" s="35" t="s">
        <v>109</v>
      </c>
      <c r="FW37" s="35" t="s">
        <v>109</v>
      </c>
      <c r="FX37" s="35" t="s">
        <v>109</v>
      </c>
      <c r="FY37" s="35" t="s">
        <v>109</v>
      </c>
      <c r="FZ37" s="35" t="s">
        <v>109</v>
      </c>
      <c r="GA37" s="35" t="s">
        <v>121</v>
      </c>
      <c r="GC37" s="35" t="s">
        <v>109</v>
      </c>
      <c r="GD37" s="35" t="s">
        <v>109</v>
      </c>
      <c r="GE37" s="35" t="s">
        <v>109</v>
      </c>
      <c r="GF37" s="35" t="s">
        <v>109</v>
      </c>
      <c r="GG37" s="35" t="s">
        <v>109</v>
      </c>
      <c r="GH37" s="35" t="s">
        <v>121</v>
      </c>
      <c r="GJ37" s="35" t="s">
        <v>109</v>
      </c>
      <c r="GK37" s="35" t="s">
        <v>109</v>
      </c>
      <c r="GL37" s="35" t="s">
        <v>109</v>
      </c>
      <c r="GM37" s="35" t="s">
        <v>109</v>
      </c>
      <c r="GN37" s="35" t="s">
        <v>109</v>
      </c>
      <c r="GO37" s="35" t="s">
        <v>121</v>
      </c>
      <c r="GP37" s="35" t="s">
        <v>128</v>
      </c>
      <c r="GQ37" s="35" t="s">
        <v>102</v>
      </c>
      <c r="GR37" s="35" t="s">
        <v>129</v>
      </c>
      <c r="GS37" s="35" t="s">
        <v>131</v>
      </c>
      <c r="GT37" s="35" t="s">
        <v>153</v>
      </c>
      <c r="GU37" s="35" t="s">
        <v>153</v>
      </c>
      <c r="GV37" s="35" t="s">
        <v>130</v>
      </c>
      <c r="GW37" s="35" t="s">
        <v>69</v>
      </c>
      <c r="GY37" s="35" t="s">
        <v>102</v>
      </c>
      <c r="GZ37" s="35" t="s">
        <v>155</v>
      </c>
      <c r="HA37" s="35" t="s">
        <v>155</v>
      </c>
      <c r="HB37" s="35" t="s">
        <v>133</v>
      </c>
      <c r="HC37" s="35" t="s">
        <v>155</v>
      </c>
      <c r="HD37" s="35" t="s">
        <v>155</v>
      </c>
      <c r="HE37" s="35" t="s">
        <v>155</v>
      </c>
      <c r="HF37" s="35" t="s">
        <v>133</v>
      </c>
      <c r="HG37" s="35" t="s">
        <v>133</v>
      </c>
      <c r="HH37" s="35" t="s">
        <v>155</v>
      </c>
      <c r="HI37" s="35" t="s">
        <v>155</v>
      </c>
      <c r="HJ37" s="35" t="s">
        <v>132</v>
      </c>
      <c r="HK37" s="35" t="s">
        <v>135</v>
      </c>
      <c r="HL37" s="35" t="s">
        <v>133</v>
      </c>
      <c r="HM37" s="35" t="s">
        <v>155</v>
      </c>
      <c r="HN37" s="35" t="s">
        <v>133</v>
      </c>
      <c r="HO37" s="35" t="s">
        <v>133</v>
      </c>
      <c r="HP37" s="35" t="s">
        <v>155</v>
      </c>
      <c r="HQ37" s="35" t="s">
        <v>135</v>
      </c>
      <c r="HR37" s="35" t="s">
        <v>128</v>
      </c>
      <c r="HS37" s="35" t="s">
        <v>102</v>
      </c>
      <c r="HT37" s="35" t="s">
        <v>121</v>
      </c>
      <c r="HU37" s="35" t="s">
        <v>121</v>
      </c>
      <c r="HV37" s="35" t="s">
        <v>121</v>
      </c>
      <c r="HW37" s="35" t="s">
        <v>121</v>
      </c>
      <c r="HX37" s="35" t="s">
        <v>121</v>
      </c>
      <c r="HY37" s="35" t="s">
        <v>109</v>
      </c>
      <c r="HZ37" s="35" t="s">
        <v>190</v>
      </c>
      <c r="IB37" s="35" t="s">
        <v>168</v>
      </c>
      <c r="ID37" s="35" t="s">
        <v>393</v>
      </c>
      <c r="IE37" s="35" t="s">
        <v>394</v>
      </c>
    </row>
    <row r="38" spans="1:239" s="35" customFormat="1" ht="15" customHeight="1">
      <c r="A38" s="35">
        <v>429694</v>
      </c>
      <c r="B38" s="35" t="s">
        <v>102</v>
      </c>
      <c r="C38" s="35" t="s">
        <v>414</v>
      </c>
      <c r="D38" s="35" t="s">
        <v>415</v>
      </c>
      <c r="E38" s="35" t="s">
        <v>416</v>
      </c>
      <c r="F38" s="35" t="s">
        <v>417</v>
      </c>
      <c r="H38" s="35" t="s">
        <v>103</v>
      </c>
      <c r="I38" s="35" t="s">
        <v>104</v>
      </c>
      <c r="J38" s="35" t="s">
        <v>105</v>
      </c>
      <c r="L38" s="35" t="s">
        <v>114</v>
      </c>
      <c r="N38" s="35" t="s">
        <v>418</v>
      </c>
      <c r="O38" s="35" t="s">
        <v>116</v>
      </c>
      <c r="Q38" s="35" t="s">
        <v>147</v>
      </c>
      <c r="R38" s="35" t="s">
        <v>187</v>
      </c>
      <c r="T38" s="35" t="s">
        <v>118</v>
      </c>
      <c r="U38" s="35" t="s">
        <v>106</v>
      </c>
      <c r="X38" s="35" t="s">
        <v>102</v>
      </c>
      <c r="AQ38" s="35" t="s">
        <v>102</v>
      </c>
      <c r="BB38" s="35" t="s">
        <v>106</v>
      </c>
      <c r="BC38" s="35" t="s">
        <v>198</v>
      </c>
      <c r="BF38" s="35" t="s">
        <v>107</v>
      </c>
      <c r="BG38" s="35" t="s">
        <v>373</v>
      </c>
      <c r="BH38" s="35" t="s">
        <v>373</v>
      </c>
      <c r="BJ38" s="35" t="s">
        <v>121</v>
      </c>
      <c r="BK38" s="35" t="s">
        <v>109</v>
      </c>
      <c r="BL38" s="35" t="s">
        <v>109</v>
      </c>
      <c r="BM38" s="35" t="s">
        <v>109</v>
      </c>
      <c r="BN38" s="35" t="s">
        <v>109</v>
      </c>
      <c r="BO38" s="35" t="s">
        <v>121</v>
      </c>
      <c r="BP38" s="35" t="s">
        <v>419</v>
      </c>
      <c r="BQ38" s="35" t="s">
        <v>102</v>
      </c>
      <c r="BR38" s="35" t="s">
        <v>124</v>
      </c>
      <c r="BS38" s="35" t="s">
        <v>124</v>
      </c>
      <c r="BT38" s="35" t="s">
        <v>123</v>
      </c>
      <c r="BU38" s="35" t="s">
        <v>124</v>
      </c>
      <c r="BV38" s="35" t="s">
        <v>200</v>
      </c>
      <c r="BW38" s="35" t="s">
        <v>69</v>
      </c>
      <c r="BX38" s="35" t="s">
        <v>128</v>
      </c>
      <c r="BY38" s="35" t="s">
        <v>420</v>
      </c>
      <c r="BZ38" s="35" t="s">
        <v>102</v>
      </c>
      <c r="CB38" s="35" t="s">
        <v>109</v>
      </c>
      <c r="CC38" s="35" t="s">
        <v>109</v>
      </c>
      <c r="CD38" s="35" t="s">
        <v>109</v>
      </c>
      <c r="CE38" s="35" t="s">
        <v>109</v>
      </c>
      <c r="CF38" s="35" t="s">
        <v>109</v>
      </c>
      <c r="CG38" s="35" t="s">
        <v>121</v>
      </c>
      <c r="CI38" s="35" t="s">
        <v>109</v>
      </c>
      <c r="CJ38" s="35" t="s">
        <v>109</v>
      </c>
      <c r="CK38" s="35" t="s">
        <v>109</v>
      </c>
      <c r="CL38" s="35" t="s">
        <v>109</v>
      </c>
      <c r="CM38" s="35" t="s">
        <v>109</v>
      </c>
      <c r="CN38" s="35" t="s">
        <v>121</v>
      </c>
      <c r="CP38" s="35" t="s">
        <v>109</v>
      </c>
      <c r="CQ38" s="35" t="s">
        <v>109</v>
      </c>
      <c r="CR38" s="35" t="s">
        <v>109</v>
      </c>
      <c r="CS38" s="35" t="s">
        <v>109</v>
      </c>
      <c r="CT38" s="35" t="s">
        <v>109</v>
      </c>
      <c r="CU38" s="35" t="s">
        <v>121</v>
      </c>
      <c r="CW38" s="35" t="s">
        <v>109</v>
      </c>
      <c r="CX38" s="35" t="s">
        <v>109</v>
      </c>
      <c r="CY38" s="35" t="s">
        <v>109</v>
      </c>
      <c r="CZ38" s="35" t="s">
        <v>109</v>
      </c>
      <c r="DA38" s="35" t="s">
        <v>109</v>
      </c>
      <c r="DB38" s="35" t="s">
        <v>121</v>
      </c>
      <c r="DD38" s="35" t="s">
        <v>109</v>
      </c>
      <c r="DE38" s="35" t="s">
        <v>109</v>
      </c>
      <c r="DF38" s="35" t="s">
        <v>109</v>
      </c>
      <c r="DG38" s="35" t="s">
        <v>109</v>
      </c>
      <c r="DH38" s="35" t="s">
        <v>109</v>
      </c>
      <c r="DI38" s="35" t="s">
        <v>121</v>
      </c>
      <c r="DK38" s="35" t="s">
        <v>109</v>
      </c>
      <c r="DL38" s="35" t="s">
        <v>109</v>
      </c>
      <c r="DM38" s="35" t="s">
        <v>109</v>
      </c>
      <c r="DN38" s="35" t="s">
        <v>109</v>
      </c>
      <c r="DO38" s="35" t="s">
        <v>109</v>
      </c>
      <c r="DP38" s="35" t="s">
        <v>121</v>
      </c>
      <c r="DR38" s="35" t="s">
        <v>109</v>
      </c>
      <c r="DS38" s="35" t="s">
        <v>109</v>
      </c>
      <c r="DT38" s="35" t="s">
        <v>109</v>
      </c>
      <c r="DU38" s="35" t="s">
        <v>109</v>
      </c>
      <c r="DV38" s="35" t="s">
        <v>109</v>
      </c>
      <c r="DW38" s="35" t="s">
        <v>121</v>
      </c>
      <c r="DY38" s="35" t="s">
        <v>109</v>
      </c>
      <c r="DZ38" s="35" t="s">
        <v>109</v>
      </c>
      <c r="EA38" s="35" t="s">
        <v>109</v>
      </c>
      <c r="EB38" s="35" t="s">
        <v>109</v>
      </c>
      <c r="EC38" s="35" t="s">
        <v>109</v>
      </c>
      <c r="ED38" s="35" t="s">
        <v>121</v>
      </c>
      <c r="EF38" s="35" t="s">
        <v>109</v>
      </c>
      <c r="EG38" s="35" t="s">
        <v>109</v>
      </c>
      <c r="EH38" s="35" t="s">
        <v>109</v>
      </c>
      <c r="EI38" s="35" t="s">
        <v>109</v>
      </c>
      <c r="EJ38" s="35" t="s">
        <v>109</v>
      </c>
      <c r="EK38" s="35" t="s">
        <v>121</v>
      </c>
      <c r="EM38" s="35" t="s">
        <v>109</v>
      </c>
      <c r="EN38" s="35" t="s">
        <v>109</v>
      </c>
      <c r="EO38" s="35" t="s">
        <v>109</v>
      </c>
      <c r="EP38" s="35" t="s">
        <v>109</v>
      </c>
      <c r="EQ38" s="35" t="s">
        <v>109</v>
      </c>
      <c r="ER38" s="35" t="s">
        <v>121</v>
      </c>
      <c r="ET38" s="35" t="s">
        <v>109</v>
      </c>
      <c r="EU38" s="35" t="s">
        <v>109</v>
      </c>
      <c r="EV38" s="35" t="s">
        <v>109</v>
      </c>
      <c r="EW38" s="35" t="s">
        <v>109</v>
      </c>
      <c r="EX38" s="35" t="s">
        <v>109</v>
      </c>
      <c r="EY38" s="35" t="s">
        <v>121</v>
      </c>
      <c r="FA38" s="35" t="s">
        <v>109</v>
      </c>
      <c r="FB38" s="35" t="s">
        <v>109</v>
      </c>
      <c r="FC38" s="35" t="s">
        <v>109</v>
      </c>
      <c r="FD38" s="35" t="s">
        <v>109</v>
      </c>
      <c r="FE38" s="35" t="s">
        <v>109</v>
      </c>
      <c r="FF38" s="35" t="s">
        <v>121</v>
      </c>
      <c r="FH38" s="35" t="s">
        <v>109</v>
      </c>
      <c r="FI38" s="35" t="s">
        <v>109</v>
      </c>
      <c r="FJ38" s="35" t="s">
        <v>109</v>
      </c>
      <c r="FK38" s="35" t="s">
        <v>109</v>
      </c>
      <c r="FL38" s="35" t="s">
        <v>109</v>
      </c>
      <c r="FM38" s="35" t="s">
        <v>121</v>
      </c>
      <c r="FO38" s="35" t="s">
        <v>109</v>
      </c>
      <c r="FP38" s="35" t="s">
        <v>109</v>
      </c>
      <c r="FQ38" s="35" t="s">
        <v>109</v>
      </c>
      <c r="FR38" s="35" t="s">
        <v>109</v>
      </c>
      <c r="FS38" s="35" t="s">
        <v>109</v>
      </c>
      <c r="FT38" s="35" t="s">
        <v>121</v>
      </c>
      <c r="FV38" s="35" t="s">
        <v>109</v>
      </c>
      <c r="FW38" s="35" t="s">
        <v>109</v>
      </c>
      <c r="FX38" s="35" t="s">
        <v>109</v>
      </c>
      <c r="FY38" s="35" t="s">
        <v>109</v>
      </c>
      <c r="FZ38" s="35" t="s">
        <v>109</v>
      </c>
      <c r="GA38" s="35" t="s">
        <v>121</v>
      </c>
      <c r="GC38" s="35" t="s">
        <v>109</v>
      </c>
      <c r="GD38" s="35" t="s">
        <v>109</v>
      </c>
      <c r="GE38" s="35" t="s">
        <v>109</v>
      </c>
      <c r="GF38" s="35" t="s">
        <v>109</v>
      </c>
      <c r="GG38" s="35" t="s">
        <v>109</v>
      </c>
      <c r="GH38" s="35" t="s">
        <v>121</v>
      </c>
      <c r="GJ38" s="35" t="s">
        <v>109</v>
      </c>
      <c r="GK38" s="35" t="s">
        <v>109</v>
      </c>
      <c r="GL38" s="35" t="s">
        <v>109</v>
      </c>
      <c r="GM38" s="35" t="s">
        <v>109</v>
      </c>
      <c r="GN38" s="35" t="s">
        <v>109</v>
      </c>
      <c r="GO38" s="35" t="s">
        <v>121</v>
      </c>
      <c r="GP38" s="35" t="s">
        <v>128</v>
      </c>
      <c r="GQ38" s="35" t="s">
        <v>102</v>
      </c>
      <c r="GR38" s="35" t="s">
        <v>129</v>
      </c>
      <c r="GS38" s="35" t="s">
        <v>130</v>
      </c>
      <c r="GT38" s="35" t="s">
        <v>130</v>
      </c>
      <c r="GU38" s="35" t="s">
        <v>129</v>
      </c>
      <c r="GV38" s="35" t="s">
        <v>130</v>
      </c>
      <c r="GW38" s="35" t="s">
        <v>69</v>
      </c>
      <c r="GY38" s="35" t="s">
        <v>102</v>
      </c>
      <c r="GZ38" s="35" t="s">
        <v>155</v>
      </c>
      <c r="HA38" s="35" t="s">
        <v>155</v>
      </c>
      <c r="HB38" s="35" t="s">
        <v>155</v>
      </c>
      <c r="HC38" s="35" t="s">
        <v>155</v>
      </c>
      <c r="HD38" s="35" t="s">
        <v>155</v>
      </c>
      <c r="HE38" s="35" t="s">
        <v>155</v>
      </c>
      <c r="HF38" s="35" t="s">
        <v>155</v>
      </c>
      <c r="HG38" s="35" t="s">
        <v>155</v>
      </c>
      <c r="HH38" s="35" t="s">
        <v>155</v>
      </c>
      <c r="HI38" s="35" t="s">
        <v>155</v>
      </c>
      <c r="HJ38" s="35" t="s">
        <v>155</v>
      </c>
      <c r="HK38" s="35" t="s">
        <v>155</v>
      </c>
      <c r="HL38" s="35" t="s">
        <v>155</v>
      </c>
      <c r="HM38" s="35" t="s">
        <v>155</v>
      </c>
      <c r="HN38" s="35" t="s">
        <v>155</v>
      </c>
      <c r="HO38" s="35" t="s">
        <v>155</v>
      </c>
      <c r="HP38" s="35" t="s">
        <v>155</v>
      </c>
      <c r="HQ38" s="35" t="s">
        <v>135</v>
      </c>
      <c r="HR38" s="35" t="s">
        <v>128</v>
      </c>
      <c r="HS38" s="35" t="s">
        <v>102</v>
      </c>
      <c r="HT38" s="35" t="s">
        <v>109</v>
      </c>
      <c r="HU38" s="35" t="s">
        <v>109</v>
      </c>
      <c r="HV38" s="35" t="s">
        <v>109</v>
      </c>
      <c r="HW38" s="35" t="s">
        <v>121</v>
      </c>
      <c r="HX38" s="35" t="s">
        <v>121</v>
      </c>
      <c r="HY38" s="35" t="s">
        <v>121</v>
      </c>
      <c r="HZ38" s="35" t="s">
        <v>190</v>
      </c>
      <c r="IB38" s="35" t="s">
        <v>137</v>
      </c>
      <c r="ID38" s="36" t="s">
        <v>421</v>
      </c>
      <c r="IE38" s="35" t="s">
        <v>422</v>
      </c>
    </row>
    <row r="39" spans="1:239" s="35" customFormat="1">
      <c r="A39" s="35">
        <v>429498</v>
      </c>
      <c r="B39" s="35" t="s">
        <v>102</v>
      </c>
      <c r="C39" s="35" t="s">
        <v>192</v>
      </c>
      <c r="D39" s="35" t="s">
        <v>193</v>
      </c>
      <c r="E39" s="35" t="s">
        <v>194</v>
      </c>
      <c r="F39" s="35" t="s">
        <v>195</v>
      </c>
      <c r="G39" s="35" t="s">
        <v>196</v>
      </c>
      <c r="H39" s="35" t="s">
        <v>103</v>
      </c>
      <c r="I39" s="35" t="s">
        <v>104</v>
      </c>
      <c r="J39" s="35" t="s">
        <v>105</v>
      </c>
      <c r="L39" s="35" t="s">
        <v>144</v>
      </c>
      <c r="N39" s="35" t="s">
        <v>145</v>
      </c>
      <c r="O39" s="35" t="s">
        <v>197</v>
      </c>
      <c r="Q39" s="35" t="s">
        <v>147</v>
      </c>
      <c r="R39" s="35" t="s">
        <v>15</v>
      </c>
      <c r="T39" s="35" t="s">
        <v>118</v>
      </c>
      <c r="U39" s="35" t="s">
        <v>106</v>
      </c>
      <c r="X39" s="35" t="s">
        <v>102</v>
      </c>
      <c r="AQ39" s="35" t="s">
        <v>102</v>
      </c>
      <c r="BB39" s="35" t="s">
        <v>106</v>
      </c>
      <c r="BC39" s="35" t="s">
        <v>198</v>
      </c>
      <c r="BF39" s="35" t="s">
        <v>107</v>
      </c>
      <c r="BG39" s="35">
        <v>78</v>
      </c>
      <c r="BH39" s="35">
        <v>5</v>
      </c>
      <c r="BJ39" s="35" t="s">
        <v>109</v>
      </c>
      <c r="BK39" s="35" t="s">
        <v>109</v>
      </c>
      <c r="BL39" s="35" t="s">
        <v>121</v>
      </c>
      <c r="BM39" s="35" t="s">
        <v>121</v>
      </c>
      <c r="BN39" s="35" t="s">
        <v>109</v>
      </c>
      <c r="BO39" s="35" t="s">
        <v>109</v>
      </c>
      <c r="BP39" s="35" t="s">
        <v>199</v>
      </c>
      <c r="BQ39" s="35" t="s">
        <v>102</v>
      </c>
      <c r="BR39" s="35" t="s">
        <v>200</v>
      </c>
      <c r="BS39" s="35" t="s">
        <v>200</v>
      </c>
      <c r="BT39" s="35" t="s">
        <v>124</v>
      </c>
      <c r="BU39" s="35" t="s">
        <v>125</v>
      </c>
      <c r="BV39" s="35" t="s">
        <v>123</v>
      </c>
      <c r="BW39" s="35" t="s">
        <v>69</v>
      </c>
      <c r="BX39" s="35" t="s">
        <v>128</v>
      </c>
      <c r="BY39" s="35" t="s">
        <v>201</v>
      </c>
      <c r="BZ39" s="35" t="s">
        <v>102</v>
      </c>
      <c r="CB39" s="35" t="s">
        <v>109</v>
      </c>
      <c r="CC39" s="35" t="s">
        <v>109</v>
      </c>
      <c r="CD39" s="35" t="s">
        <v>109</v>
      </c>
      <c r="CE39" s="35" t="s">
        <v>109</v>
      </c>
      <c r="CF39" s="35" t="s">
        <v>121</v>
      </c>
      <c r="CG39" s="35" t="s">
        <v>109</v>
      </c>
      <c r="CI39" s="35" t="s">
        <v>109</v>
      </c>
      <c r="CJ39" s="35" t="s">
        <v>109</v>
      </c>
      <c r="CK39" s="35" t="s">
        <v>109</v>
      </c>
      <c r="CL39" s="35" t="s">
        <v>109</v>
      </c>
      <c r="CM39" s="35" t="s">
        <v>121</v>
      </c>
      <c r="CN39" s="35" t="s">
        <v>109</v>
      </c>
      <c r="CP39" s="35" t="s">
        <v>121</v>
      </c>
      <c r="CQ39" s="35" t="s">
        <v>121</v>
      </c>
      <c r="CR39" s="35" t="s">
        <v>109</v>
      </c>
      <c r="CS39" s="35" t="s">
        <v>109</v>
      </c>
      <c r="CT39" s="35" t="s">
        <v>109</v>
      </c>
      <c r="CU39" s="35" t="s">
        <v>109</v>
      </c>
      <c r="CW39" s="35" t="s">
        <v>109</v>
      </c>
      <c r="CX39" s="35" t="s">
        <v>109</v>
      </c>
      <c r="CY39" s="35" t="s">
        <v>109</v>
      </c>
      <c r="CZ39" s="35" t="s">
        <v>109</v>
      </c>
      <c r="DA39" s="35" t="s">
        <v>121</v>
      </c>
      <c r="DB39" s="35" t="s">
        <v>109</v>
      </c>
      <c r="DD39" s="35" t="s">
        <v>109</v>
      </c>
      <c r="DE39" s="35" t="s">
        <v>109</v>
      </c>
      <c r="DF39" s="35" t="s">
        <v>109</v>
      </c>
      <c r="DG39" s="35" t="s">
        <v>109</v>
      </c>
      <c r="DH39" s="35" t="s">
        <v>121</v>
      </c>
      <c r="DI39" s="35" t="s">
        <v>109</v>
      </c>
      <c r="DK39" s="35" t="s">
        <v>109</v>
      </c>
      <c r="DL39" s="35" t="s">
        <v>109</v>
      </c>
      <c r="DM39" s="35" t="s">
        <v>109</v>
      </c>
      <c r="DN39" s="35" t="s">
        <v>109</v>
      </c>
      <c r="DO39" s="35" t="s">
        <v>121</v>
      </c>
      <c r="DP39" s="35" t="s">
        <v>109</v>
      </c>
      <c r="DR39" s="35" t="s">
        <v>109</v>
      </c>
      <c r="DS39" s="35" t="s">
        <v>109</v>
      </c>
      <c r="DT39" s="35" t="s">
        <v>109</v>
      </c>
      <c r="DU39" s="35" t="s">
        <v>109</v>
      </c>
      <c r="DV39" s="35" t="s">
        <v>121</v>
      </c>
      <c r="DW39" s="35" t="s">
        <v>109</v>
      </c>
      <c r="DY39" s="35" t="s">
        <v>109</v>
      </c>
      <c r="DZ39" s="35" t="s">
        <v>109</v>
      </c>
      <c r="EA39" s="35" t="s">
        <v>109</v>
      </c>
      <c r="EB39" s="35" t="s">
        <v>109</v>
      </c>
      <c r="EC39" s="35" t="s">
        <v>121</v>
      </c>
      <c r="ED39" s="35" t="s">
        <v>109</v>
      </c>
      <c r="EF39" s="35" t="s">
        <v>109</v>
      </c>
      <c r="EG39" s="35" t="s">
        <v>109</v>
      </c>
      <c r="EH39" s="35" t="s">
        <v>109</v>
      </c>
      <c r="EI39" s="35" t="s">
        <v>109</v>
      </c>
      <c r="EJ39" s="35" t="s">
        <v>109</v>
      </c>
      <c r="EK39" s="35" t="s">
        <v>109</v>
      </c>
      <c r="EM39" s="35" t="s">
        <v>109</v>
      </c>
      <c r="EN39" s="35" t="s">
        <v>109</v>
      </c>
      <c r="EO39" s="35" t="s">
        <v>109</v>
      </c>
      <c r="EP39" s="35" t="s">
        <v>109</v>
      </c>
      <c r="EQ39" s="35" t="s">
        <v>121</v>
      </c>
      <c r="ER39" s="35" t="s">
        <v>109</v>
      </c>
      <c r="ET39" s="35" t="s">
        <v>109</v>
      </c>
      <c r="EU39" s="35" t="s">
        <v>121</v>
      </c>
      <c r="EV39" s="35" t="s">
        <v>109</v>
      </c>
      <c r="EW39" s="35" t="s">
        <v>109</v>
      </c>
      <c r="EX39" s="35" t="s">
        <v>109</v>
      </c>
      <c r="EY39" s="35" t="s">
        <v>109</v>
      </c>
      <c r="FA39" s="35" t="s">
        <v>109</v>
      </c>
      <c r="FB39" s="35" t="s">
        <v>109</v>
      </c>
      <c r="FC39" s="35" t="s">
        <v>121</v>
      </c>
      <c r="FD39" s="35" t="s">
        <v>109</v>
      </c>
      <c r="FE39" s="35" t="s">
        <v>109</v>
      </c>
      <c r="FF39" s="35" t="s">
        <v>109</v>
      </c>
      <c r="FH39" s="35" t="s">
        <v>121</v>
      </c>
      <c r="FI39" s="35" t="s">
        <v>121</v>
      </c>
      <c r="FJ39" s="35" t="s">
        <v>109</v>
      </c>
      <c r="FK39" s="35" t="s">
        <v>109</v>
      </c>
      <c r="FL39" s="35" t="s">
        <v>121</v>
      </c>
      <c r="FM39" s="35" t="s">
        <v>109</v>
      </c>
      <c r="FO39" s="35" t="s">
        <v>109</v>
      </c>
      <c r="FP39" s="35" t="s">
        <v>109</v>
      </c>
      <c r="FQ39" s="35" t="s">
        <v>109</v>
      </c>
      <c r="FR39" s="35" t="s">
        <v>109</v>
      </c>
      <c r="FS39" s="35" t="s">
        <v>121</v>
      </c>
      <c r="FT39" s="35" t="s">
        <v>109</v>
      </c>
      <c r="FV39" s="35" t="s">
        <v>109</v>
      </c>
      <c r="FW39" s="35" t="s">
        <v>109</v>
      </c>
      <c r="FX39" s="35" t="s">
        <v>109</v>
      </c>
      <c r="FY39" s="35" t="s">
        <v>109</v>
      </c>
      <c r="FZ39" s="35" t="s">
        <v>121</v>
      </c>
      <c r="GA39" s="35" t="s">
        <v>109</v>
      </c>
      <c r="GC39" s="35" t="s">
        <v>109</v>
      </c>
      <c r="GD39" s="35" t="s">
        <v>109</v>
      </c>
      <c r="GE39" s="35" t="s">
        <v>109</v>
      </c>
      <c r="GF39" s="35" t="s">
        <v>109</v>
      </c>
      <c r="GG39" s="35" t="s">
        <v>121</v>
      </c>
      <c r="GH39" s="35" t="s">
        <v>109</v>
      </c>
      <c r="GJ39" s="35" t="s">
        <v>109</v>
      </c>
      <c r="GK39" s="35" t="s">
        <v>109</v>
      </c>
      <c r="GL39" s="35" t="s">
        <v>109</v>
      </c>
      <c r="GM39" s="35" t="s">
        <v>109</v>
      </c>
      <c r="GN39" s="35" t="s">
        <v>121</v>
      </c>
      <c r="GO39" s="35" t="s">
        <v>109</v>
      </c>
      <c r="GP39" s="35" t="s">
        <v>128</v>
      </c>
      <c r="GQ39" s="35" t="s">
        <v>102</v>
      </c>
      <c r="GR39" s="35" t="s">
        <v>153</v>
      </c>
      <c r="GS39" s="35" t="s">
        <v>131</v>
      </c>
      <c r="GT39" s="35" t="s">
        <v>131</v>
      </c>
      <c r="GU39" s="35" t="s">
        <v>131</v>
      </c>
      <c r="GV39" s="35" t="s">
        <v>130</v>
      </c>
      <c r="GW39" s="35" t="s">
        <v>69</v>
      </c>
      <c r="GY39" s="35" t="s">
        <v>102</v>
      </c>
      <c r="GZ39" s="35" t="s">
        <v>133</v>
      </c>
      <c r="HA39" s="35" t="s">
        <v>155</v>
      </c>
      <c r="HB39" s="35" t="s">
        <v>155</v>
      </c>
      <c r="HC39" s="35" t="s">
        <v>155</v>
      </c>
      <c r="HD39" s="35" t="s">
        <v>155</v>
      </c>
      <c r="HE39" s="35" t="s">
        <v>132</v>
      </c>
      <c r="HF39" s="35" t="s">
        <v>132</v>
      </c>
      <c r="HG39" s="35" t="s">
        <v>155</v>
      </c>
      <c r="HH39" s="35" t="s">
        <v>155</v>
      </c>
      <c r="HI39" s="35" t="s">
        <v>135</v>
      </c>
      <c r="HJ39" s="35" t="s">
        <v>155</v>
      </c>
      <c r="HK39" s="35" t="s">
        <v>135</v>
      </c>
      <c r="HL39" s="35" t="s">
        <v>135</v>
      </c>
      <c r="HM39" s="35" t="s">
        <v>155</v>
      </c>
      <c r="HN39" s="35" t="s">
        <v>155</v>
      </c>
      <c r="HO39" s="35" t="s">
        <v>155</v>
      </c>
      <c r="HP39" s="35" t="s">
        <v>155</v>
      </c>
      <c r="HQ39" s="35" t="s">
        <v>135</v>
      </c>
      <c r="HR39" s="35" t="s">
        <v>128</v>
      </c>
      <c r="HS39" s="35" t="s">
        <v>102</v>
      </c>
      <c r="HT39" s="35" t="s">
        <v>121</v>
      </c>
      <c r="HU39" s="35" t="s">
        <v>121</v>
      </c>
      <c r="HV39" s="35" t="s">
        <v>121</v>
      </c>
      <c r="HW39" s="35" t="s">
        <v>121</v>
      </c>
      <c r="HX39" s="35" t="s">
        <v>121</v>
      </c>
      <c r="HY39" s="35" t="s">
        <v>121</v>
      </c>
      <c r="HZ39" s="35" t="s">
        <v>190</v>
      </c>
      <c r="IB39" s="35" t="s">
        <v>168</v>
      </c>
      <c r="ID39" s="35" t="s">
        <v>202</v>
      </c>
      <c r="IE39" s="35" t="s">
        <v>203</v>
      </c>
    </row>
    <row r="40" spans="1:239" s="35" customFormat="1">
      <c r="A40" s="35">
        <v>429525</v>
      </c>
      <c r="B40" s="35" t="s">
        <v>102</v>
      </c>
      <c r="C40" s="35" t="s">
        <v>257</v>
      </c>
      <c r="D40" s="35" t="s">
        <v>258</v>
      </c>
      <c r="E40" s="35" t="s">
        <v>259</v>
      </c>
      <c r="F40" s="35" t="s">
        <v>260</v>
      </c>
      <c r="G40" s="35" t="s">
        <v>261</v>
      </c>
      <c r="H40" s="35" t="s">
        <v>103</v>
      </c>
      <c r="I40" s="35" t="s">
        <v>104</v>
      </c>
      <c r="J40" s="35" t="s">
        <v>105</v>
      </c>
      <c r="L40" s="35" t="s">
        <v>262</v>
      </c>
      <c r="N40" s="35" t="s">
        <v>263</v>
      </c>
      <c r="O40" s="35" t="s">
        <v>264</v>
      </c>
      <c r="Q40" s="35" t="s">
        <v>147</v>
      </c>
      <c r="R40" s="35" t="s">
        <v>16</v>
      </c>
      <c r="T40" s="35" t="s">
        <v>118</v>
      </c>
      <c r="U40" s="35" t="s">
        <v>106</v>
      </c>
      <c r="X40" s="35" t="s">
        <v>102</v>
      </c>
      <c r="AQ40" s="35" t="s">
        <v>102</v>
      </c>
      <c r="BB40" s="35" t="s">
        <v>106</v>
      </c>
      <c r="BC40" s="35" t="s">
        <v>198</v>
      </c>
      <c r="BF40" s="35" t="s">
        <v>107</v>
      </c>
      <c r="BG40" s="35">
        <v>17</v>
      </c>
      <c r="BH40" s="35">
        <v>1</v>
      </c>
      <c r="BJ40" s="35" t="s">
        <v>121</v>
      </c>
      <c r="BK40" s="35" t="s">
        <v>109</v>
      </c>
      <c r="BL40" s="35" t="s">
        <v>109</v>
      </c>
      <c r="BM40" s="35" t="s">
        <v>121</v>
      </c>
      <c r="BN40" s="35" t="s">
        <v>121</v>
      </c>
      <c r="BO40" s="35" t="s">
        <v>121</v>
      </c>
      <c r="BP40" s="35" t="s">
        <v>265</v>
      </c>
      <c r="BQ40" s="35" t="s">
        <v>102</v>
      </c>
      <c r="BR40" s="35" t="s">
        <v>200</v>
      </c>
      <c r="BS40" s="35" t="s">
        <v>125</v>
      </c>
      <c r="BT40" s="35" t="s">
        <v>123</v>
      </c>
      <c r="BU40" s="35" t="s">
        <v>200</v>
      </c>
      <c r="BV40" s="35" t="s">
        <v>125</v>
      </c>
      <c r="BW40" s="35" t="s">
        <v>69</v>
      </c>
      <c r="BX40" s="35" t="s">
        <v>128</v>
      </c>
      <c r="BY40" s="35" t="s">
        <v>266</v>
      </c>
      <c r="BZ40" s="35" t="s">
        <v>102</v>
      </c>
      <c r="CB40" s="35" t="s">
        <v>109</v>
      </c>
      <c r="CC40" s="35" t="s">
        <v>109</v>
      </c>
      <c r="CD40" s="35" t="s">
        <v>109</v>
      </c>
      <c r="CE40" s="35" t="s">
        <v>109</v>
      </c>
      <c r="CF40" s="35" t="s">
        <v>109</v>
      </c>
      <c r="CG40" s="35" t="s">
        <v>109</v>
      </c>
      <c r="CI40" s="35" t="s">
        <v>121</v>
      </c>
      <c r="CJ40" s="35" t="s">
        <v>109</v>
      </c>
      <c r="CK40" s="35" t="s">
        <v>109</v>
      </c>
      <c r="CL40" s="35" t="s">
        <v>109</v>
      </c>
      <c r="CM40" s="35" t="s">
        <v>109</v>
      </c>
      <c r="CN40" s="35" t="s">
        <v>109</v>
      </c>
      <c r="CP40" s="35" t="s">
        <v>109</v>
      </c>
      <c r="CQ40" s="35" t="s">
        <v>109</v>
      </c>
      <c r="CR40" s="35" t="s">
        <v>109</v>
      </c>
      <c r="CS40" s="35" t="s">
        <v>109</v>
      </c>
      <c r="CT40" s="35" t="s">
        <v>109</v>
      </c>
      <c r="CU40" s="35" t="s">
        <v>109</v>
      </c>
      <c r="CW40" s="35" t="s">
        <v>109</v>
      </c>
      <c r="CX40" s="35" t="s">
        <v>109</v>
      </c>
      <c r="CY40" s="35" t="s">
        <v>109</v>
      </c>
      <c r="CZ40" s="35" t="s">
        <v>109</v>
      </c>
      <c r="DA40" s="35" t="s">
        <v>109</v>
      </c>
      <c r="DB40" s="35" t="s">
        <v>109</v>
      </c>
      <c r="DD40" s="35" t="s">
        <v>121</v>
      </c>
      <c r="DE40" s="35" t="s">
        <v>109</v>
      </c>
      <c r="DF40" s="35" t="s">
        <v>109</v>
      </c>
      <c r="DG40" s="35" t="s">
        <v>109</v>
      </c>
      <c r="DH40" s="35" t="s">
        <v>109</v>
      </c>
      <c r="DI40" s="35" t="s">
        <v>109</v>
      </c>
      <c r="DK40" s="35" t="s">
        <v>121</v>
      </c>
      <c r="DL40" s="35" t="s">
        <v>109</v>
      </c>
      <c r="DM40" s="35" t="s">
        <v>109</v>
      </c>
      <c r="DN40" s="35" t="s">
        <v>109</v>
      </c>
      <c r="DO40" s="35" t="s">
        <v>109</v>
      </c>
      <c r="DP40" s="35" t="s">
        <v>109</v>
      </c>
      <c r="DR40" s="35" t="s">
        <v>109</v>
      </c>
      <c r="DS40" s="35" t="s">
        <v>109</v>
      </c>
      <c r="DT40" s="35" t="s">
        <v>109</v>
      </c>
      <c r="DU40" s="35" t="s">
        <v>109</v>
      </c>
      <c r="DV40" s="35" t="s">
        <v>109</v>
      </c>
      <c r="DW40" s="35" t="s">
        <v>109</v>
      </c>
      <c r="DY40" s="35" t="s">
        <v>109</v>
      </c>
      <c r="DZ40" s="35" t="s">
        <v>109</v>
      </c>
      <c r="EA40" s="35" t="s">
        <v>109</v>
      </c>
      <c r="EB40" s="35" t="s">
        <v>109</v>
      </c>
      <c r="EC40" s="35" t="s">
        <v>109</v>
      </c>
      <c r="ED40" s="35" t="s">
        <v>109</v>
      </c>
      <c r="EF40" s="35" t="s">
        <v>121</v>
      </c>
      <c r="EG40" s="35" t="s">
        <v>109</v>
      </c>
      <c r="EH40" s="35" t="s">
        <v>109</v>
      </c>
      <c r="EI40" s="35" t="s">
        <v>109</v>
      </c>
      <c r="EJ40" s="35" t="s">
        <v>109</v>
      </c>
      <c r="EK40" s="35" t="s">
        <v>109</v>
      </c>
      <c r="EM40" s="35" t="s">
        <v>109</v>
      </c>
      <c r="EN40" s="35" t="s">
        <v>109</v>
      </c>
      <c r="EO40" s="35" t="s">
        <v>109</v>
      </c>
      <c r="EP40" s="35" t="s">
        <v>109</v>
      </c>
      <c r="EQ40" s="35" t="s">
        <v>109</v>
      </c>
      <c r="ER40" s="35" t="s">
        <v>109</v>
      </c>
      <c r="ET40" s="35" t="s">
        <v>121</v>
      </c>
      <c r="EU40" s="35" t="s">
        <v>109</v>
      </c>
      <c r="EV40" s="35" t="s">
        <v>109</v>
      </c>
      <c r="EW40" s="35" t="s">
        <v>109</v>
      </c>
      <c r="EX40" s="35" t="s">
        <v>109</v>
      </c>
      <c r="EY40" s="35" t="s">
        <v>109</v>
      </c>
      <c r="FA40" s="35" t="s">
        <v>109</v>
      </c>
      <c r="FB40" s="35" t="s">
        <v>109</v>
      </c>
      <c r="FC40" s="35" t="s">
        <v>109</v>
      </c>
      <c r="FD40" s="35" t="s">
        <v>109</v>
      </c>
      <c r="FE40" s="35" t="s">
        <v>109</v>
      </c>
      <c r="FF40" s="35" t="s">
        <v>109</v>
      </c>
      <c r="FH40" s="35" t="s">
        <v>121</v>
      </c>
      <c r="FI40" s="35" t="s">
        <v>109</v>
      </c>
      <c r="FJ40" s="35" t="s">
        <v>109</v>
      </c>
      <c r="FK40" s="35" t="s">
        <v>109</v>
      </c>
      <c r="FL40" s="35" t="s">
        <v>121</v>
      </c>
      <c r="FM40" s="35" t="s">
        <v>109</v>
      </c>
      <c r="FO40" s="35" t="s">
        <v>109</v>
      </c>
      <c r="FP40" s="35" t="s">
        <v>109</v>
      </c>
      <c r="FQ40" s="35" t="s">
        <v>109</v>
      </c>
      <c r="FR40" s="35" t="s">
        <v>109</v>
      </c>
      <c r="FS40" s="35" t="s">
        <v>109</v>
      </c>
      <c r="FT40" s="35" t="s">
        <v>109</v>
      </c>
      <c r="FV40" s="35" t="s">
        <v>109</v>
      </c>
      <c r="FW40" s="35" t="s">
        <v>109</v>
      </c>
      <c r="FX40" s="35" t="s">
        <v>109</v>
      </c>
      <c r="FY40" s="35" t="s">
        <v>109</v>
      </c>
      <c r="FZ40" s="35" t="s">
        <v>109</v>
      </c>
      <c r="GA40" s="35" t="s">
        <v>109</v>
      </c>
      <c r="GC40" s="35" t="s">
        <v>121</v>
      </c>
      <c r="GD40" s="35" t="s">
        <v>109</v>
      </c>
      <c r="GE40" s="35" t="s">
        <v>109</v>
      </c>
      <c r="GF40" s="35" t="s">
        <v>109</v>
      </c>
      <c r="GG40" s="35" t="s">
        <v>109</v>
      </c>
      <c r="GH40" s="35" t="s">
        <v>109</v>
      </c>
      <c r="GJ40" s="35" t="s">
        <v>109</v>
      </c>
      <c r="GK40" s="35" t="s">
        <v>109</v>
      </c>
      <c r="GL40" s="35" t="s">
        <v>109</v>
      </c>
      <c r="GM40" s="35" t="s">
        <v>109</v>
      </c>
      <c r="GN40" s="35" t="s">
        <v>109</v>
      </c>
      <c r="GO40" s="35" t="s">
        <v>109</v>
      </c>
      <c r="GP40" s="35" t="s">
        <v>128</v>
      </c>
      <c r="GQ40" s="35" t="s">
        <v>102</v>
      </c>
      <c r="GR40" s="35" t="s">
        <v>130</v>
      </c>
      <c r="GS40" s="35" t="s">
        <v>153</v>
      </c>
      <c r="GT40" s="35" t="s">
        <v>153</v>
      </c>
      <c r="GU40" s="35" t="s">
        <v>130</v>
      </c>
      <c r="GV40" s="35" t="s">
        <v>153</v>
      </c>
      <c r="GW40" s="35" t="s">
        <v>69</v>
      </c>
      <c r="GY40" s="35" t="s">
        <v>102</v>
      </c>
      <c r="GZ40" s="35" t="s">
        <v>132</v>
      </c>
      <c r="HA40" s="35" t="s">
        <v>133</v>
      </c>
      <c r="HB40" s="35" t="s">
        <v>155</v>
      </c>
      <c r="HC40" s="35" t="s">
        <v>155</v>
      </c>
      <c r="HD40" s="35" t="s">
        <v>155</v>
      </c>
      <c r="HE40" s="35" t="s">
        <v>155</v>
      </c>
      <c r="HF40" s="35" t="s">
        <v>132</v>
      </c>
      <c r="HG40" s="35" t="s">
        <v>155</v>
      </c>
      <c r="HH40" s="35" t="s">
        <v>155</v>
      </c>
      <c r="HI40" s="35" t="s">
        <v>133</v>
      </c>
      <c r="HJ40" s="35" t="s">
        <v>134</v>
      </c>
      <c r="HK40" s="35" t="s">
        <v>132</v>
      </c>
      <c r="HL40" s="35" t="s">
        <v>134</v>
      </c>
      <c r="HM40" s="35" t="s">
        <v>133</v>
      </c>
      <c r="HN40" s="35" t="s">
        <v>132</v>
      </c>
      <c r="HO40" s="35" t="s">
        <v>133</v>
      </c>
      <c r="HP40" s="35" t="s">
        <v>133</v>
      </c>
      <c r="HQ40" s="35" t="s">
        <v>135</v>
      </c>
      <c r="HR40" s="35" t="s">
        <v>128</v>
      </c>
      <c r="HS40" s="35" t="s">
        <v>102</v>
      </c>
      <c r="HT40" s="35" t="s">
        <v>121</v>
      </c>
      <c r="HU40" s="35" t="s">
        <v>121</v>
      </c>
      <c r="HV40" s="35" t="s">
        <v>121</v>
      </c>
      <c r="HW40" s="35" t="s">
        <v>121</v>
      </c>
      <c r="HX40" s="35" t="s">
        <v>121</v>
      </c>
      <c r="HY40" s="35" t="s">
        <v>121</v>
      </c>
      <c r="HZ40" s="35" t="s">
        <v>211</v>
      </c>
      <c r="IB40" s="35" t="s">
        <v>168</v>
      </c>
      <c r="ID40" s="35" t="s">
        <v>267</v>
      </c>
      <c r="IE40" s="35" t="s">
        <v>268</v>
      </c>
    </row>
    <row r="41" spans="1:239" s="35" customFormat="1">
      <c r="A41" s="35">
        <v>429508</v>
      </c>
      <c r="B41" s="35" t="s">
        <v>102</v>
      </c>
      <c r="C41" s="35" t="s">
        <v>238</v>
      </c>
      <c r="D41" s="35" t="s">
        <v>239</v>
      </c>
      <c r="E41" s="35" t="s">
        <v>240</v>
      </c>
      <c r="F41" s="35" t="s">
        <v>241</v>
      </c>
      <c r="H41" s="35" t="s">
        <v>103</v>
      </c>
      <c r="I41" s="35" t="s">
        <v>104</v>
      </c>
      <c r="J41" s="35" t="s">
        <v>105</v>
      </c>
      <c r="L41" s="35" t="s">
        <v>144</v>
      </c>
      <c r="N41" s="35" t="s">
        <v>242</v>
      </c>
      <c r="O41" s="35" t="s">
        <v>197</v>
      </c>
      <c r="Q41" s="35" t="s">
        <v>147</v>
      </c>
      <c r="R41" s="35" t="s">
        <v>16</v>
      </c>
      <c r="T41" s="35" t="s">
        <v>118</v>
      </c>
      <c r="U41" s="35" t="s">
        <v>106</v>
      </c>
      <c r="X41" s="35" t="s">
        <v>102</v>
      </c>
      <c r="AQ41" s="35" t="s">
        <v>102</v>
      </c>
      <c r="BB41" s="35" t="s">
        <v>106</v>
      </c>
      <c r="BC41" s="35" t="s">
        <v>198</v>
      </c>
      <c r="BF41" s="35" t="s">
        <v>107</v>
      </c>
      <c r="BG41" s="35">
        <v>60</v>
      </c>
      <c r="BH41" s="35">
        <v>7</v>
      </c>
      <c r="BJ41" s="35" t="s">
        <v>121</v>
      </c>
      <c r="BK41" s="35" t="s">
        <v>109</v>
      </c>
      <c r="BL41" s="35" t="s">
        <v>109</v>
      </c>
      <c r="BM41" s="35" t="s">
        <v>121</v>
      </c>
      <c r="BN41" s="35" t="s">
        <v>121</v>
      </c>
      <c r="BO41" s="35" t="s">
        <v>109</v>
      </c>
      <c r="BP41" s="35" t="s">
        <v>243</v>
      </c>
      <c r="BQ41" s="35" t="s">
        <v>102</v>
      </c>
      <c r="BR41" s="35" t="s">
        <v>125</v>
      </c>
      <c r="BS41" s="35" t="s">
        <v>200</v>
      </c>
      <c r="BT41" s="35" t="s">
        <v>123</v>
      </c>
      <c r="BU41" s="35" t="s">
        <v>125</v>
      </c>
      <c r="BV41" s="35" t="s">
        <v>123</v>
      </c>
      <c r="BW41" s="35" t="s">
        <v>69</v>
      </c>
      <c r="BX41" s="35" t="s">
        <v>128</v>
      </c>
      <c r="BY41" s="35" t="s">
        <v>244</v>
      </c>
      <c r="BZ41" s="35" t="s">
        <v>102</v>
      </c>
      <c r="CB41" s="35" t="s">
        <v>121</v>
      </c>
      <c r="CC41" s="35" t="s">
        <v>109</v>
      </c>
      <c r="CD41" s="35" t="s">
        <v>109</v>
      </c>
      <c r="CE41" s="35" t="s">
        <v>109</v>
      </c>
      <c r="CF41" s="35" t="s">
        <v>109</v>
      </c>
      <c r="CG41" s="35" t="s">
        <v>109</v>
      </c>
      <c r="CI41" s="35" t="s">
        <v>121</v>
      </c>
      <c r="CJ41" s="35" t="s">
        <v>109</v>
      </c>
      <c r="CK41" s="35" t="s">
        <v>109</v>
      </c>
      <c r="CL41" s="35" t="s">
        <v>109</v>
      </c>
      <c r="CM41" s="35" t="s">
        <v>109</v>
      </c>
      <c r="CN41" s="35" t="s">
        <v>109</v>
      </c>
      <c r="CP41" s="35" t="s">
        <v>109</v>
      </c>
      <c r="CQ41" s="35" t="s">
        <v>121</v>
      </c>
      <c r="CR41" s="35" t="s">
        <v>121</v>
      </c>
      <c r="CS41" s="35" t="s">
        <v>109</v>
      </c>
      <c r="CT41" s="35" t="s">
        <v>109</v>
      </c>
      <c r="CU41" s="35" t="s">
        <v>109</v>
      </c>
      <c r="CW41" s="35" t="s">
        <v>109</v>
      </c>
      <c r="CX41" s="35" t="s">
        <v>109</v>
      </c>
      <c r="CY41" s="35" t="s">
        <v>109</v>
      </c>
      <c r="CZ41" s="35" t="s">
        <v>109</v>
      </c>
      <c r="DA41" s="35" t="s">
        <v>109</v>
      </c>
      <c r="DB41" s="35" t="s">
        <v>121</v>
      </c>
      <c r="DD41" s="35" t="s">
        <v>109</v>
      </c>
      <c r="DE41" s="35" t="s">
        <v>109</v>
      </c>
      <c r="DF41" s="35" t="s">
        <v>109</v>
      </c>
      <c r="DG41" s="35" t="s">
        <v>109</v>
      </c>
      <c r="DH41" s="35" t="s">
        <v>109</v>
      </c>
      <c r="DI41" s="35" t="s">
        <v>121</v>
      </c>
      <c r="DK41" s="35" t="s">
        <v>121</v>
      </c>
      <c r="DL41" s="35" t="s">
        <v>109</v>
      </c>
      <c r="DM41" s="35" t="s">
        <v>109</v>
      </c>
      <c r="DN41" s="35" t="s">
        <v>109</v>
      </c>
      <c r="DO41" s="35" t="s">
        <v>109</v>
      </c>
      <c r="DP41" s="35" t="s">
        <v>109</v>
      </c>
      <c r="DR41" s="35" t="s">
        <v>109</v>
      </c>
      <c r="DS41" s="35" t="s">
        <v>109</v>
      </c>
      <c r="DT41" s="35" t="s">
        <v>109</v>
      </c>
      <c r="DU41" s="35" t="s">
        <v>109</v>
      </c>
      <c r="DV41" s="35" t="s">
        <v>109</v>
      </c>
      <c r="DW41" s="35" t="s">
        <v>121</v>
      </c>
      <c r="DY41" s="35" t="s">
        <v>109</v>
      </c>
      <c r="DZ41" s="35" t="s">
        <v>109</v>
      </c>
      <c r="EA41" s="35" t="s">
        <v>109</v>
      </c>
      <c r="EB41" s="35" t="s">
        <v>109</v>
      </c>
      <c r="EC41" s="35" t="s">
        <v>109</v>
      </c>
      <c r="ED41" s="35" t="s">
        <v>121</v>
      </c>
      <c r="EF41" s="35" t="s">
        <v>109</v>
      </c>
      <c r="EG41" s="35" t="s">
        <v>109</v>
      </c>
      <c r="EH41" s="35" t="s">
        <v>109</v>
      </c>
      <c r="EI41" s="35" t="s">
        <v>109</v>
      </c>
      <c r="EJ41" s="35" t="s">
        <v>109</v>
      </c>
      <c r="EK41" s="35" t="s">
        <v>121</v>
      </c>
      <c r="EM41" s="35" t="s">
        <v>109</v>
      </c>
      <c r="EN41" s="35" t="s">
        <v>109</v>
      </c>
      <c r="EO41" s="35" t="s">
        <v>109</v>
      </c>
      <c r="EP41" s="35" t="s">
        <v>109</v>
      </c>
      <c r="EQ41" s="35" t="s">
        <v>109</v>
      </c>
      <c r="ER41" s="35" t="s">
        <v>121</v>
      </c>
      <c r="ET41" s="35" t="s">
        <v>109</v>
      </c>
      <c r="EU41" s="35" t="s">
        <v>109</v>
      </c>
      <c r="EV41" s="35" t="s">
        <v>121</v>
      </c>
      <c r="EW41" s="35" t="s">
        <v>109</v>
      </c>
      <c r="EX41" s="35" t="s">
        <v>109</v>
      </c>
      <c r="EY41" s="35" t="s">
        <v>109</v>
      </c>
      <c r="FA41" s="35" t="s">
        <v>109</v>
      </c>
      <c r="FB41" s="35" t="s">
        <v>109</v>
      </c>
      <c r="FC41" s="35" t="s">
        <v>121</v>
      </c>
      <c r="FD41" s="35" t="s">
        <v>109</v>
      </c>
      <c r="FE41" s="35" t="s">
        <v>109</v>
      </c>
      <c r="FF41" s="35" t="s">
        <v>109</v>
      </c>
      <c r="FH41" s="35" t="s">
        <v>109</v>
      </c>
      <c r="FI41" s="35" t="s">
        <v>109</v>
      </c>
      <c r="FJ41" s="35" t="s">
        <v>121</v>
      </c>
      <c r="FK41" s="35" t="s">
        <v>109</v>
      </c>
      <c r="FL41" s="35" t="s">
        <v>109</v>
      </c>
      <c r="FM41" s="35" t="s">
        <v>109</v>
      </c>
      <c r="FO41" s="35" t="s">
        <v>109</v>
      </c>
      <c r="FP41" s="35" t="s">
        <v>109</v>
      </c>
      <c r="FQ41" s="35" t="s">
        <v>121</v>
      </c>
      <c r="FR41" s="35" t="s">
        <v>109</v>
      </c>
      <c r="FS41" s="35" t="s">
        <v>109</v>
      </c>
      <c r="FT41" s="35" t="s">
        <v>109</v>
      </c>
      <c r="FV41" s="35" t="s">
        <v>109</v>
      </c>
      <c r="FW41" s="35" t="s">
        <v>109</v>
      </c>
      <c r="FX41" s="35" t="s">
        <v>109</v>
      </c>
      <c r="FY41" s="35" t="s">
        <v>109</v>
      </c>
      <c r="FZ41" s="35" t="s">
        <v>109</v>
      </c>
      <c r="GA41" s="35" t="s">
        <v>121</v>
      </c>
      <c r="GC41" s="35" t="s">
        <v>109</v>
      </c>
      <c r="GD41" s="35" t="s">
        <v>109</v>
      </c>
      <c r="GE41" s="35" t="s">
        <v>121</v>
      </c>
      <c r="GF41" s="35" t="s">
        <v>109</v>
      </c>
      <c r="GG41" s="35" t="s">
        <v>109</v>
      </c>
      <c r="GH41" s="35" t="s">
        <v>109</v>
      </c>
      <c r="GJ41" s="35" t="s">
        <v>109</v>
      </c>
      <c r="GK41" s="35" t="s">
        <v>109</v>
      </c>
      <c r="GL41" s="35" t="s">
        <v>109</v>
      </c>
      <c r="GM41" s="35" t="s">
        <v>109</v>
      </c>
      <c r="GN41" s="35" t="s">
        <v>109</v>
      </c>
      <c r="GO41" s="35" t="s">
        <v>121</v>
      </c>
      <c r="GP41" s="35" t="s">
        <v>128</v>
      </c>
      <c r="GQ41" s="35" t="s">
        <v>102</v>
      </c>
      <c r="GR41" s="35" t="s">
        <v>129</v>
      </c>
      <c r="GS41" s="35" t="s">
        <v>153</v>
      </c>
      <c r="GT41" s="35" t="s">
        <v>153</v>
      </c>
      <c r="GU41" s="35" t="s">
        <v>153</v>
      </c>
      <c r="GV41" s="35" t="s">
        <v>153</v>
      </c>
      <c r="GW41" s="35" t="s">
        <v>69</v>
      </c>
      <c r="GY41" s="35" t="s">
        <v>102</v>
      </c>
      <c r="GZ41" s="35" t="s">
        <v>155</v>
      </c>
      <c r="HA41" s="35" t="s">
        <v>155</v>
      </c>
      <c r="HB41" s="35" t="s">
        <v>155</v>
      </c>
      <c r="HC41" s="35" t="s">
        <v>155</v>
      </c>
      <c r="HD41" s="35" t="s">
        <v>133</v>
      </c>
      <c r="HE41" s="35" t="s">
        <v>133</v>
      </c>
      <c r="HF41" s="35" t="s">
        <v>155</v>
      </c>
      <c r="HG41" s="35" t="s">
        <v>132</v>
      </c>
      <c r="HH41" s="35" t="s">
        <v>132</v>
      </c>
      <c r="HI41" s="35" t="s">
        <v>132</v>
      </c>
      <c r="HJ41" s="35" t="s">
        <v>132</v>
      </c>
      <c r="HK41" s="35" t="s">
        <v>132</v>
      </c>
      <c r="HL41" s="35" t="s">
        <v>132</v>
      </c>
      <c r="HM41" s="35" t="s">
        <v>155</v>
      </c>
      <c r="HN41" s="35" t="s">
        <v>133</v>
      </c>
      <c r="HO41" s="35" t="s">
        <v>132</v>
      </c>
      <c r="HP41" s="35" t="s">
        <v>155</v>
      </c>
      <c r="HQ41" s="35" t="s">
        <v>135</v>
      </c>
      <c r="HR41" s="35" t="s">
        <v>128</v>
      </c>
      <c r="HS41" s="35" t="s">
        <v>102</v>
      </c>
      <c r="HT41" s="35" t="s">
        <v>121</v>
      </c>
      <c r="HU41" s="35" t="s">
        <v>121</v>
      </c>
      <c r="HV41" s="35" t="s">
        <v>121</v>
      </c>
      <c r="HW41" s="35" t="s">
        <v>121</v>
      </c>
      <c r="HX41" s="35" t="s">
        <v>121</v>
      </c>
      <c r="HY41" s="35" t="s">
        <v>121</v>
      </c>
      <c r="HZ41" s="35" t="s">
        <v>211</v>
      </c>
      <c r="IB41" s="35" t="s">
        <v>212</v>
      </c>
      <c r="ID41" s="35" t="s">
        <v>245</v>
      </c>
      <c r="IE41" s="35" t="s">
        <v>246</v>
      </c>
    </row>
    <row r="42" spans="1:239" s="35" customFormat="1">
      <c r="A42" s="35">
        <v>430204</v>
      </c>
      <c r="B42" s="35" t="s">
        <v>102</v>
      </c>
      <c r="C42" s="35" t="s">
        <v>437</v>
      </c>
      <c r="D42" s="35" t="s">
        <v>438</v>
      </c>
      <c r="E42" s="35" t="s">
        <v>439</v>
      </c>
      <c r="F42" s="35" t="s">
        <v>440</v>
      </c>
      <c r="H42" s="35" t="s">
        <v>103</v>
      </c>
      <c r="I42" s="35" t="s">
        <v>104</v>
      </c>
      <c r="J42" s="35" t="s">
        <v>105</v>
      </c>
      <c r="L42" s="35" t="s">
        <v>262</v>
      </c>
      <c r="N42" s="35" t="s">
        <v>441</v>
      </c>
      <c r="O42" s="35" t="s">
        <v>264</v>
      </c>
      <c r="Q42" s="35" t="s">
        <v>147</v>
      </c>
      <c r="R42" s="35" t="s">
        <v>187</v>
      </c>
      <c r="T42" s="35" t="s">
        <v>118</v>
      </c>
      <c r="U42" s="35" t="s">
        <v>106</v>
      </c>
      <c r="X42" s="35" t="s">
        <v>102</v>
      </c>
      <c r="AQ42" s="35" t="s">
        <v>102</v>
      </c>
      <c r="BB42" s="35" t="s">
        <v>106</v>
      </c>
      <c r="BC42" s="35" t="s">
        <v>198</v>
      </c>
      <c r="BF42" s="35" t="s">
        <v>107</v>
      </c>
      <c r="BG42" s="35">
        <v>30</v>
      </c>
      <c r="BH42" s="35">
        <v>1</v>
      </c>
      <c r="BJ42" s="35" t="s">
        <v>121</v>
      </c>
      <c r="BK42" s="35" t="s">
        <v>109</v>
      </c>
      <c r="BL42" s="35" t="s">
        <v>109</v>
      </c>
      <c r="BM42" s="35" t="s">
        <v>121</v>
      </c>
      <c r="BN42" s="35" t="s">
        <v>121</v>
      </c>
      <c r="BO42" s="35" t="s">
        <v>109</v>
      </c>
      <c r="BP42" s="35" t="s">
        <v>442</v>
      </c>
      <c r="BQ42" s="35" t="s">
        <v>102</v>
      </c>
      <c r="BR42" s="35" t="s">
        <v>69</v>
      </c>
      <c r="BS42" s="35" t="s">
        <v>200</v>
      </c>
      <c r="BT42" s="35" t="s">
        <v>200</v>
      </c>
      <c r="BU42" s="35" t="s">
        <v>125</v>
      </c>
      <c r="BV42" s="35" t="s">
        <v>69</v>
      </c>
      <c r="BW42" s="35" t="s">
        <v>124</v>
      </c>
      <c r="BX42" s="35" t="s">
        <v>443</v>
      </c>
      <c r="BY42" s="35" t="s">
        <v>444</v>
      </c>
      <c r="BZ42" s="35" t="s">
        <v>102</v>
      </c>
      <c r="CB42" s="35" t="s">
        <v>109</v>
      </c>
      <c r="CC42" s="35" t="s">
        <v>109</v>
      </c>
      <c r="CD42" s="35" t="s">
        <v>109</v>
      </c>
      <c r="CE42" s="35" t="s">
        <v>109</v>
      </c>
      <c r="CF42" s="35" t="s">
        <v>109</v>
      </c>
      <c r="CG42" s="35" t="s">
        <v>121</v>
      </c>
      <c r="CI42" s="35" t="s">
        <v>109</v>
      </c>
      <c r="CJ42" s="35" t="s">
        <v>109</v>
      </c>
      <c r="CK42" s="35" t="s">
        <v>109</v>
      </c>
      <c r="CL42" s="35" t="s">
        <v>109</v>
      </c>
      <c r="CM42" s="35" t="s">
        <v>109</v>
      </c>
      <c r="CN42" s="35" t="s">
        <v>121</v>
      </c>
      <c r="CP42" s="35" t="s">
        <v>109</v>
      </c>
      <c r="CQ42" s="35" t="s">
        <v>109</v>
      </c>
      <c r="CR42" s="35" t="s">
        <v>109</v>
      </c>
      <c r="CS42" s="35" t="s">
        <v>109</v>
      </c>
      <c r="CT42" s="35" t="s">
        <v>109</v>
      </c>
      <c r="CU42" s="35" t="s">
        <v>121</v>
      </c>
      <c r="CW42" s="35" t="s">
        <v>109</v>
      </c>
      <c r="CX42" s="35" t="s">
        <v>109</v>
      </c>
      <c r="CY42" s="35" t="s">
        <v>109</v>
      </c>
      <c r="CZ42" s="35" t="s">
        <v>109</v>
      </c>
      <c r="DA42" s="35" t="s">
        <v>109</v>
      </c>
      <c r="DB42" s="35" t="s">
        <v>121</v>
      </c>
      <c r="DD42" s="35" t="s">
        <v>109</v>
      </c>
      <c r="DE42" s="35" t="s">
        <v>109</v>
      </c>
      <c r="DF42" s="35" t="s">
        <v>109</v>
      </c>
      <c r="DG42" s="35" t="s">
        <v>109</v>
      </c>
      <c r="DH42" s="35" t="s">
        <v>109</v>
      </c>
      <c r="DI42" s="35" t="s">
        <v>121</v>
      </c>
      <c r="DK42" s="35" t="s">
        <v>121</v>
      </c>
      <c r="DL42" s="35" t="s">
        <v>109</v>
      </c>
      <c r="DM42" s="35" t="s">
        <v>109</v>
      </c>
      <c r="DN42" s="35" t="s">
        <v>109</v>
      </c>
      <c r="DO42" s="35" t="s">
        <v>109</v>
      </c>
      <c r="DP42" s="35" t="s">
        <v>109</v>
      </c>
      <c r="DR42" s="35" t="s">
        <v>109</v>
      </c>
      <c r="DS42" s="35" t="s">
        <v>109</v>
      </c>
      <c r="DT42" s="35" t="s">
        <v>109</v>
      </c>
      <c r="DU42" s="35" t="s">
        <v>109</v>
      </c>
      <c r="DV42" s="35" t="s">
        <v>109</v>
      </c>
      <c r="DW42" s="35" t="s">
        <v>121</v>
      </c>
      <c r="DY42" s="35" t="s">
        <v>109</v>
      </c>
      <c r="DZ42" s="35" t="s">
        <v>109</v>
      </c>
      <c r="EA42" s="35" t="s">
        <v>109</v>
      </c>
      <c r="EB42" s="35" t="s">
        <v>109</v>
      </c>
      <c r="EC42" s="35" t="s">
        <v>109</v>
      </c>
      <c r="ED42" s="35" t="s">
        <v>121</v>
      </c>
      <c r="EF42" s="35" t="s">
        <v>121</v>
      </c>
      <c r="EG42" s="35" t="s">
        <v>109</v>
      </c>
      <c r="EH42" s="35" t="s">
        <v>109</v>
      </c>
      <c r="EI42" s="35" t="s">
        <v>109</v>
      </c>
      <c r="EJ42" s="35" t="s">
        <v>109</v>
      </c>
      <c r="EK42" s="35" t="s">
        <v>109</v>
      </c>
      <c r="EM42" s="35" t="s">
        <v>109</v>
      </c>
      <c r="EN42" s="35" t="s">
        <v>109</v>
      </c>
      <c r="EO42" s="35" t="s">
        <v>109</v>
      </c>
      <c r="EP42" s="35" t="s">
        <v>109</v>
      </c>
      <c r="EQ42" s="35" t="s">
        <v>109</v>
      </c>
      <c r="ER42" s="35" t="s">
        <v>121</v>
      </c>
      <c r="ET42" s="35" t="s">
        <v>121</v>
      </c>
      <c r="EU42" s="35" t="s">
        <v>109</v>
      </c>
      <c r="EV42" s="35" t="s">
        <v>109</v>
      </c>
      <c r="EW42" s="35" t="s">
        <v>109</v>
      </c>
      <c r="EX42" s="35" t="s">
        <v>109</v>
      </c>
      <c r="EY42" s="35" t="s">
        <v>109</v>
      </c>
      <c r="FA42" s="35" t="s">
        <v>121</v>
      </c>
      <c r="FB42" s="35" t="s">
        <v>109</v>
      </c>
      <c r="FC42" s="35" t="s">
        <v>109</v>
      </c>
      <c r="FD42" s="35" t="s">
        <v>109</v>
      </c>
      <c r="FE42" s="35" t="s">
        <v>109</v>
      </c>
      <c r="FF42" s="35" t="s">
        <v>109</v>
      </c>
      <c r="FH42" s="35" t="s">
        <v>121</v>
      </c>
      <c r="FI42" s="35" t="s">
        <v>109</v>
      </c>
      <c r="FJ42" s="35" t="s">
        <v>109</v>
      </c>
      <c r="FK42" s="35" t="s">
        <v>109</v>
      </c>
      <c r="FL42" s="35" t="s">
        <v>121</v>
      </c>
      <c r="FM42" s="35" t="s">
        <v>109</v>
      </c>
      <c r="FO42" s="35" t="s">
        <v>121</v>
      </c>
      <c r="FP42" s="35" t="s">
        <v>109</v>
      </c>
      <c r="FQ42" s="35" t="s">
        <v>109</v>
      </c>
      <c r="FR42" s="35" t="s">
        <v>109</v>
      </c>
      <c r="FS42" s="35" t="s">
        <v>109</v>
      </c>
      <c r="FT42" s="35" t="s">
        <v>109</v>
      </c>
      <c r="FV42" s="35" t="s">
        <v>109</v>
      </c>
      <c r="FW42" s="35" t="s">
        <v>109</v>
      </c>
      <c r="FX42" s="35" t="s">
        <v>109</v>
      </c>
      <c r="FY42" s="35" t="s">
        <v>109</v>
      </c>
      <c r="FZ42" s="35" t="s">
        <v>109</v>
      </c>
      <c r="GA42" s="35" t="s">
        <v>121</v>
      </c>
      <c r="GC42" s="35" t="s">
        <v>109</v>
      </c>
      <c r="GD42" s="35" t="s">
        <v>109</v>
      </c>
      <c r="GE42" s="35" t="s">
        <v>109</v>
      </c>
      <c r="GF42" s="35" t="s">
        <v>109</v>
      </c>
      <c r="GG42" s="35" t="s">
        <v>109</v>
      </c>
      <c r="GH42" s="35" t="s">
        <v>121</v>
      </c>
      <c r="GJ42" s="35" t="s">
        <v>121</v>
      </c>
      <c r="GK42" s="35" t="s">
        <v>109</v>
      </c>
      <c r="GL42" s="35" t="s">
        <v>109</v>
      </c>
      <c r="GM42" s="35" t="s">
        <v>109</v>
      </c>
      <c r="GN42" s="35" t="s">
        <v>109</v>
      </c>
      <c r="GO42" s="35" t="s">
        <v>109</v>
      </c>
      <c r="GP42" s="35" t="s">
        <v>445</v>
      </c>
      <c r="GQ42" s="35" t="s">
        <v>102</v>
      </c>
      <c r="GR42" s="35" t="s">
        <v>130</v>
      </c>
      <c r="GS42" s="35" t="s">
        <v>130</v>
      </c>
      <c r="GT42" s="35" t="s">
        <v>69</v>
      </c>
      <c r="GU42" s="35" t="s">
        <v>130</v>
      </c>
      <c r="GV42" s="35" t="s">
        <v>131</v>
      </c>
      <c r="GW42" s="35" t="s">
        <v>129</v>
      </c>
      <c r="GX42" s="35" t="s">
        <v>446</v>
      </c>
      <c r="GY42" s="35" t="s">
        <v>102</v>
      </c>
      <c r="GZ42" s="35" t="s">
        <v>155</v>
      </c>
      <c r="HA42" s="35" t="s">
        <v>155</v>
      </c>
      <c r="HB42" s="35" t="s">
        <v>155</v>
      </c>
      <c r="HC42" s="35" t="s">
        <v>155</v>
      </c>
      <c r="HD42" s="35" t="s">
        <v>155</v>
      </c>
      <c r="HE42" s="35" t="s">
        <v>155</v>
      </c>
      <c r="HF42" s="35" t="s">
        <v>132</v>
      </c>
      <c r="HG42" s="35" t="s">
        <v>155</v>
      </c>
      <c r="HH42" s="35" t="s">
        <v>155</v>
      </c>
      <c r="HI42" s="35" t="s">
        <v>133</v>
      </c>
      <c r="HJ42" s="35" t="s">
        <v>132</v>
      </c>
      <c r="HK42" s="35" t="s">
        <v>133</v>
      </c>
      <c r="HL42" s="35" t="s">
        <v>134</v>
      </c>
      <c r="HM42" s="35" t="s">
        <v>155</v>
      </c>
      <c r="HN42" s="35" t="s">
        <v>133</v>
      </c>
      <c r="HO42" s="35" t="s">
        <v>155</v>
      </c>
      <c r="HP42" s="35" t="s">
        <v>155</v>
      </c>
      <c r="HQ42" s="35" t="s">
        <v>133</v>
      </c>
      <c r="HR42" s="35" t="s">
        <v>447</v>
      </c>
      <c r="HS42" s="35" t="s">
        <v>102</v>
      </c>
      <c r="HT42" s="35" t="s">
        <v>121</v>
      </c>
      <c r="HU42" s="35" t="s">
        <v>121</v>
      </c>
      <c r="HV42" s="35" t="s">
        <v>121</v>
      </c>
      <c r="HW42" s="35" t="s">
        <v>121</v>
      </c>
      <c r="HX42" s="35" t="s">
        <v>121</v>
      </c>
      <c r="HY42" s="35" t="s">
        <v>121</v>
      </c>
      <c r="HZ42" s="35" t="s">
        <v>190</v>
      </c>
      <c r="IB42" s="35" t="s">
        <v>168</v>
      </c>
      <c r="ID42" s="35" t="s">
        <v>448</v>
      </c>
      <c r="IE42" s="35" t="s">
        <v>449</v>
      </c>
    </row>
    <row r="43" spans="1:239" s="35" customFormat="1">
      <c r="A43" s="35">
        <v>431394</v>
      </c>
      <c r="B43" s="35" t="s">
        <v>102</v>
      </c>
      <c r="C43" s="35" t="s">
        <v>471</v>
      </c>
      <c r="D43" s="35" t="s">
        <v>472</v>
      </c>
      <c r="E43" s="35" t="s">
        <v>473</v>
      </c>
      <c r="F43" s="35" t="s">
        <v>474</v>
      </c>
      <c r="G43" s="35" t="s">
        <v>475</v>
      </c>
      <c r="H43" s="35" t="s">
        <v>103</v>
      </c>
      <c r="I43" s="35" t="s">
        <v>104</v>
      </c>
      <c r="J43" s="35" t="s">
        <v>105</v>
      </c>
      <c r="L43" s="35" t="s">
        <v>144</v>
      </c>
      <c r="N43" s="35" t="s">
        <v>476</v>
      </c>
      <c r="O43" s="35" t="s">
        <v>929</v>
      </c>
      <c r="Q43" s="35" t="s">
        <v>147</v>
      </c>
      <c r="R43" s="35" t="s">
        <v>17</v>
      </c>
      <c r="T43" s="35" t="s">
        <v>118</v>
      </c>
      <c r="U43" s="35" t="s">
        <v>106</v>
      </c>
      <c r="X43" s="35" t="s">
        <v>102</v>
      </c>
      <c r="AQ43" s="35" t="s">
        <v>102</v>
      </c>
      <c r="BB43" s="35" t="s">
        <v>106</v>
      </c>
      <c r="BC43" s="35" t="s">
        <v>198</v>
      </c>
      <c r="BF43" s="35" t="s">
        <v>107</v>
      </c>
      <c r="BG43" s="35">
        <v>55</v>
      </c>
      <c r="BH43" s="35">
        <v>3</v>
      </c>
      <c r="BJ43" s="35" t="s">
        <v>109</v>
      </c>
      <c r="BK43" s="35" t="s">
        <v>109</v>
      </c>
      <c r="BL43" s="35" t="s">
        <v>109</v>
      </c>
      <c r="BM43" s="35" t="s">
        <v>121</v>
      </c>
      <c r="BN43" s="35" t="s">
        <v>109</v>
      </c>
      <c r="BO43" s="35" t="s">
        <v>121</v>
      </c>
      <c r="BP43" s="35" t="s">
        <v>477</v>
      </c>
      <c r="BQ43" s="35" t="s">
        <v>102</v>
      </c>
      <c r="BR43" s="35" t="s">
        <v>200</v>
      </c>
      <c r="BS43" s="35" t="s">
        <v>200</v>
      </c>
      <c r="BT43" s="35" t="s">
        <v>125</v>
      </c>
      <c r="BU43" s="35" t="s">
        <v>125</v>
      </c>
      <c r="BV43" s="35" t="s">
        <v>123</v>
      </c>
      <c r="BW43" s="35" t="s">
        <v>69</v>
      </c>
      <c r="BX43" s="35" t="s">
        <v>128</v>
      </c>
      <c r="BY43" s="35" t="s">
        <v>478</v>
      </c>
      <c r="BZ43" s="35" t="s">
        <v>102</v>
      </c>
      <c r="CB43" s="35" t="s">
        <v>109</v>
      </c>
      <c r="CC43" s="35" t="s">
        <v>109</v>
      </c>
      <c r="CD43" s="35" t="s">
        <v>109</v>
      </c>
      <c r="CE43" s="35" t="s">
        <v>109</v>
      </c>
      <c r="CF43" s="35" t="s">
        <v>109</v>
      </c>
      <c r="CG43" s="35" t="s">
        <v>121</v>
      </c>
      <c r="CI43" s="35" t="s">
        <v>109</v>
      </c>
      <c r="CJ43" s="35" t="s">
        <v>109</v>
      </c>
      <c r="CK43" s="35" t="s">
        <v>109</v>
      </c>
      <c r="CL43" s="35" t="s">
        <v>109</v>
      </c>
      <c r="CM43" s="35" t="s">
        <v>109</v>
      </c>
      <c r="CN43" s="35" t="s">
        <v>121</v>
      </c>
      <c r="CP43" s="35" t="s">
        <v>109</v>
      </c>
      <c r="CQ43" s="35" t="s">
        <v>121</v>
      </c>
      <c r="CR43" s="35" t="s">
        <v>109</v>
      </c>
      <c r="CS43" s="35" t="s">
        <v>109</v>
      </c>
      <c r="CT43" s="35" t="s">
        <v>109</v>
      </c>
      <c r="CU43" s="35" t="s">
        <v>109</v>
      </c>
      <c r="CW43" s="35" t="s">
        <v>109</v>
      </c>
      <c r="CX43" s="35" t="s">
        <v>109</v>
      </c>
      <c r="CY43" s="35" t="s">
        <v>109</v>
      </c>
      <c r="CZ43" s="35" t="s">
        <v>109</v>
      </c>
      <c r="DA43" s="35" t="s">
        <v>109</v>
      </c>
      <c r="DB43" s="35" t="s">
        <v>121</v>
      </c>
      <c r="DD43" s="35" t="s">
        <v>109</v>
      </c>
      <c r="DE43" s="35" t="s">
        <v>109</v>
      </c>
      <c r="DF43" s="35" t="s">
        <v>109</v>
      </c>
      <c r="DG43" s="35" t="s">
        <v>109</v>
      </c>
      <c r="DH43" s="35" t="s">
        <v>109</v>
      </c>
      <c r="DI43" s="35" t="s">
        <v>121</v>
      </c>
      <c r="DK43" s="35" t="s">
        <v>109</v>
      </c>
      <c r="DL43" s="35" t="s">
        <v>109</v>
      </c>
      <c r="DM43" s="35" t="s">
        <v>109</v>
      </c>
      <c r="DN43" s="35" t="s">
        <v>109</v>
      </c>
      <c r="DO43" s="35" t="s">
        <v>109</v>
      </c>
      <c r="DP43" s="35" t="s">
        <v>121</v>
      </c>
      <c r="DR43" s="35" t="s">
        <v>109</v>
      </c>
      <c r="DS43" s="35" t="s">
        <v>109</v>
      </c>
      <c r="DT43" s="35" t="s">
        <v>109</v>
      </c>
      <c r="DU43" s="35" t="s">
        <v>109</v>
      </c>
      <c r="DV43" s="35" t="s">
        <v>109</v>
      </c>
      <c r="DW43" s="35" t="s">
        <v>121</v>
      </c>
      <c r="DY43" s="35" t="s">
        <v>109</v>
      </c>
      <c r="DZ43" s="35" t="s">
        <v>109</v>
      </c>
      <c r="EA43" s="35" t="s">
        <v>109</v>
      </c>
      <c r="EB43" s="35" t="s">
        <v>109</v>
      </c>
      <c r="EC43" s="35" t="s">
        <v>109</v>
      </c>
      <c r="ED43" s="35" t="s">
        <v>121</v>
      </c>
      <c r="EF43" s="35" t="s">
        <v>109</v>
      </c>
      <c r="EG43" s="35" t="s">
        <v>109</v>
      </c>
      <c r="EH43" s="35" t="s">
        <v>109</v>
      </c>
      <c r="EI43" s="35" t="s">
        <v>109</v>
      </c>
      <c r="EJ43" s="35" t="s">
        <v>109</v>
      </c>
      <c r="EK43" s="35" t="s">
        <v>121</v>
      </c>
      <c r="EM43" s="35" t="s">
        <v>109</v>
      </c>
      <c r="EN43" s="35" t="s">
        <v>109</v>
      </c>
      <c r="EO43" s="35" t="s">
        <v>109</v>
      </c>
      <c r="EP43" s="35" t="s">
        <v>109</v>
      </c>
      <c r="EQ43" s="35" t="s">
        <v>109</v>
      </c>
      <c r="ER43" s="35" t="s">
        <v>121</v>
      </c>
      <c r="ET43" s="35" t="s">
        <v>121</v>
      </c>
      <c r="EU43" s="35" t="s">
        <v>109</v>
      </c>
      <c r="EV43" s="35" t="s">
        <v>109</v>
      </c>
      <c r="EW43" s="35" t="s">
        <v>109</v>
      </c>
      <c r="EX43" s="35" t="s">
        <v>109</v>
      </c>
      <c r="EY43" s="35" t="s">
        <v>109</v>
      </c>
      <c r="FA43" s="35" t="s">
        <v>109</v>
      </c>
      <c r="FB43" s="35" t="s">
        <v>109</v>
      </c>
      <c r="FC43" s="35" t="s">
        <v>109</v>
      </c>
      <c r="FD43" s="35" t="s">
        <v>109</v>
      </c>
      <c r="FE43" s="35" t="s">
        <v>109</v>
      </c>
      <c r="FF43" s="35" t="s">
        <v>121</v>
      </c>
      <c r="FH43" s="35" t="s">
        <v>121</v>
      </c>
      <c r="FI43" s="35" t="s">
        <v>109</v>
      </c>
      <c r="FJ43" s="35" t="s">
        <v>109</v>
      </c>
      <c r="FK43" s="35" t="s">
        <v>109</v>
      </c>
      <c r="FL43" s="35" t="s">
        <v>121</v>
      </c>
      <c r="FM43" s="35" t="s">
        <v>109</v>
      </c>
      <c r="FO43" s="35" t="s">
        <v>109</v>
      </c>
      <c r="FP43" s="35" t="s">
        <v>109</v>
      </c>
      <c r="FQ43" s="35" t="s">
        <v>109</v>
      </c>
      <c r="FR43" s="35" t="s">
        <v>109</v>
      </c>
      <c r="FS43" s="35" t="s">
        <v>109</v>
      </c>
      <c r="FT43" s="35" t="s">
        <v>121</v>
      </c>
      <c r="FV43" s="35" t="s">
        <v>109</v>
      </c>
      <c r="FW43" s="35" t="s">
        <v>109</v>
      </c>
      <c r="FX43" s="35" t="s">
        <v>109</v>
      </c>
      <c r="FY43" s="35" t="s">
        <v>109</v>
      </c>
      <c r="FZ43" s="35" t="s">
        <v>109</v>
      </c>
      <c r="GA43" s="35" t="s">
        <v>121</v>
      </c>
      <c r="GC43" s="35" t="s">
        <v>121</v>
      </c>
      <c r="GD43" s="35" t="s">
        <v>109</v>
      </c>
      <c r="GE43" s="35" t="s">
        <v>109</v>
      </c>
      <c r="GF43" s="35" t="s">
        <v>109</v>
      </c>
      <c r="GG43" s="35" t="s">
        <v>109</v>
      </c>
      <c r="GH43" s="35" t="s">
        <v>109</v>
      </c>
      <c r="GJ43" s="35" t="s">
        <v>109</v>
      </c>
      <c r="GK43" s="35" t="s">
        <v>109</v>
      </c>
      <c r="GL43" s="35" t="s">
        <v>109</v>
      </c>
      <c r="GM43" s="35" t="s">
        <v>109</v>
      </c>
      <c r="GN43" s="35" t="s">
        <v>109</v>
      </c>
      <c r="GO43" s="35" t="s">
        <v>121</v>
      </c>
      <c r="GP43" s="35" t="s">
        <v>128</v>
      </c>
      <c r="GQ43" s="35" t="s">
        <v>102</v>
      </c>
      <c r="GR43" s="35" t="s">
        <v>130</v>
      </c>
      <c r="GS43" s="35" t="s">
        <v>130</v>
      </c>
      <c r="GT43" s="35" t="s">
        <v>130</v>
      </c>
      <c r="GU43" s="35" t="s">
        <v>129</v>
      </c>
      <c r="GV43" s="35" t="s">
        <v>130</v>
      </c>
      <c r="GW43" s="35" t="s">
        <v>69</v>
      </c>
      <c r="GY43" s="35" t="s">
        <v>102</v>
      </c>
      <c r="GZ43" s="35" t="s">
        <v>155</v>
      </c>
      <c r="HA43" s="35" t="s">
        <v>155</v>
      </c>
      <c r="HB43" s="35" t="s">
        <v>155</v>
      </c>
      <c r="HC43" s="35" t="s">
        <v>155</v>
      </c>
      <c r="HD43" s="35" t="s">
        <v>133</v>
      </c>
      <c r="HE43" s="35" t="s">
        <v>133</v>
      </c>
      <c r="HF43" s="35" t="s">
        <v>155</v>
      </c>
      <c r="HG43" s="35" t="s">
        <v>133</v>
      </c>
      <c r="HH43" s="35" t="s">
        <v>133</v>
      </c>
      <c r="HI43" s="35" t="s">
        <v>132</v>
      </c>
      <c r="HJ43" s="35" t="s">
        <v>132</v>
      </c>
      <c r="HK43" s="35" t="s">
        <v>132</v>
      </c>
      <c r="HL43" s="35" t="s">
        <v>133</v>
      </c>
      <c r="HM43" s="35" t="s">
        <v>155</v>
      </c>
      <c r="HN43" s="35" t="s">
        <v>155</v>
      </c>
      <c r="HO43" s="35" t="s">
        <v>133</v>
      </c>
      <c r="HP43" s="35" t="s">
        <v>133</v>
      </c>
      <c r="HQ43" s="35" t="s">
        <v>135</v>
      </c>
      <c r="HR43" s="35" t="s">
        <v>128</v>
      </c>
      <c r="HS43" s="35" t="s">
        <v>102</v>
      </c>
      <c r="HT43" s="35" t="s">
        <v>121</v>
      </c>
      <c r="HU43" s="35" t="s">
        <v>121</v>
      </c>
      <c r="HV43" s="35" t="s">
        <v>121</v>
      </c>
      <c r="HW43" s="35" t="s">
        <v>121</v>
      </c>
      <c r="HX43" s="35" t="s">
        <v>121</v>
      </c>
      <c r="HY43" s="35" t="s">
        <v>121</v>
      </c>
      <c r="HZ43" s="35" t="s">
        <v>136</v>
      </c>
      <c r="IB43" s="35" t="s">
        <v>212</v>
      </c>
      <c r="ID43" s="35" t="s">
        <v>479</v>
      </c>
      <c r="IE43" s="35" t="s">
        <v>480</v>
      </c>
    </row>
    <row r="44" spans="1:239" s="35" customFormat="1" ht="16" customHeight="1">
      <c r="A44" s="35">
        <v>438412</v>
      </c>
      <c r="B44" s="35" t="s">
        <v>102</v>
      </c>
      <c r="C44" s="35" t="s">
        <v>820</v>
      </c>
      <c r="D44" s="35" t="s">
        <v>821</v>
      </c>
      <c r="E44" s="35" t="s">
        <v>822</v>
      </c>
      <c r="F44" s="35" t="s">
        <v>823</v>
      </c>
      <c r="G44" s="35" t="s">
        <v>824</v>
      </c>
      <c r="H44" s="35" t="s">
        <v>711</v>
      </c>
      <c r="I44" s="35" t="s">
        <v>712</v>
      </c>
      <c r="J44" s="35" t="s">
        <v>713</v>
      </c>
      <c r="L44" s="35" t="s">
        <v>144</v>
      </c>
      <c r="N44" s="35" t="s">
        <v>145</v>
      </c>
      <c r="O44" s="35" t="s">
        <v>399</v>
      </c>
      <c r="Q44" s="35" t="s">
        <v>117</v>
      </c>
      <c r="R44" s="35" t="s">
        <v>16</v>
      </c>
      <c r="T44" s="35" t="s">
        <v>118</v>
      </c>
      <c r="U44" s="35" t="s">
        <v>106</v>
      </c>
      <c r="X44" s="35" t="s">
        <v>102</v>
      </c>
      <c r="AQ44" s="35" t="s">
        <v>102</v>
      </c>
      <c r="BB44" s="35" t="s">
        <v>106</v>
      </c>
      <c r="BC44" s="35" t="s">
        <v>198</v>
      </c>
      <c r="BF44" s="35" t="s">
        <v>107</v>
      </c>
      <c r="BG44" s="35">
        <v>60</v>
      </c>
      <c r="BH44" s="35">
        <v>4</v>
      </c>
      <c r="BJ44" s="35" t="s">
        <v>109</v>
      </c>
      <c r="BK44" s="35" t="s">
        <v>109</v>
      </c>
      <c r="BL44" s="35" t="s">
        <v>109</v>
      </c>
      <c r="BM44" s="35" t="s">
        <v>121</v>
      </c>
      <c r="BN44" s="35" t="s">
        <v>121</v>
      </c>
      <c r="BO44" s="35" t="s">
        <v>109</v>
      </c>
      <c r="BP44" s="35" t="s">
        <v>825</v>
      </c>
      <c r="BQ44" s="35" t="s">
        <v>102</v>
      </c>
      <c r="BR44" s="35" t="s">
        <v>125</v>
      </c>
      <c r="BS44" s="35" t="s">
        <v>200</v>
      </c>
      <c r="BT44" s="35" t="s">
        <v>123</v>
      </c>
      <c r="BU44" s="35" t="s">
        <v>123</v>
      </c>
      <c r="BV44" s="35" t="s">
        <v>123</v>
      </c>
      <c r="BW44" s="35" t="s">
        <v>69</v>
      </c>
      <c r="BX44" s="35" t="s">
        <v>128</v>
      </c>
      <c r="BY44" s="35" t="s">
        <v>826</v>
      </c>
      <c r="BZ44" s="35" t="s">
        <v>102</v>
      </c>
      <c r="CB44" s="35" t="s">
        <v>109</v>
      </c>
      <c r="CC44" s="35" t="s">
        <v>109</v>
      </c>
      <c r="CD44" s="35" t="s">
        <v>109</v>
      </c>
      <c r="CE44" s="35" t="s">
        <v>109</v>
      </c>
      <c r="CF44" s="35" t="s">
        <v>109</v>
      </c>
      <c r="CG44" s="35" t="s">
        <v>121</v>
      </c>
      <c r="CI44" s="35" t="s">
        <v>109</v>
      </c>
      <c r="CJ44" s="35" t="s">
        <v>121</v>
      </c>
      <c r="CK44" s="35" t="s">
        <v>109</v>
      </c>
      <c r="CL44" s="35" t="s">
        <v>109</v>
      </c>
      <c r="CM44" s="35" t="s">
        <v>109</v>
      </c>
      <c r="CN44" s="35" t="s">
        <v>109</v>
      </c>
      <c r="CP44" s="35" t="s">
        <v>109</v>
      </c>
      <c r="CQ44" s="35" t="s">
        <v>121</v>
      </c>
      <c r="CR44" s="35" t="s">
        <v>109</v>
      </c>
      <c r="CS44" s="35" t="s">
        <v>109</v>
      </c>
      <c r="CT44" s="35" t="s">
        <v>109</v>
      </c>
      <c r="CU44" s="35" t="s">
        <v>109</v>
      </c>
      <c r="CW44" s="35" t="s">
        <v>109</v>
      </c>
      <c r="CX44" s="35" t="s">
        <v>109</v>
      </c>
      <c r="CY44" s="35" t="s">
        <v>109</v>
      </c>
      <c r="CZ44" s="35" t="s">
        <v>109</v>
      </c>
      <c r="DA44" s="35" t="s">
        <v>109</v>
      </c>
      <c r="DB44" s="35" t="s">
        <v>121</v>
      </c>
      <c r="DD44" s="35" t="s">
        <v>109</v>
      </c>
      <c r="DE44" s="35" t="s">
        <v>109</v>
      </c>
      <c r="DF44" s="35" t="s">
        <v>109</v>
      </c>
      <c r="DG44" s="35" t="s">
        <v>109</v>
      </c>
      <c r="DH44" s="35" t="s">
        <v>109</v>
      </c>
      <c r="DI44" s="35" t="s">
        <v>121</v>
      </c>
      <c r="DK44" s="35" t="s">
        <v>109</v>
      </c>
      <c r="DL44" s="35" t="s">
        <v>121</v>
      </c>
      <c r="DM44" s="35" t="s">
        <v>109</v>
      </c>
      <c r="DN44" s="35" t="s">
        <v>109</v>
      </c>
      <c r="DO44" s="35" t="s">
        <v>109</v>
      </c>
      <c r="DP44" s="35" t="s">
        <v>109</v>
      </c>
      <c r="DR44" s="35" t="s">
        <v>109</v>
      </c>
      <c r="DS44" s="35" t="s">
        <v>109</v>
      </c>
      <c r="DT44" s="35" t="s">
        <v>109</v>
      </c>
      <c r="DU44" s="35" t="s">
        <v>109</v>
      </c>
      <c r="DV44" s="35" t="s">
        <v>109</v>
      </c>
      <c r="DW44" s="35" t="s">
        <v>121</v>
      </c>
      <c r="DY44" s="35" t="s">
        <v>109</v>
      </c>
      <c r="DZ44" s="35" t="s">
        <v>109</v>
      </c>
      <c r="EA44" s="35" t="s">
        <v>109</v>
      </c>
      <c r="EB44" s="35" t="s">
        <v>109</v>
      </c>
      <c r="EC44" s="35" t="s">
        <v>109</v>
      </c>
      <c r="ED44" s="35" t="s">
        <v>121</v>
      </c>
      <c r="EF44" s="35" t="s">
        <v>109</v>
      </c>
      <c r="EG44" s="35" t="s">
        <v>109</v>
      </c>
      <c r="EH44" s="35" t="s">
        <v>109</v>
      </c>
      <c r="EI44" s="35" t="s">
        <v>109</v>
      </c>
      <c r="EJ44" s="35" t="s">
        <v>109</v>
      </c>
      <c r="EK44" s="35" t="s">
        <v>121</v>
      </c>
      <c r="EM44" s="35" t="s">
        <v>109</v>
      </c>
      <c r="EN44" s="35" t="s">
        <v>109</v>
      </c>
      <c r="EO44" s="35" t="s">
        <v>109</v>
      </c>
      <c r="EP44" s="35" t="s">
        <v>109</v>
      </c>
      <c r="EQ44" s="35" t="s">
        <v>109</v>
      </c>
      <c r="ER44" s="35" t="s">
        <v>121</v>
      </c>
      <c r="ET44" s="35" t="s">
        <v>121</v>
      </c>
      <c r="EU44" s="35" t="s">
        <v>109</v>
      </c>
      <c r="EV44" s="35" t="s">
        <v>109</v>
      </c>
      <c r="EW44" s="35" t="s">
        <v>109</v>
      </c>
      <c r="EX44" s="35" t="s">
        <v>109</v>
      </c>
      <c r="EY44" s="35" t="s">
        <v>109</v>
      </c>
      <c r="FA44" s="35" t="s">
        <v>109</v>
      </c>
      <c r="FB44" s="35" t="s">
        <v>109</v>
      </c>
      <c r="FC44" s="35" t="s">
        <v>109</v>
      </c>
      <c r="FD44" s="35" t="s">
        <v>109</v>
      </c>
      <c r="FE44" s="35" t="s">
        <v>109</v>
      </c>
      <c r="FF44" s="35" t="s">
        <v>121</v>
      </c>
      <c r="FH44" s="35" t="s">
        <v>121</v>
      </c>
      <c r="FI44" s="35" t="s">
        <v>109</v>
      </c>
      <c r="FJ44" s="35" t="s">
        <v>109</v>
      </c>
      <c r="FK44" s="35" t="s">
        <v>109</v>
      </c>
      <c r="FL44" s="35" t="s">
        <v>121</v>
      </c>
      <c r="FM44" s="35" t="s">
        <v>109</v>
      </c>
      <c r="FO44" s="35" t="s">
        <v>109</v>
      </c>
      <c r="FP44" s="35" t="s">
        <v>109</v>
      </c>
      <c r="FQ44" s="35" t="s">
        <v>109</v>
      </c>
      <c r="FR44" s="35" t="s">
        <v>109</v>
      </c>
      <c r="FS44" s="35" t="s">
        <v>109</v>
      </c>
      <c r="FT44" s="35" t="s">
        <v>121</v>
      </c>
      <c r="FV44" s="35" t="s">
        <v>109</v>
      </c>
      <c r="FW44" s="35" t="s">
        <v>109</v>
      </c>
      <c r="FX44" s="35" t="s">
        <v>109</v>
      </c>
      <c r="FY44" s="35" t="s">
        <v>109</v>
      </c>
      <c r="FZ44" s="35" t="s">
        <v>109</v>
      </c>
      <c r="GA44" s="35" t="s">
        <v>121</v>
      </c>
      <c r="GC44" s="35" t="s">
        <v>109</v>
      </c>
      <c r="GD44" s="35" t="s">
        <v>109</v>
      </c>
      <c r="GE44" s="35" t="s">
        <v>109</v>
      </c>
      <c r="GF44" s="35" t="s">
        <v>109</v>
      </c>
      <c r="GG44" s="35" t="s">
        <v>109</v>
      </c>
      <c r="GH44" s="35" t="s">
        <v>121</v>
      </c>
      <c r="GJ44" s="35" t="s">
        <v>109</v>
      </c>
      <c r="GK44" s="35" t="s">
        <v>109</v>
      </c>
      <c r="GL44" s="35" t="s">
        <v>109</v>
      </c>
      <c r="GM44" s="35" t="s">
        <v>109</v>
      </c>
      <c r="GN44" s="35" t="s">
        <v>109</v>
      </c>
      <c r="GO44" s="35" t="s">
        <v>121</v>
      </c>
      <c r="GP44" s="35" t="s">
        <v>128</v>
      </c>
      <c r="GQ44" s="35" t="s">
        <v>102</v>
      </c>
      <c r="GR44" s="35" t="s">
        <v>130</v>
      </c>
      <c r="GS44" s="35" t="s">
        <v>69</v>
      </c>
      <c r="GT44" s="35" t="s">
        <v>131</v>
      </c>
      <c r="GU44" s="35" t="s">
        <v>130</v>
      </c>
      <c r="GV44" s="35" t="s">
        <v>153</v>
      </c>
      <c r="GW44" s="35" t="s">
        <v>69</v>
      </c>
      <c r="GY44" s="35" t="s">
        <v>102</v>
      </c>
      <c r="GZ44" s="35" t="s">
        <v>133</v>
      </c>
      <c r="HA44" s="35" t="s">
        <v>133</v>
      </c>
      <c r="HB44" s="35" t="s">
        <v>155</v>
      </c>
      <c r="HC44" s="35" t="s">
        <v>155</v>
      </c>
      <c r="HD44" s="35" t="s">
        <v>155</v>
      </c>
      <c r="HE44" s="35" t="s">
        <v>155</v>
      </c>
      <c r="HF44" s="35" t="s">
        <v>155</v>
      </c>
      <c r="HG44" s="35" t="s">
        <v>155</v>
      </c>
      <c r="HH44" s="35" t="s">
        <v>155</v>
      </c>
      <c r="HI44" s="35" t="s">
        <v>133</v>
      </c>
      <c r="HJ44" s="35" t="s">
        <v>133</v>
      </c>
      <c r="HK44" s="35" t="s">
        <v>132</v>
      </c>
      <c r="HL44" s="35" t="s">
        <v>132</v>
      </c>
      <c r="HM44" s="35" t="s">
        <v>132</v>
      </c>
      <c r="HN44" s="35" t="s">
        <v>132</v>
      </c>
      <c r="HO44" s="35" t="s">
        <v>133</v>
      </c>
      <c r="HP44" s="35" t="s">
        <v>133</v>
      </c>
      <c r="HQ44" s="35" t="s">
        <v>135</v>
      </c>
      <c r="HR44" s="35" t="s">
        <v>128</v>
      </c>
      <c r="HS44" s="35" t="s">
        <v>102</v>
      </c>
      <c r="HT44" s="35" t="s">
        <v>121</v>
      </c>
      <c r="HU44" s="35" t="s">
        <v>121</v>
      </c>
      <c r="HV44" s="35" t="s">
        <v>121</v>
      </c>
      <c r="HW44" s="35" t="s">
        <v>121</v>
      </c>
      <c r="HX44" s="35" t="s">
        <v>121</v>
      </c>
      <c r="HY44" s="35" t="s">
        <v>121</v>
      </c>
      <c r="HZ44" s="35" t="s">
        <v>564</v>
      </c>
      <c r="IB44" s="35" t="s">
        <v>137</v>
      </c>
      <c r="IE44" s="35" t="s">
        <v>159</v>
      </c>
    </row>
    <row r="45" spans="1:239" s="35" customFormat="1">
      <c r="A45" s="35">
        <v>433868</v>
      </c>
      <c r="B45" s="35" t="s">
        <v>102</v>
      </c>
      <c r="C45" s="35" t="s">
        <v>494</v>
      </c>
      <c r="D45" s="35" t="s">
        <v>495</v>
      </c>
      <c r="E45" s="35" t="s">
        <v>496</v>
      </c>
      <c r="F45" s="35" t="s">
        <v>497</v>
      </c>
      <c r="G45" s="35" t="s">
        <v>498</v>
      </c>
      <c r="H45" s="35" t="s">
        <v>103</v>
      </c>
      <c r="I45" s="35" t="s">
        <v>104</v>
      </c>
      <c r="J45" s="35" t="s">
        <v>105</v>
      </c>
      <c r="L45" s="35" t="s">
        <v>144</v>
      </c>
      <c r="N45" s="35" t="s">
        <v>370</v>
      </c>
      <c r="O45" s="35" t="s">
        <v>252</v>
      </c>
      <c r="Q45" s="35" t="s">
        <v>147</v>
      </c>
      <c r="R45" s="35" t="s">
        <v>16</v>
      </c>
      <c r="T45" s="35" t="s">
        <v>118</v>
      </c>
      <c r="U45" s="35" t="s">
        <v>106</v>
      </c>
      <c r="X45" s="35" t="s">
        <v>102</v>
      </c>
      <c r="AQ45" s="35" t="s">
        <v>102</v>
      </c>
      <c r="BB45" s="35" t="s">
        <v>106</v>
      </c>
      <c r="BC45" s="35" t="s">
        <v>198</v>
      </c>
      <c r="BF45" s="35" t="s">
        <v>107</v>
      </c>
      <c r="BG45" s="35">
        <v>20</v>
      </c>
      <c r="BH45" s="35">
        <v>4</v>
      </c>
      <c r="BJ45" s="35" t="s">
        <v>109</v>
      </c>
      <c r="BK45" s="35" t="s">
        <v>121</v>
      </c>
      <c r="BL45" s="35" t="s">
        <v>109</v>
      </c>
      <c r="BM45" s="35" t="s">
        <v>121</v>
      </c>
      <c r="BN45" s="35" t="s">
        <v>109</v>
      </c>
      <c r="BO45" s="35" t="s">
        <v>121</v>
      </c>
      <c r="BP45" s="35" t="s">
        <v>499</v>
      </c>
      <c r="BQ45" s="35" t="s">
        <v>102</v>
      </c>
      <c r="BR45" s="35" t="s">
        <v>200</v>
      </c>
      <c r="BS45" s="35" t="s">
        <v>200</v>
      </c>
      <c r="BT45" s="35" t="s">
        <v>125</v>
      </c>
      <c r="BU45" s="35" t="s">
        <v>123</v>
      </c>
      <c r="BV45" s="35" t="s">
        <v>69</v>
      </c>
      <c r="BW45" s="35" t="s">
        <v>69</v>
      </c>
      <c r="BX45" s="35" t="s">
        <v>128</v>
      </c>
      <c r="BY45" s="35" t="s">
        <v>500</v>
      </c>
      <c r="BZ45" s="35" t="s">
        <v>102</v>
      </c>
      <c r="CB45" s="35" t="s">
        <v>121</v>
      </c>
      <c r="CC45" s="35" t="s">
        <v>121</v>
      </c>
      <c r="CD45" s="35" t="s">
        <v>109</v>
      </c>
      <c r="CE45" s="35" t="s">
        <v>109</v>
      </c>
      <c r="CF45" s="35" t="s">
        <v>109</v>
      </c>
      <c r="CG45" s="35" t="s">
        <v>109</v>
      </c>
      <c r="CI45" s="35" t="s">
        <v>109</v>
      </c>
      <c r="CJ45" s="35" t="s">
        <v>109</v>
      </c>
      <c r="CK45" s="35" t="s">
        <v>109</v>
      </c>
      <c r="CL45" s="35" t="s">
        <v>109</v>
      </c>
      <c r="CM45" s="35" t="s">
        <v>121</v>
      </c>
      <c r="CN45" s="35" t="s">
        <v>109</v>
      </c>
      <c r="CP45" s="35" t="s">
        <v>109</v>
      </c>
      <c r="CQ45" s="35" t="s">
        <v>109</v>
      </c>
      <c r="CR45" s="35" t="s">
        <v>109</v>
      </c>
      <c r="CS45" s="35" t="s">
        <v>109</v>
      </c>
      <c r="CT45" s="35" t="s">
        <v>109</v>
      </c>
      <c r="CU45" s="35" t="s">
        <v>121</v>
      </c>
      <c r="CW45" s="35" t="s">
        <v>109</v>
      </c>
      <c r="CX45" s="35" t="s">
        <v>109</v>
      </c>
      <c r="CY45" s="35" t="s">
        <v>109</v>
      </c>
      <c r="CZ45" s="35" t="s">
        <v>109</v>
      </c>
      <c r="DA45" s="35" t="s">
        <v>109</v>
      </c>
      <c r="DB45" s="35" t="s">
        <v>121</v>
      </c>
      <c r="DD45" s="35" t="s">
        <v>109</v>
      </c>
      <c r="DE45" s="35" t="s">
        <v>109</v>
      </c>
      <c r="DF45" s="35" t="s">
        <v>109</v>
      </c>
      <c r="DG45" s="35" t="s">
        <v>109</v>
      </c>
      <c r="DH45" s="35" t="s">
        <v>109</v>
      </c>
      <c r="DI45" s="35" t="s">
        <v>121</v>
      </c>
      <c r="DK45" s="35" t="s">
        <v>109</v>
      </c>
      <c r="DL45" s="35" t="s">
        <v>109</v>
      </c>
      <c r="DM45" s="35" t="s">
        <v>109</v>
      </c>
      <c r="DN45" s="35" t="s">
        <v>109</v>
      </c>
      <c r="DO45" s="35" t="s">
        <v>109</v>
      </c>
      <c r="DP45" s="35" t="s">
        <v>121</v>
      </c>
      <c r="DR45" s="35" t="s">
        <v>109</v>
      </c>
      <c r="DS45" s="35" t="s">
        <v>109</v>
      </c>
      <c r="DT45" s="35" t="s">
        <v>109</v>
      </c>
      <c r="DU45" s="35" t="s">
        <v>109</v>
      </c>
      <c r="DV45" s="35" t="s">
        <v>109</v>
      </c>
      <c r="DW45" s="35" t="s">
        <v>121</v>
      </c>
      <c r="DY45" s="35" t="s">
        <v>109</v>
      </c>
      <c r="DZ45" s="35" t="s">
        <v>109</v>
      </c>
      <c r="EA45" s="35" t="s">
        <v>109</v>
      </c>
      <c r="EB45" s="35" t="s">
        <v>109</v>
      </c>
      <c r="EC45" s="35" t="s">
        <v>109</v>
      </c>
      <c r="ED45" s="35" t="s">
        <v>121</v>
      </c>
      <c r="EF45" s="35" t="s">
        <v>109</v>
      </c>
      <c r="EG45" s="35" t="s">
        <v>109</v>
      </c>
      <c r="EH45" s="35" t="s">
        <v>109</v>
      </c>
      <c r="EI45" s="35" t="s">
        <v>109</v>
      </c>
      <c r="EJ45" s="35" t="s">
        <v>109</v>
      </c>
      <c r="EK45" s="35" t="s">
        <v>121</v>
      </c>
      <c r="EM45" s="35" t="s">
        <v>109</v>
      </c>
      <c r="EN45" s="35" t="s">
        <v>109</v>
      </c>
      <c r="EO45" s="35" t="s">
        <v>109</v>
      </c>
      <c r="EP45" s="35" t="s">
        <v>109</v>
      </c>
      <c r="EQ45" s="35" t="s">
        <v>109</v>
      </c>
      <c r="ER45" s="35" t="s">
        <v>121</v>
      </c>
      <c r="ET45" s="35" t="s">
        <v>121</v>
      </c>
      <c r="EU45" s="35" t="s">
        <v>109</v>
      </c>
      <c r="EV45" s="35" t="s">
        <v>109</v>
      </c>
      <c r="EW45" s="35" t="s">
        <v>109</v>
      </c>
      <c r="EX45" s="35" t="s">
        <v>109</v>
      </c>
      <c r="EY45" s="35" t="s">
        <v>109</v>
      </c>
      <c r="FA45" s="35" t="s">
        <v>121</v>
      </c>
      <c r="FB45" s="35" t="s">
        <v>109</v>
      </c>
      <c r="FC45" s="35" t="s">
        <v>109</v>
      </c>
      <c r="FD45" s="35" t="s">
        <v>109</v>
      </c>
      <c r="FE45" s="35" t="s">
        <v>109</v>
      </c>
      <c r="FF45" s="35" t="s">
        <v>109</v>
      </c>
      <c r="FH45" s="35" t="s">
        <v>109</v>
      </c>
      <c r="FI45" s="35" t="s">
        <v>121</v>
      </c>
      <c r="FJ45" s="35" t="s">
        <v>109</v>
      </c>
      <c r="FK45" s="35" t="s">
        <v>109</v>
      </c>
      <c r="FL45" s="35" t="s">
        <v>109</v>
      </c>
      <c r="FM45" s="35" t="s">
        <v>109</v>
      </c>
      <c r="FO45" s="35" t="s">
        <v>121</v>
      </c>
      <c r="FP45" s="35" t="s">
        <v>109</v>
      </c>
      <c r="FQ45" s="35" t="s">
        <v>109</v>
      </c>
      <c r="FR45" s="35" t="s">
        <v>109</v>
      </c>
      <c r="FS45" s="35" t="s">
        <v>109</v>
      </c>
      <c r="FT45" s="35" t="s">
        <v>109</v>
      </c>
      <c r="FV45" s="35" t="s">
        <v>109</v>
      </c>
      <c r="FW45" s="35" t="s">
        <v>109</v>
      </c>
      <c r="FX45" s="35" t="s">
        <v>109</v>
      </c>
      <c r="FY45" s="35" t="s">
        <v>109</v>
      </c>
      <c r="FZ45" s="35" t="s">
        <v>109</v>
      </c>
      <c r="GA45" s="35" t="s">
        <v>121</v>
      </c>
      <c r="GC45" s="35" t="s">
        <v>121</v>
      </c>
      <c r="GD45" s="35" t="s">
        <v>109</v>
      </c>
      <c r="GE45" s="35" t="s">
        <v>109</v>
      </c>
      <c r="GF45" s="35" t="s">
        <v>109</v>
      </c>
      <c r="GG45" s="35" t="s">
        <v>109</v>
      </c>
      <c r="GH45" s="35" t="s">
        <v>109</v>
      </c>
      <c r="GJ45" s="35" t="s">
        <v>109</v>
      </c>
      <c r="GK45" s="35" t="s">
        <v>109</v>
      </c>
      <c r="GL45" s="35" t="s">
        <v>109</v>
      </c>
      <c r="GM45" s="35" t="s">
        <v>109</v>
      </c>
      <c r="GN45" s="35" t="s">
        <v>109</v>
      </c>
      <c r="GO45" s="35" t="s">
        <v>109</v>
      </c>
      <c r="GP45" s="35" t="s">
        <v>128</v>
      </c>
      <c r="GQ45" s="35" t="s">
        <v>102</v>
      </c>
      <c r="GR45" s="35" t="s">
        <v>130</v>
      </c>
      <c r="GS45" s="35" t="s">
        <v>130</v>
      </c>
      <c r="GT45" s="35" t="s">
        <v>153</v>
      </c>
      <c r="GU45" s="35" t="s">
        <v>131</v>
      </c>
      <c r="GV45" s="35" t="s">
        <v>131</v>
      </c>
      <c r="GW45" s="35" t="s">
        <v>69</v>
      </c>
      <c r="GY45" s="35" t="s">
        <v>102</v>
      </c>
      <c r="GZ45" s="35" t="s">
        <v>133</v>
      </c>
      <c r="HA45" s="35" t="s">
        <v>155</v>
      </c>
      <c r="HB45" s="35" t="s">
        <v>155</v>
      </c>
      <c r="HC45" s="35" t="s">
        <v>155</v>
      </c>
      <c r="HD45" s="35" t="s">
        <v>132</v>
      </c>
      <c r="HE45" s="35" t="s">
        <v>132</v>
      </c>
      <c r="HF45" s="35" t="s">
        <v>132</v>
      </c>
      <c r="HG45" s="35" t="s">
        <v>133</v>
      </c>
      <c r="HH45" s="35" t="s">
        <v>133</v>
      </c>
      <c r="HI45" s="35" t="s">
        <v>135</v>
      </c>
      <c r="HJ45" s="35" t="s">
        <v>135</v>
      </c>
      <c r="HK45" s="35" t="s">
        <v>132</v>
      </c>
      <c r="HL45" s="35" t="s">
        <v>133</v>
      </c>
      <c r="HM45" s="35" t="s">
        <v>133</v>
      </c>
      <c r="HN45" s="35" t="s">
        <v>132</v>
      </c>
      <c r="HO45" s="35" t="s">
        <v>133</v>
      </c>
      <c r="HP45" s="35" t="s">
        <v>133</v>
      </c>
      <c r="HQ45" s="35" t="s">
        <v>135</v>
      </c>
      <c r="HR45" s="35" t="s">
        <v>128</v>
      </c>
      <c r="HS45" s="35" t="s">
        <v>102</v>
      </c>
      <c r="HT45" s="35" t="s">
        <v>121</v>
      </c>
      <c r="HU45" s="35" t="s">
        <v>121</v>
      </c>
      <c r="HV45" s="35" t="s">
        <v>121</v>
      </c>
      <c r="HW45" s="35" t="s">
        <v>121</v>
      </c>
      <c r="HX45" s="35" t="s">
        <v>121</v>
      </c>
      <c r="HY45" s="35" t="s">
        <v>121</v>
      </c>
      <c r="HZ45" s="35" t="s">
        <v>190</v>
      </c>
      <c r="IB45" s="35" t="s">
        <v>168</v>
      </c>
      <c r="ID45" s="35" t="s">
        <v>385</v>
      </c>
      <c r="IE45" s="35" t="s">
        <v>501</v>
      </c>
    </row>
    <row r="46" spans="1:239" s="35" customFormat="1" ht="20" customHeight="1">
      <c r="A46" s="35">
        <v>434146</v>
      </c>
      <c r="B46" s="35" t="s">
        <v>102</v>
      </c>
      <c r="C46" s="35" t="s">
        <v>573</v>
      </c>
      <c r="D46" s="35" t="s">
        <v>574</v>
      </c>
      <c r="E46" s="35" t="s">
        <v>575</v>
      </c>
      <c r="F46" s="35" t="s">
        <v>576</v>
      </c>
      <c r="G46" s="35" t="s">
        <v>577</v>
      </c>
      <c r="H46" s="35" t="s">
        <v>103</v>
      </c>
      <c r="I46" s="35" t="s">
        <v>104</v>
      </c>
      <c r="J46" s="35" t="s">
        <v>105</v>
      </c>
      <c r="L46" s="35" t="s">
        <v>144</v>
      </c>
      <c r="N46" s="35" t="s">
        <v>145</v>
      </c>
      <c r="O46" s="35" t="s">
        <v>409</v>
      </c>
      <c r="Q46" s="35" t="s">
        <v>147</v>
      </c>
      <c r="R46" s="35" t="s">
        <v>15</v>
      </c>
      <c r="T46" s="35" t="s">
        <v>118</v>
      </c>
      <c r="U46" s="35" t="s">
        <v>106</v>
      </c>
      <c r="X46" s="35" t="s">
        <v>102</v>
      </c>
      <c r="AQ46" s="35" t="s">
        <v>102</v>
      </c>
      <c r="BB46" s="35" t="s">
        <v>106</v>
      </c>
      <c r="BC46" s="35" t="s">
        <v>198</v>
      </c>
      <c r="BF46" s="35" t="s">
        <v>107</v>
      </c>
      <c r="BG46" s="35">
        <v>100</v>
      </c>
      <c r="BH46" s="35">
        <v>5</v>
      </c>
      <c r="BJ46" s="35" t="s">
        <v>121</v>
      </c>
      <c r="BK46" s="35" t="s">
        <v>109</v>
      </c>
      <c r="BL46" s="35" t="s">
        <v>109</v>
      </c>
      <c r="BM46" s="35" t="s">
        <v>121</v>
      </c>
      <c r="BN46" s="35" t="s">
        <v>121</v>
      </c>
      <c r="BO46" s="35" t="s">
        <v>121</v>
      </c>
      <c r="BP46" s="35" t="s">
        <v>578</v>
      </c>
      <c r="BQ46" s="35" t="s">
        <v>102</v>
      </c>
      <c r="BR46" s="35" t="s">
        <v>125</v>
      </c>
      <c r="BS46" s="35" t="s">
        <v>200</v>
      </c>
      <c r="BT46" s="35" t="s">
        <v>124</v>
      </c>
      <c r="BU46" s="35" t="s">
        <v>124</v>
      </c>
      <c r="BV46" s="35" t="s">
        <v>69</v>
      </c>
      <c r="BW46" s="35" t="s">
        <v>69</v>
      </c>
      <c r="BX46" s="35" t="s">
        <v>128</v>
      </c>
      <c r="BY46" s="35" t="s">
        <v>579</v>
      </c>
      <c r="BZ46" s="35" t="s">
        <v>102</v>
      </c>
      <c r="CB46" s="35" t="s">
        <v>109</v>
      </c>
      <c r="CC46" s="35" t="s">
        <v>109</v>
      </c>
      <c r="CD46" s="35" t="s">
        <v>109</v>
      </c>
      <c r="CE46" s="35" t="s">
        <v>109</v>
      </c>
      <c r="CF46" s="35" t="s">
        <v>109</v>
      </c>
      <c r="CG46" s="35" t="s">
        <v>121</v>
      </c>
      <c r="CI46" s="35" t="s">
        <v>109</v>
      </c>
      <c r="CJ46" s="35" t="s">
        <v>109</v>
      </c>
      <c r="CK46" s="35" t="s">
        <v>109</v>
      </c>
      <c r="CL46" s="35" t="s">
        <v>109</v>
      </c>
      <c r="CM46" s="35" t="s">
        <v>109</v>
      </c>
      <c r="CN46" s="35" t="s">
        <v>121</v>
      </c>
      <c r="CP46" s="35" t="s">
        <v>109</v>
      </c>
      <c r="CQ46" s="35" t="s">
        <v>109</v>
      </c>
      <c r="CR46" s="35" t="s">
        <v>121</v>
      </c>
      <c r="CS46" s="35" t="s">
        <v>109</v>
      </c>
      <c r="CT46" s="35" t="s">
        <v>109</v>
      </c>
      <c r="CU46" s="35" t="s">
        <v>109</v>
      </c>
      <c r="CW46" s="35" t="s">
        <v>109</v>
      </c>
      <c r="CX46" s="35" t="s">
        <v>109</v>
      </c>
      <c r="CY46" s="35" t="s">
        <v>109</v>
      </c>
      <c r="CZ46" s="35" t="s">
        <v>109</v>
      </c>
      <c r="DA46" s="35" t="s">
        <v>109</v>
      </c>
      <c r="DB46" s="35" t="s">
        <v>121</v>
      </c>
      <c r="DD46" s="35" t="s">
        <v>109</v>
      </c>
      <c r="DE46" s="35" t="s">
        <v>109</v>
      </c>
      <c r="DF46" s="35" t="s">
        <v>109</v>
      </c>
      <c r="DG46" s="35" t="s">
        <v>109</v>
      </c>
      <c r="DH46" s="35" t="s">
        <v>109</v>
      </c>
      <c r="DI46" s="35" t="s">
        <v>121</v>
      </c>
      <c r="DK46" s="35" t="s">
        <v>109</v>
      </c>
      <c r="DL46" s="35" t="s">
        <v>109</v>
      </c>
      <c r="DM46" s="35" t="s">
        <v>109</v>
      </c>
      <c r="DN46" s="35" t="s">
        <v>109</v>
      </c>
      <c r="DO46" s="35" t="s">
        <v>121</v>
      </c>
      <c r="DP46" s="35" t="s">
        <v>109</v>
      </c>
      <c r="DR46" s="35" t="s">
        <v>109</v>
      </c>
      <c r="DS46" s="35" t="s">
        <v>109</v>
      </c>
      <c r="DT46" s="35" t="s">
        <v>109</v>
      </c>
      <c r="DU46" s="35" t="s">
        <v>109</v>
      </c>
      <c r="DV46" s="35" t="s">
        <v>109</v>
      </c>
      <c r="DW46" s="35" t="s">
        <v>121</v>
      </c>
      <c r="DY46" s="35" t="s">
        <v>109</v>
      </c>
      <c r="DZ46" s="35" t="s">
        <v>109</v>
      </c>
      <c r="EA46" s="35" t="s">
        <v>109</v>
      </c>
      <c r="EB46" s="35" t="s">
        <v>109</v>
      </c>
      <c r="EC46" s="35" t="s">
        <v>109</v>
      </c>
      <c r="ED46" s="35" t="s">
        <v>121</v>
      </c>
      <c r="EF46" s="35" t="s">
        <v>109</v>
      </c>
      <c r="EG46" s="35" t="s">
        <v>109</v>
      </c>
      <c r="EH46" s="35" t="s">
        <v>109</v>
      </c>
      <c r="EI46" s="35" t="s">
        <v>109</v>
      </c>
      <c r="EJ46" s="35" t="s">
        <v>109</v>
      </c>
      <c r="EK46" s="35" t="s">
        <v>121</v>
      </c>
      <c r="EM46" s="35" t="s">
        <v>109</v>
      </c>
      <c r="EN46" s="35" t="s">
        <v>109</v>
      </c>
      <c r="EO46" s="35" t="s">
        <v>109</v>
      </c>
      <c r="EP46" s="35" t="s">
        <v>109</v>
      </c>
      <c r="EQ46" s="35" t="s">
        <v>109</v>
      </c>
      <c r="ER46" s="35" t="s">
        <v>121</v>
      </c>
      <c r="ET46" s="35" t="s">
        <v>109</v>
      </c>
      <c r="EU46" s="35" t="s">
        <v>109</v>
      </c>
      <c r="EV46" s="35" t="s">
        <v>109</v>
      </c>
      <c r="EW46" s="35" t="s">
        <v>109</v>
      </c>
      <c r="EX46" s="35" t="s">
        <v>109</v>
      </c>
      <c r="EY46" s="35" t="s">
        <v>121</v>
      </c>
      <c r="FA46" s="35" t="s">
        <v>109</v>
      </c>
      <c r="FB46" s="35" t="s">
        <v>109</v>
      </c>
      <c r="FC46" s="35" t="s">
        <v>109</v>
      </c>
      <c r="FD46" s="35" t="s">
        <v>109</v>
      </c>
      <c r="FE46" s="35" t="s">
        <v>109</v>
      </c>
      <c r="FF46" s="35" t="s">
        <v>121</v>
      </c>
      <c r="FH46" s="35" t="s">
        <v>109</v>
      </c>
      <c r="FI46" s="35" t="s">
        <v>109</v>
      </c>
      <c r="FJ46" s="35" t="s">
        <v>109</v>
      </c>
      <c r="FK46" s="35" t="s">
        <v>109</v>
      </c>
      <c r="FL46" s="35" t="s">
        <v>109</v>
      </c>
      <c r="FM46" s="35" t="s">
        <v>121</v>
      </c>
      <c r="FO46" s="35" t="s">
        <v>109</v>
      </c>
      <c r="FP46" s="35" t="s">
        <v>109</v>
      </c>
      <c r="FQ46" s="35" t="s">
        <v>109</v>
      </c>
      <c r="FR46" s="35" t="s">
        <v>109</v>
      </c>
      <c r="FS46" s="35" t="s">
        <v>109</v>
      </c>
      <c r="FT46" s="35" t="s">
        <v>121</v>
      </c>
      <c r="FV46" s="35" t="s">
        <v>109</v>
      </c>
      <c r="FW46" s="35" t="s">
        <v>109</v>
      </c>
      <c r="FX46" s="35" t="s">
        <v>109</v>
      </c>
      <c r="FY46" s="35" t="s">
        <v>109</v>
      </c>
      <c r="FZ46" s="35" t="s">
        <v>109</v>
      </c>
      <c r="GA46" s="35" t="s">
        <v>121</v>
      </c>
      <c r="GC46" s="35" t="s">
        <v>121</v>
      </c>
      <c r="GD46" s="35" t="s">
        <v>109</v>
      </c>
      <c r="GE46" s="35" t="s">
        <v>109</v>
      </c>
      <c r="GF46" s="35" t="s">
        <v>109</v>
      </c>
      <c r="GG46" s="35" t="s">
        <v>109</v>
      </c>
      <c r="GH46" s="35" t="s">
        <v>109</v>
      </c>
      <c r="GJ46" s="35" t="s">
        <v>109</v>
      </c>
      <c r="GK46" s="35" t="s">
        <v>109</v>
      </c>
      <c r="GL46" s="35" t="s">
        <v>109</v>
      </c>
      <c r="GM46" s="35" t="s">
        <v>109</v>
      </c>
      <c r="GN46" s="35" t="s">
        <v>109</v>
      </c>
      <c r="GO46" s="35" t="s">
        <v>121</v>
      </c>
      <c r="GP46" s="35" t="s">
        <v>128</v>
      </c>
      <c r="GQ46" s="35" t="s">
        <v>102</v>
      </c>
      <c r="GR46" s="35" t="s">
        <v>130</v>
      </c>
      <c r="GS46" s="35" t="s">
        <v>129</v>
      </c>
      <c r="GT46" s="35" t="s">
        <v>69</v>
      </c>
      <c r="GU46" s="35" t="s">
        <v>129</v>
      </c>
      <c r="GV46" s="35" t="s">
        <v>153</v>
      </c>
      <c r="GW46" s="35" t="s">
        <v>69</v>
      </c>
      <c r="GY46" s="35" t="s">
        <v>102</v>
      </c>
      <c r="HR46" s="35" t="s">
        <v>128</v>
      </c>
      <c r="HS46" s="35" t="s">
        <v>102</v>
      </c>
      <c r="HT46" s="35" t="s">
        <v>109</v>
      </c>
      <c r="HU46" s="35" t="s">
        <v>109</v>
      </c>
      <c r="HV46" s="35" t="s">
        <v>109</v>
      </c>
      <c r="HW46" s="35" t="s">
        <v>109</v>
      </c>
      <c r="HX46" s="35" t="s">
        <v>109</v>
      </c>
      <c r="HY46" s="35" t="s">
        <v>109</v>
      </c>
      <c r="HZ46" s="35" t="s">
        <v>190</v>
      </c>
      <c r="IB46" s="35" t="s">
        <v>212</v>
      </c>
      <c r="ID46" s="36" t="s">
        <v>580</v>
      </c>
      <c r="IE46" s="35" t="s">
        <v>581</v>
      </c>
    </row>
    <row r="47" spans="1:239" s="35" customFormat="1">
      <c r="A47" s="35">
        <v>434156</v>
      </c>
      <c r="B47" s="35" t="s">
        <v>102</v>
      </c>
      <c r="C47" s="35" t="s">
        <v>582</v>
      </c>
      <c r="D47" s="35" t="s">
        <v>583</v>
      </c>
      <c r="E47" s="35" t="s">
        <v>584</v>
      </c>
      <c r="F47" s="35" t="s">
        <v>585</v>
      </c>
      <c r="G47" s="35" t="s">
        <v>586</v>
      </c>
      <c r="H47" s="35" t="s">
        <v>103</v>
      </c>
      <c r="I47" s="35" t="s">
        <v>104</v>
      </c>
      <c r="J47" s="35" t="s">
        <v>105</v>
      </c>
      <c r="L47" s="35" t="s">
        <v>144</v>
      </c>
      <c r="N47" s="35" t="s">
        <v>145</v>
      </c>
      <c r="O47" s="35" t="s">
        <v>929</v>
      </c>
      <c r="Q47" s="35" t="s">
        <v>147</v>
      </c>
      <c r="R47" s="35" t="s">
        <v>17</v>
      </c>
      <c r="T47" s="35" t="s">
        <v>118</v>
      </c>
      <c r="U47" s="35" t="s">
        <v>106</v>
      </c>
      <c r="X47" s="35" t="s">
        <v>102</v>
      </c>
      <c r="AQ47" s="35" t="s">
        <v>102</v>
      </c>
      <c r="BB47" s="35" t="s">
        <v>106</v>
      </c>
      <c r="BC47" s="35" t="s">
        <v>198</v>
      </c>
      <c r="BF47" s="35" t="s">
        <v>107</v>
      </c>
      <c r="BG47" s="35">
        <v>95</v>
      </c>
      <c r="BH47" s="37">
        <v>3</v>
      </c>
      <c r="BJ47" s="35" t="s">
        <v>121</v>
      </c>
      <c r="BK47" s="35" t="s">
        <v>109</v>
      </c>
      <c r="BL47" s="35" t="s">
        <v>109</v>
      </c>
      <c r="BM47" s="35" t="s">
        <v>121</v>
      </c>
      <c r="BN47" s="35" t="s">
        <v>109</v>
      </c>
      <c r="BO47" s="35" t="s">
        <v>121</v>
      </c>
      <c r="BP47" s="35" t="s">
        <v>587</v>
      </c>
      <c r="BQ47" s="35" t="s">
        <v>102</v>
      </c>
      <c r="BR47" s="35" t="s">
        <v>125</v>
      </c>
      <c r="BS47" s="35" t="s">
        <v>200</v>
      </c>
      <c r="BT47" s="35" t="s">
        <v>69</v>
      </c>
      <c r="BU47" s="35" t="s">
        <v>125</v>
      </c>
      <c r="BV47" s="35" t="s">
        <v>125</v>
      </c>
      <c r="BW47" s="35" t="s">
        <v>69</v>
      </c>
      <c r="BY47" s="35" t="s">
        <v>588</v>
      </c>
      <c r="BZ47" s="35" t="s">
        <v>102</v>
      </c>
      <c r="CB47" s="35" t="s">
        <v>109</v>
      </c>
      <c r="CC47" s="35" t="s">
        <v>109</v>
      </c>
      <c r="CD47" s="35" t="s">
        <v>109</v>
      </c>
      <c r="CE47" s="35" t="s">
        <v>121</v>
      </c>
      <c r="CF47" s="35" t="s">
        <v>109</v>
      </c>
      <c r="CG47" s="35" t="s">
        <v>109</v>
      </c>
      <c r="CI47" s="35" t="s">
        <v>109</v>
      </c>
      <c r="CJ47" s="35" t="s">
        <v>109</v>
      </c>
      <c r="CK47" s="35" t="s">
        <v>109</v>
      </c>
      <c r="CL47" s="35" t="s">
        <v>121</v>
      </c>
      <c r="CM47" s="35" t="s">
        <v>109</v>
      </c>
      <c r="CN47" s="35" t="s">
        <v>109</v>
      </c>
      <c r="CP47" s="35" t="s">
        <v>109</v>
      </c>
      <c r="CQ47" s="35" t="s">
        <v>121</v>
      </c>
      <c r="CR47" s="35" t="s">
        <v>109</v>
      </c>
      <c r="CS47" s="35" t="s">
        <v>109</v>
      </c>
      <c r="CT47" s="35" t="s">
        <v>109</v>
      </c>
      <c r="CU47" s="35" t="s">
        <v>109</v>
      </c>
      <c r="CW47" s="35" t="s">
        <v>109</v>
      </c>
      <c r="CX47" s="35" t="s">
        <v>109</v>
      </c>
      <c r="CY47" s="35" t="s">
        <v>109</v>
      </c>
      <c r="CZ47" s="35" t="s">
        <v>109</v>
      </c>
      <c r="DA47" s="35" t="s">
        <v>109</v>
      </c>
      <c r="DB47" s="35" t="s">
        <v>121</v>
      </c>
      <c r="DD47" s="35" t="s">
        <v>109</v>
      </c>
      <c r="DE47" s="35" t="s">
        <v>109</v>
      </c>
      <c r="DF47" s="35" t="s">
        <v>109</v>
      </c>
      <c r="DG47" s="35" t="s">
        <v>109</v>
      </c>
      <c r="DH47" s="35" t="s">
        <v>109</v>
      </c>
      <c r="DI47" s="35" t="s">
        <v>121</v>
      </c>
      <c r="DK47" s="35" t="s">
        <v>109</v>
      </c>
      <c r="DL47" s="35" t="s">
        <v>109</v>
      </c>
      <c r="DM47" s="35" t="s">
        <v>109</v>
      </c>
      <c r="DN47" s="35" t="s">
        <v>109</v>
      </c>
      <c r="DO47" s="35" t="s">
        <v>109</v>
      </c>
      <c r="DP47" s="35" t="s">
        <v>121</v>
      </c>
      <c r="DR47" s="35" t="s">
        <v>109</v>
      </c>
      <c r="DS47" s="35" t="s">
        <v>109</v>
      </c>
      <c r="DT47" s="35" t="s">
        <v>109</v>
      </c>
      <c r="DU47" s="35" t="s">
        <v>109</v>
      </c>
      <c r="DV47" s="35" t="s">
        <v>109</v>
      </c>
      <c r="DW47" s="35" t="s">
        <v>121</v>
      </c>
      <c r="DY47" s="35" t="s">
        <v>109</v>
      </c>
      <c r="DZ47" s="35" t="s">
        <v>109</v>
      </c>
      <c r="EA47" s="35" t="s">
        <v>109</v>
      </c>
      <c r="EB47" s="35" t="s">
        <v>109</v>
      </c>
      <c r="EC47" s="35" t="s">
        <v>109</v>
      </c>
      <c r="ED47" s="35" t="s">
        <v>121</v>
      </c>
      <c r="EF47" s="35" t="s">
        <v>109</v>
      </c>
      <c r="EG47" s="35" t="s">
        <v>109</v>
      </c>
      <c r="EH47" s="35" t="s">
        <v>109</v>
      </c>
      <c r="EI47" s="35" t="s">
        <v>109</v>
      </c>
      <c r="EJ47" s="35" t="s">
        <v>109</v>
      </c>
      <c r="EK47" s="35" t="s">
        <v>121</v>
      </c>
      <c r="EM47" s="35" t="s">
        <v>109</v>
      </c>
      <c r="EN47" s="35" t="s">
        <v>109</v>
      </c>
      <c r="EO47" s="35" t="s">
        <v>109</v>
      </c>
      <c r="EP47" s="35" t="s">
        <v>109</v>
      </c>
      <c r="EQ47" s="35" t="s">
        <v>109</v>
      </c>
      <c r="ER47" s="35" t="s">
        <v>121</v>
      </c>
      <c r="ET47" s="35" t="s">
        <v>121</v>
      </c>
      <c r="EU47" s="35" t="s">
        <v>109</v>
      </c>
      <c r="EV47" s="35" t="s">
        <v>109</v>
      </c>
      <c r="EW47" s="35" t="s">
        <v>109</v>
      </c>
      <c r="EX47" s="35" t="s">
        <v>109</v>
      </c>
      <c r="EY47" s="35" t="s">
        <v>109</v>
      </c>
      <c r="FA47" s="35" t="s">
        <v>109</v>
      </c>
      <c r="FB47" s="35" t="s">
        <v>121</v>
      </c>
      <c r="FC47" s="35" t="s">
        <v>109</v>
      </c>
      <c r="FD47" s="35" t="s">
        <v>109</v>
      </c>
      <c r="FE47" s="35" t="s">
        <v>109</v>
      </c>
      <c r="FF47" s="35" t="s">
        <v>109</v>
      </c>
      <c r="FH47" s="35" t="s">
        <v>109</v>
      </c>
      <c r="FI47" s="35" t="s">
        <v>121</v>
      </c>
      <c r="FJ47" s="35" t="s">
        <v>109</v>
      </c>
      <c r="FK47" s="35" t="s">
        <v>109</v>
      </c>
      <c r="FL47" s="35" t="s">
        <v>109</v>
      </c>
      <c r="FM47" s="35" t="s">
        <v>109</v>
      </c>
      <c r="FO47" s="35" t="s">
        <v>109</v>
      </c>
      <c r="FP47" s="35" t="s">
        <v>121</v>
      </c>
      <c r="FQ47" s="35" t="s">
        <v>109</v>
      </c>
      <c r="FR47" s="35" t="s">
        <v>109</v>
      </c>
      <c r="FS47" s="35" t="s">
        <v>109</v>
      </c>
      <c r="FT47" s="35" t="s">
        <v>109</v>
      </c>
      <c r="FV47" s="35" t="s">
        <v>109</v>
      </c>
      <c r="FW47" s="35" t="s">
        <v>109</v>
      </c>
      <c r="FX47" s="35" t="s">
        <v>109</v>
      </c>
      <c r="FY47" s="35" t="s">
        <v>109</v>
      </c>
      <c r="FZ47" s="35" t="s">
        <v>109</v>
      </c>
      <c r="GA47" s="35" t="s">
        <v>121</v>
      </c>
      <c r="GC47" s="35" t="s">
        <v>109</v>
      </c>
      <c r="GD47" s="35" t="s">
        <v>109</v>
      </c>
      <c r="GE47" s="35" t="s">
        <v>109</v>
      </c>
      <c r="GF47" s="35" t="s">
        <v>109</v>
      </c>
      <c r="GG47" s="35" t="s">
        <v>109</v>
      </c>
      <c r="GH47" s="35" t="s">
        <v>121</v>
      </c>
      <c r="GJ47" s="35" t="s">
        <v>109</v>
      </c>
      <c r="GK47" s="35" t="s">
        <v>109</v>
      </c>
      <c r="GL47" s="35" t="s">
        <v>109</v>
      </c>
      <c r="GM47" s="35" t="s">
        <v>109</v>
      </c>
      <c r="GN47" s="35" t="s">
        <v>109</v>
      </c>
      <c r="GO47" s="35" t="s">
        <v>121</v>
      </c>
      <c r="GQ47" s="35" t="s">
        <v>102</v>
      </c>
      <c r="GY47" s="35" t="s">
        <v>102</v>
      </c>
      <c r="GZ47" s="35" t="s">
        <v>155</v>
      </c>
      <c r="HA47" s="35" t="s">
        <v>155</v>
      </c>
      <c r="HB47" s="35" t="s">
        <v>155</v>
      </c>
      <c r="HC47" s="35" t="s">
        <v>155</v>
      </c>
      <c r="HD47" s="35" t="s">
        <v>155</v>
      </c>
      <c r="HE47" s="35" t="s">
        <v>155</v>
      </c>
      <c r="HF47" s="35" t="s">
        <v>155</v>
      </c>
      <c r="HG47" s="35" t="s">
        <v>155</v>
      </c>
      <c r="HH47" s="35" t="s">
        <v>155</v>
      </c>
      <c r="HI47" s="35" t="s">
        <v>155</v>
      </c>
      <c r="HJ47" s="35" t="s">
        <v>155</v>
      </c>
      <c r="HK47" s="35" t="s">
        <v>155</v>
      </c>
      <c r="HL47" s="35" t="s">
        <v>135</v>
      </c>
      <c r="HM47" s="35" t="s">
        <v>155</v>
      </c>
      <c r="HN47" s="35" t="s">
        <v>155</v>
      </c>
      <c r="HO47" s="35" t="s">
        <v>155</v>
      </c>
      <c r="HP47" s="35" t="s">
        <v>155</v>
      </c>
      <c r="HQ47" s="35" t="s">
        <v>135</v>
      </c>
      <c r="HR47" s="35" t="s">
        <v>128</v>
      </c>
      <c r="HS47" s="35" t="s">
        <v>102</v>
      </c>
      <c r="HT47" s="35" t="s">
        <v>121</v>
      </c>
      <c r="HU47" s="35" t="s">
        <v>121</v>
      </c>
      <c r="HV47" s="35" t="s">
        <v>121</v>
      </c>
      <c r="HW47" s="35" t="s">
        <v>121</v>
      </c>
      <c r="HX47" s="35" t="s">
        <v>121</v>
      </c>
      <c r="HY47" s="35" t="s">
        <v>121</v>
      </c>
      <c r="HZ47" s="35" t="s">
        <v>136</v>
      </c>
      <c r="IB47" s="35" t="s">
        <v>168</v>
      </c>
      <c r="ID47" s="35" t="s">
        <v>589</v>
      </c>
      <c r="IE47" s="35" t="s">
        <v>590</v>
      </c>
    </row>
    <row r="48" spans="1:239" s="35" customFormat="1">
      <c r="A48" s="35">
        <v>434201</v>
      </c>
      <c r="B48" s="35" t="s">
        <v>102</v>
      </c>
      <c r="C48" s="35" t="s">
        <v>604</v>
      </c>
      <c r="D48" s="35" t="s">
        <v>605</v>
      </c>
      <c r="E48" s="35" t="s">
        <v>606</v>
      </c>
      <c r="F48" s="35" t="s">
        <v>306</v>
      </c>
      <c r="H48" s="35" t="s">
        <v>103</v>
      </c>
      <c r="I48" s="35" t="s">
        <v>104</v>
      </c>
      <c r="J48" s="35" t="s">
        <v>105</v>
      </c>
      <c r="L48" s="35" t="s">
        <v>144</v>
      </c>
      <c r="N48" s="35" t="s">
        <v>145</v>
      </c>
      <c r="O48" s="35" t="s">
        <v>197</v>
      </c>
      <c r="Q48" s="35" t="s">
        <v>147</v>
      </c>
      <c r="R48" s="35" t="s">
        <v>17</v>
      </c>
      <c r="T48" s="35" t="s">
        <v>118</v>
      </c>
      <c r="U48" s="35" t="s">
        <v>106</v>
      </c>
      <c r="X48" s="35" t="s">
        <v>102</v>
      </c>
      <c r="AQ48" s="35" t="s">
        <v>102</v>
      </c>
      <c r="BB48" s="35" t="s">
        <v>106</v>
      </c>
      <c r="BC48" s="35" t="s">
        <v>198</v>
      </c>
      <c r="BF48" s="35" t="s">
        <v>107</v>
      </c>
      <c r="BG48" s="35">
        <v>69</v>
      </c>
      <c r="BH48" s="35">
        <v>5</v>
      </c>
      <c r="BJ48" s="35" t="s">
        <v>109</v>
      </c>
      <c r="BK48" s="35" t="s">
        <v>109</v>
      </c>
      <c r="BL48" s="35" t="s">
        <v>121</v>
      </c>
      <c r="BM48" s="35" t="s">
        <v>109</v>
      </c>
      <c r="BN48" s="35" t="s">
        <v>109</v>
      </c>
      <c r="BO48" s="35" t="s">
        <v>109</v>
      </c>
      <c r="BP48" s="35" t="s">
        <v>607</v>
      </c>
      <c r="BQ48" s="35" t="s">
        <v>102</v>
      </c>
      <c r="BR48" s="35" t="s">
        <v>125</v>
      </c>
      <c r="BS48" s="35" t="s">
        <v>200</v>
      </c>
      <c r="BT48" s="35" t="s">
        <v>125</v>
      </c>
      <c r="BU48" s="35" t="s">
        <v>200</v>
      </c>
      <c r="BV48" s="35" t="s">
        <v>123</v>
      </c>
      <c r="BW48" s="35" t="s">
        <v>200</v>
      </c>
      <c r="BX48" s="35" t="s">
        <v>608</v>
      </c>
      <c r="BY48" s="35" t="s">
        <v>609</v>
      </c>
      <c r="BZ48" s="35" t="s">
        <v>102</v>
      </c>
      <c r="CB48" s="35" t="s">
        <v>109</v>
      </c>
      <c r="CC48" s="35" t="s">
        <v>109</v>
      </c>
      <c r="CD48" s="35" t="s">
        <v>109</v>
      </c>
      <c r="CE48" s="35" t="s">
        <v>109</v>
      </c>
      <c r="CF48" s="35" t="s">
        <v>109</v>
      </c>
      <c r="CG48" s="35" t="s">
        <v>121</v>
      </c>
      <c r="CI48" s="35" t="s">
        <v>109</v>
      </c>
      <c r="CJ48" s="35" t="s">
        <v>109</v>
      </c>
      <c r="CK48" s="35" t="s">
        <v>109</v>
      </c>
      <c r="CL48" s="35" t="s">
        <v>121</v>
      </c>
      <c r="CM48" s="35" t="s">
        <v>109</v>
      </c>
      <c r="CN48" s="35" t="s">
        <v>109</v>
      </c>
      <c r="CP48" s="35" t="s">
        <v>109</v>
      </c>
      <c r="CQ48" s="35" t="s">
        <v>121</v>
      </c>
      <c r="CR48" s="35" t="s">
        <v>109</v>
      </c>
      <c r="CS48" s="35" t="s">
        <v>109</v>
      </c>
      <c r="CT48" s="35" t="s">
        <v>109</v>
      </c>
      <c r="CU48" s="35" t="s">
        <v>109</v>
      </c>
      <c r="CW48" s="35" t="s">
        <v>121</v>
      </c>
      <c r="CX48" s="35" t="s">
        <v>109</v>
      </c>
      <c r="CY48" s="35" t="s">
        <v>109</v>
      </c>
      <c r="CZ48" s="35" t="s">
        <v>109</v>
      </c>
      <c r="DA48" s="35" t="s">
        <v>109</v>
      </c>
      <c r="DB48" s="35" t="s">
        <v>109</v>
      </c>
      <c r="DD48" s="35" t="s">
        <v>109</v>
      </c>
      <c r="DE48" s="35" t="s">
        <v>109</v>
      </c>
      <c r="DF48" s="35" t="s">
        <v>109</v>
      </c>
      <c r="DG48" s="35" t="s">
        <v>109</v>
      </c>
      <c r="DH48" s="35" t="s">
        <v>109</v>
      </c>
      <c r="DI48" s="35" t="s">
        <v>121</v>
      </c>
      <c r="DK48" s="35" t="s">
        <v>109</v>
      </c>
      <c r="DL48" s="35" t="s">
        <v>109</v>
      </c>
      <c r="DM48" s="35" t="s">
        <v>109</v>
      </c>
      <c r="DN48" s="35" t="s">
        <v>109</v>
      </c>
      <c r="DO48" s="35" t="s">
        <v>109</v>
      </c>
      <c r="DP48" s="35" t="s">
        <v>121</v>
      </c>
      <c r="DR48" s="35" t="s">
        <v>109</v>
      </c>
      <c r="DS48" s="35" t="s">
        <v>109</v>
      </c>
      <c r="DT48" s="35" t="s">
        <v>109</v>
      </c>
      <c r="DU48" s="35" t="s">
        <v>109</v>
      </c>
      <c r="DV48" s="35" t="s">
        <v>109</v>
      </c>
      <c r="DW48" s="35" t="s">
        <v>121</v>
      </c>
      <c r="DY48" s="35" t="s">
        <v>109</v>
      </c>
      <c r="DZ48" s="35" t="s">
        <v>109</v>
      </c>
      <c r="EA48" s="35" t="s">
        <v>109</v>
      </c>
      <c r="EB48" s="35" t="s">
        <v>109</v>
      </c>
      <c r="EC48" s="35" t="s">
        <v>109</v>
      </c>
      <c r="ED48" s="35" t="s">
        <v>121</v>
      </c>
      <c r="EF48" s="35" t="s">
        <v>109</v>
      </c>
      <c r="EG48" s="35" t="s">
        <v>109</v>
      </c>
      <c r="EH48" s="35" t="s">
        <v>109</v>
      </c>
      <c r="EI48" s="35" t="s">
        <v>109</v>
      </c>
      <c r="EJ48" s="35" t="s">
        <v>109</v>
      </c>
      <c r="EK48" s="35" t="s">
        <v>121</v>
      </c>
      <c r="EM48" s="35" t="s">
        <v>109</v>
      </c>
      <c r="EN48" s="35" t="s">
        <v>109</v>
      </c>
      <c r="EO48" s="35" t="s">
        <v>109</v>
      </c>
      <c r="EP48" s="35" t="s">
        <v>109</v>
      </c>
      <c r="EQ48" s="35" t="s">
        <v>109</v>
      </c>
      <c r="ER48" s="35" t="s">
        <v>121</v>
      </c>
      <c r="ET48" s="35" t="s">
        <v>109</v>
      </c>
      <c r="EU48" s="35" t="s">
        <v>109</v>
      </c>
      <c r="EV48" s="35" t="s">
        <v>109</v>
      </c>
      <c r="EW48" s="35" t="s">
        <v>109</v>
      </c>
      <c r="EX48" s="35" t="s">
        <v>109</v>
      </c>
      <c r="EY48" s="35" t="s">
        <v>121</v>
      </c>
      <c r="FA48" s="35" t="s">
        <v>109</v>
      </c>
      <c r="FB48" s="35" t="s">
        <v>109</v>
      </c>
      <c r="FC48" s="35" t="s">
        <v>109</v>
      </c>
      <c r="FD48" s="35" t="s">
        <v>109</v>
      </c>
      <c r="FE48" s="35" t="s">
        <v>109</v>
      </c>
      <c r="FF48" s="35" t="s">
        <v>121</v>
      </c>
      <c r="FH48" s="35" t="s">
        <v>109</v>
      </c>
      <c r="FI48" s="35" t="s">
        <v>121</v>
      </c>
      <c r="FJ48" s="35" t="s">
        <v>109</v>
      </c>
      <c r="FK48" s="35" t="s">
        <v>109</v>
      </c>
      <c r="FL48" s="35" t="s">
        <v>109</v>
      </c>
      <c r="FM48" s="35" t="s">
        <v>109</v>
      </c>
      <c r="FO48" s="35" t="s">
        <v>121</v>
      </c>
      <c r="FP48" s="35" t="s">
        <v>109</v>
      </c>
      <c r="FQ48" s="35" t="s">
        <v>109</v>
      </c>
      <c r="FR48" s="35" t="s">
        <v>109</v>
      </c>
      <c r="FS48" s="35" t="s">
        <v>109</v>
      </c>
      <c r="FT48" s="35" t="s">
        <v>109</v>
      </c>
      <c r="FV48" s="35" t="s">
        <v>109</v>
      </c>
      <c r="FW48" s="35" t="s">
        <v>109</v>
      </c>
      <c r="FX48" s="35" t="s">
        <v>109</v>
      </c>
      <c r="FY48" s="35" t="s">
        <v>109</v>
      </c>
      <c r="FZ48" s="35" t="s">
        <v>109</v>
      </c>
      <c r="GA48" s="35" t="s">
        <v>121</v>
      </c>
      <c r="GC48" s="35" t="s">
        <v>121</v>
      </c>
      <c r="GD48" s="35" t="s">
        <v>109</v>
      </c>
      <c r="GE48" s="35" t="s">
        <v>109</v>
      </c>
      <c r="GF48" s="35" t="s">
        <v>109</v>
      </c>
      <c r="GG48" s="35" t="s">
        <v>109</v>
      </c>
      <c r="GH48" s="35" t="s">
        <v>109</v>
      </c>
      <c r="GJ48" s="35" t="s">
        <v>109</v>
      </c>
      <c r="GK48" s="35" t="s">
        <v>109</v>
      </c>
      <c r="GL48" s="35" t="s">
        <v>109</v>
      </c>
      <c r="GM48" s="35" t="s">
        <v>109</v>
      </c>
      <c r="GN48" s="35" t="s">
        <v>109</v>
      </c>
      <c r="GO48" s="35" t="s">
        <v>121</v>
      </c>
      <c r="GP48" s="35" t="s">
        <v>128</v>
      </c>
      <c r="GQ48" s="35" t="s">
        <v>102</v>
      </c>
      <c r="GR48" s="35" t="s">
        <v>153</v>
      </c>
      <c r="GS48" s="35" t="s">
        <v>130</v>
      </c>
      <c r="GT48" s="35" t="s">
        <v>69</v>
      </c>
      <c r="GU48" s="35" t="s">
        <v>69</v>
      </c>
      <c r="GV48" s="35" t="s">
        <v>153</v>
      </c>
      <c r="GW48" s="35" t="s">
        <v>69</v>
      </c>
      <c r="GY48" s="35" t="s">
        <v>102</v>
      </c>
      <c r="GZ48" s="35" t="s">
        <v>155</v>
      </c>
      <c r="HA48" s="35" t="s">
        <v>155</v>
      </c>
      <c r="HB48" s="35" t="s">
        <v>132</v>
      </c>
      <c r="HC48" s="35" t="s">
        <v>155</v>
      </c>
      <c r="HD48" s="35" t="s">
        <v>134</v>
      </c>
      <c r="HE48" s="35" t="s">
        <v>133</v>
      </c>
      <c r="HF48" s="35" t="s">
        <v>132</v>
      </c>
      <c r="HG48" s="35" t="s">
        <v>135</v>
      </c>
      <c r="HH48" s="35" t="s">
        <v>132</v>
      </c>
      <c r="HI48" s="35" t="s">
        <v>135</v>
      </c>
      <c r="HJ48" s="35" t="s">
        <v>135</v>
      </c>
      <c r="HK48" s="35" t="s">
        <v>133</v>
      </c>
      <c r="HL48" s="35" t="s">
        <v>135</v>
      </c>
      <c r="HM48" s="35" t="s">
        <v>132</v>
      </c>
      <c r="HN48" s="35" t="s">
        <v>135</v>
      </c>
      <c r="HO48" s="35" t="s">
        <v>135</v>
      </c>
      <c r="HP48" s="35" t="s">
        <v>135</v>
      </c>
      <c r="HQ48" s="35" t="s">
        <v>135</v>
      </c>
      <c r="HR48" s="35" t="s">
        <v>128</v>
      </c>
      <c r="HS48" s="35" t="s">
        <v>102</v>
      </c>
      <c r="HT48" s="35" t="s">
        <v>121</v>
      </c>
      <c r="HU48" s="35" t="s">
        <v>121</v>
      </c>
      <c r="HV48" s="35" t="s">
        <v>121</v>
      </c>
      <c r="HW48" s="35" t="s">
        <v>121</v>
      </c>
      <c r="HX48" s="35" t="s">
        <v>121</v>
      </c>
      <c r="HY48" s="35" t="s">
        <v>121</v>
      </c>
      <c r="HZ48" s="35" t="s">
        <v>136</v>
      </c>
      <c r="IB48" s="35" t="s">
        <v>137</v>
      </c>
      <c r="ID48" s="35" t="s">
        <v>610</v>
      </c>
      <c r="IE48" s="35" t="s">
        <v>611</v>
      </c>
    </row>
    <row r="49" spans="1:239" s="35" customFormat="1">
      <c r="A49" s="35">
        <v>434221</v>
      </c>
      <c r="B49" s="35" t="s">
        <v>102</v>
      </c>
      <c r="C49" s="35" t="s">
        <v>621</v>
      </c>
      <c r="D49" s="35" t="s">
        <v>622</v>
      </c>
      <c r="E49" s="35" t="s">
        <v>623</v>
      </c>
      <c r="F49" s="35" t="s">
        <v>624</v>
      </c>
      <c r="G49" s="35" t="s">
        <v>625</v>
      </c>
      <c r="H49" s="35" t="s">
        <v>103</v>
      </c>
      <c r="I49" s="35" t="s">
        <v>104</v>
      </c>
      <c r="J49" s="35" t="s">
        <v>105</v>
      </c>
      <c r="L49" s="35" t="s">
        <v>144</v>
      </c>
      <c r="N49" s="35" t="s">
        <v>145</v>
      </c>
      <c r="O49" s="35" t="s">
        <v>399</v>
      </c>
      <c r="Q49" s="35" t="s">
        <v>147</v>
      </c>
      <c r="R49" s="35" t="s">
        <v>15</v>
      </c>
      <c r="T49" s="35" t="s">
        <v>118</v>
      </c>
      <c r="U49" s="35" t="s">
        <v>106</v>
      </c>
      <c r="X49" s="35" t="s">
        <v>102</v>
      </c>
      <c r="AQ49" s="35" t="s">
        <v>102</v>
      </c>
      <c r="BB49" s="35" t="s">
        <v>106</v>
      </c>
      <c r="BC49" s="35" t="s">
        <v>198</v>
      </c>
      <c r="BF49" s="35" t="s">
        <v>107</v>
      </c>
      <c r="BG49" s="35">
        <v>78</v>
      </c>
      <c r="BH49" s="35">
        <v>3</v>
      </c>
      <c r="BJ49" s="35" t="s">
        <v>121</v>
      </c>
      <c r="BK49" s="35" t="s">
        <v>109</v>
      </c>
      <c r="BL49" s="35" t="s">
        <v>109</v>
      </c>
      <c r="BM49" s="35" t="s">
        <v>121</v>
      </c>
      <c r="BN49" s="35" t="s">
        <v>109</v>
      </c>
      <c r="BO49" s="35" t="s">
        <v>121</v>
      </c>
      <c r="BP49" s="35" t="s">
        <v>626</v>
      </c>
      <c r="BQ49" s="35" t="s">
        <v>102</v>
      </c>
      <c r="BR49" s="35" t="s">
        <v>123</v>
      </c>
      <c r="BS49" s="35" t="s">
        <v>200</v>
      </c>
      <c r="BT49" s="35" t="s">
        <v>125</v>
      </c>
      <c r="BU49" s="35" t="s">
        <v>125</v>
      </c>
      <c r="BV49" s="35" t="s">
        <v>69</v>
      </c>
      <c r="BW49" s="35" t="s">
        <v>69</v>
      </c>
      <c r="BX49" s="35" t="s">
        <v>128</v>
      </c>
      <c r="BY49" s="35" t="s">
        <v>627</v>
      </c>
      <c r="BZ49" s="35" t="s">
        <v>102</v>
      </c>
      <c r="CB49" s="35" t="s">
        <v>109</v>
      </c>
      <c r="CC49" s="35" t="s">
        <v>121</v>
      </c>
      <c r="CD49" s="35" t="s">
        <v>109</v>
      </c>
      <c r="CE49" s="35" t="s">
        <v>109</v>
      </c>
      <c r="CF49" s="35" t="s">
        <v>109</v>
      </c>
      <c r="CG49" s="35" t="s">
        <v>109</v>
      </c>
      <c r="CI49" s="35" t="s">
        <v>109</v>
      </c>
      <c r="CJ49" s="35" t="s">
        <v>109</v>
      </c>
      <c r="CK49" s="35" t="s">
        <v>109</v>
      </c>
      <c r="CL49" s="35" t="s">
        <v>109</v>
      </c>
      <c r="CM49" s="35" t="s">
        <v>109</v>
      </c>
      <c r="CN49" s="35" t="s">
        <v>121</v>
      </c>
      <c r="CP49" s="35" t="s">
        <v>109</v>
      </c>
      <c r="CQ49" s="35" t="s">
        <v>109</v>
      </c>
      <c r="CR49" s="35" t="s">
        <v>109</v>
      </c>
      <c r="CS49" s="35" t="s">
        <v>109</v>
      </c>
      <c r="CT49" s="35" t="s">
        <v>109</v>
      </c>
      <c r="CU49" s="35" t="s">
        <v>121</v>
      </c>
      <c r="CW49" s="35" t="s">
        <v>109</v>
      </c>
      <c r="CX49" s="35" t="s">
        <v>109</v>
      </c>
      <c r="CY49" s="35" t="s">
        <v>109</v>
      </c>
      <c r="CZ49" s="35" t="s">
        <v>109</v>
      </c>
      <c r="DA49" s="35" t="s">
        <v>109</v>
      </c>
      <c r="DB49" s="35" t="s">
        <v>121</v>
      </c>
      <c r="DD49" s="35" t="s">
        <v>109</v>
      </c>
      <c r="DE49" s="35" t="s">
        <v>109</v>
      </c>
      <c r="DF49" s="35" t="s">
        <v>109</v>
      </c>
      <c r="DG49" s="35" t="s">
        <v>109</v>
      </c>
      <c r="DH49" s="35" t="s">
        <v>109</v>
      </c>
      <c r="DI49" s="35" t="s">
        <v>121</v>
      </c>
      <c r="DK49" s="35" t="s">
        <v>109</v>
      </c>
      <c r="DL49" s="35" t="s">
        <v>109</v>
      </c>
      <c r="DM49" s="35" t="s">
        <v>109</v>
      </c>
      <c r="DN49" s="35" t="s">
        <v>109</v>
      </c>
      <c r="DO49" s="35" t="s">
        <v>109</v>
      </c>
      <c r="DP49" s="35" t="s">
        <v>121</v>
      </c>
      <c r="DR49" s="35" t="s">
        <v>109</v>
      </c>
      <c r="DS49" s="35" t="s">
        <v>109</v>
      </c>
      <c r="DT49" s="35" t="s">
        <v>109</v>
      </c>
      <c r="DU49" s="35" t="s">
        <v>109</v>
      </c>
      <c r="DV49" s="35" t="s">
        <v>109</v>
      </c>
      <c r="DW49" s="35" t="s">
        <v>121</v>
      </c>
      <c r="DY49" s="35" t="s">
        <v>109</v>
      </c>
      <c r="DZ49" s="35" t="s">
        <v>109</v>
      </c>
      <c r="EA49" s="35" t="s">
        <v>109</v>
      </c>
      <c r="EB49" s="35" t="s">
        <v>109</v>
      </c>
      <c r="EC49" s="35" t="s">
        <v>109</v>
      </c>
      <c r="ED49" s="35" t="s">
        <v>121</v>
      </c>
      <c r="EF49" s="35" t="s">
        <v>109</v>
      </c>
      <c r="EG49" s="35" t="s">
        <v>109</v>
      </c>
      <c r="EH49" s="35" t="s">
        <v>109</v>
      </c>
      <c r="EI49" s="35" t="s">
        <v>109</v>
      </c>
      <c r="EJ49" s="35" t="s">
        <v>109</v>
      </c>
      <c r="EK49" s="35" t="s">
        <v>121</v>
      </c>
      <c r="EM49" s="35" t="s">
        <v>109</v>
      </c>
      <c r="EN49" s="35" t="s">
        <v>109</v>
      </c>
      <c r="EO49" s="35" t="s">
        <v>109</v>
      </c>
      <c r="EP49" s="35" t="s">
        <v>109</v>
      </c>
      <c r="EQ49" s="35" t="s">
        <v>109</v>
      </c>
      <c r="ER49" s="35" t="s">
        <v>121</v>
      </c>
      <c r="ET49" s="35" t="s">
        <v>109</v>
      </c>
      <c r="EU49" s="35" t="s">
        <v>109</v>
      </c>
      <c r="EV49" s="35" t="s">
        <v>109</v>
      </c>
      <c r="EW49" s="35" t="s">
        <v>109</v>
      </c>
      <c r="EX49" s="35" t="s">
        <v>109</v>
      </c>
      <c r="EY49" s="35" t="s">
        <v>121</v>
      </c>
      <c r="FA49" s="35" t="s">
        <v>109</v>
      </c>
      <c r="FB49" s="35" t="s">
        <v>109</v>
      </c>
      <c r="FC49" s="35" t="s">
        <v>109</v>
      </c>
      <c r="FD49" s="35" t="s">
        <v>109</v>
      </c>
      <c r="FE49" s="35" t="s">
        <v>109</v>
      </c>
      <c r="FF49" s="35" t="s">
        <v>121</v>
      </c>
      <c r="FH49" s="35" t="s">
        <v>109</v>
      </c>
      <c r="FI49" s="35" t="s">
        <v>121</v>
      </c>
      <c r="FJ49" s="35" t="s">
        <v>109</v>
      </c>
      <c r="FK49" s="35" t="s">
        <v>109</v>
      </c>
      <c r="FL49" s="35" t="s">
        <v>109</v>
      </c>
      <c r="FM49" s="35" t="s">
        <v>109</v>
      </c>
      <c r="FO49" s="35" t="s">
        <v>109</v>
      </c>
      <c r="FP49" s="35" t="s">
        <v>109</v>
      </c>
      <c r="FQ49" s="35" t="s">
        <v>109</v>
      </c>
      <c r="FR49" s="35" t="s">
        <v>109</v>
      </c>
      <c r="FS49" s="35" t="s">
        <v>109</v>
      </c>
      <c r="FT49" s="35" t="s">
        <v>121</v>
      </c>
      <c r="FV49" s="35" t="s">
        <v>109</v>
      </c>
      <c r="FW49" s="35" t="s">
        <v>109</v>
      </c>
      <c r="FX49" s="35" t="s">
        <v>109</v>
      </c>
      <c r="FY49" s="35" t="s">
        <v>109</v>
      </c>
      <c r="FZ49" s="35" t="s">
        <v>109</v>
      </c>
      <c r="GA49" s="35" t="s">
        <v>121</v>
      </c>
      <c r="GC49" s="35" t="s">
        <v>109</v>
      </c>
      <c r="GD49" s="35" t="s">
        <v>109</v>
      </c>
      <c r="GE49" s="35" t="s">
        <v>109</v>
      </c>
      <c r="GF49" s="35" t="s">
        <v>109</v>
      </c>
      <c r="GG49" s="35" t="s">
        <v>109</v>
      </c>
      <c r="GH49" s="35" t="s">
        <v>121</v>
      </c>
      <c r="GJ49" s="35" t="s">
        <v>109</v>
      </c>
      <c r="GK49" s="35" t="s">
        <v>109</v>
      </c>
      <c r="GL49" s="35" t="s">
        <v>109</v>
      </c>
      <c r="GM49" s="35" t="s">
        <v>109</v>
      </c>
      <c r="GN49" s="35" t="s">
        <v>109</v>
      </c>
      <c r="GO49" s="35" t="s">
        <v>121</v>
      </c>
      <c r="GP49" s="35" t="s">
        <v>128</v>
      </c>
      <c r="GQ49" s="35" t="s">
        <v>102</v>
      </c>
      <c r="GR49" s="35" t="s">
        <v>131</v>
      </c>
      <c r="GS49" s="35" t="s">
        <v>153</v>
      </c>
      <c r="GT49" s="35" t="s">
        <v>69</v>
      </c>
      <c r="GU49" s="35" t="s">
        <v>153</v>
      </c>
      <c r="GV49" s="35" t="s">
        <v>153</v>
      </c>
      <c r="GW49" s="35" t="s">
        <v>69</v>
      </c>
      <c r="GY49" s="35" t="s">
        <v>102</v>
      </c>
      <c r="GZ49" s="35" t="s">
        <v>155</v>
      </c>
      <c r="HA49" s="35" t="s">
        <v>133</v>
      </c>
      <c r="HB49" s="35" t="s">
        <v>133</v>
      </c>
      <c r="HC49" s="35" t="s">
        <v>133</v>
      </c>
      <c r="HD49" s="35" t="s">
        <v>132</v>
      </c>
      <c r="HE49" s="35" t="s">
        <v>132</v>
      </c>
      <c r="HF49" s="35" t="s">
        <v>134</v>
      </c>
      <c r="HG49" s="35" t="s">
        <v>134</v>
      </c>
      <c r="HH49" s="35" t="s">
        <v>132</v>
      </c>
      <c r="HI49" s="35" t="s">
        <v>134</v>
      </c>
      <c r="HJ49" s="35" t="s">
        <v>132</v>
      </c>
      <c r="HK49" s="35" t="s">
        <v>134</v>
      </c>
      <c r="HL49" s="35" t="s">
        <v>134</v>
      </c>
      <c r="HM49" s="35" t="s">
        <v>134</v>
      </c>
      <c r="HN49" s="35" t="s">
        <v>134</v>
      </c>
      <c r="HO49" s="35" t="s">
        <v>134</v>
      </c>
      <c r="HP49" s="35" t="s">
        <v>132</v>
      </c>
      <c r="HQ49" s="35" t="s">
        <v>135</v>
      </c>
      <c r="HR49" s="35" t="s">
        <v>128</v>
      </c>
      <c r="HS49" s="35" t="s">
        <v>102</v>
      </c>
      <c r="HT49" s="35" t="s">
        <v>121</v>
      </c>
      <c r="HU49" s="35" t="s">
        <v>121</v>
      </c>
      <c r="HV49" s="35" t="s">
        <v>121</v>
      </c>
      <c r="HW49" s="35" t="s">
        <v>121</v>
      </c>
      <c r="HX49" s="35" t="s">
        <v>109</v>
      </c>
      <c r="HY49" s="35" t="s">
        <v>121</v>
      </c>
      <c r="HZ49" s="35" t="s">
        <v>136</v>
      </c>
      <c r="IB49" s="35" t="s">
        <v>212</v>
      </c>
      <c r="ID49" s="35" t="s">
        <v>628</v>
      </c>
      <c r="IE49" s="35" t="s">
        <v>629</v>
      </c>
    </row>
    <row r="50" spans="1:239" s="35" customFormat="1" ht="17" customHeight="1">
      <c r="A50" s="35">
        <v>434113</v>
      </c>
      <c r="B50" s="35" t="s">
        <v>102</v>
      </c>
      <c r="C50" s="35" t="s">
        <v>539</v>
      </c>
      <c r="D50" s="35" t="s">
        <v>540</v>
      </c>
      <c r="E50" s="35" t="s">
        <v>541</v>
      </c>
      <c r="F50" s="35" t="s">
        <v>542</v>
      </c>
      <c r="H50" s="35" t="s">
        <v>103</v>
      </c>
      <c r="I50" s="35" t="s">
        <v>104</v>
      </c>
      <c r="J50" s="35" t="s">
        <v>105</v>
      </c>
      <c r="L50" s="35" t="s">
        <v>144</v>
      </c>
      <c r="N50" s="35" t="s">
        <v>543</v>
      </c>
      <c r="O50" s="35" t="s">
        <v>399</v>
      </c>
      <c r="Q50" s="35" t="s">
        <v>117</v>
      </c>
      <c r="R50" s="35" t="s">
        <v>85</v>
      </c>
      <c r="S50" s="36" t="s">
        <v>544</v>
      </c>
      <c r="T50" s="35" t="s">
        <v>118</v>
      </c>
      <c r="U50" s="35" t="s">
        <v>106</v>
      </c>
      <c r="X50" s="35" t="s">
        <v>102</v>
      </c>
      <c r="AQ50" s="35" t="s">
        <v>102</v>
      </c>
      <c r="BB50" s="35" t="s">
        <v>106</v>
      </c>
      <c r="BC50" s="35" t="s">
        <v>198</v>
      </c>
      <c r="BF50" s="35" t="s">
        <v>107</v>
      </c>
      <c r="BG50" s="35">
        <v>16</v>
      </c>
      <c r="BH50" s="35">
        <v>5</v>
      </c>
      <c r="BJ50" s="35" t="s">
        <v>121</v>
      </c>
      <c r="BK50" s="35" t="s">
        <v>109</v>
      </c>
      <c r="BL50" s="35" t="s">
        <v>109</v>
      </c>
      <c r="BM50" s="35" t="s">
        <v>121</v>
      </c>
      <c r="BN50" s="35" t="s">
        <v>121</v>
      </c>
      <c r="BO50" s="35" t="s">
        <v>121</v>
      </c>
      <c r="BP50" s="35" t="s">
        <v>545</v>
      </c>
      <c r="BQ50" s="35" t="s">
        <v>102</v>
      </c>
      <c r="BR50" s="35" t="s">
        <v>200</v>
      </c>
      <c r="BS50" s="35" t="s">
        <v>200</v>
      </c>
      <c r="BT50" s="35" t="s">
        <v>200</v>
      </c>
      <c r="BU50" s="35" t="s">
        <v>125</v>
      </c>
      <c r="BV50" s="35" t="s">
        <v>200</v>
      </c>
      <c r="BW50" s="35" t="s">
        <v>124</v>
      </c>
      <c r="BX50" s="36" t="s">
        <v>546</v>
      </c>
      <c r="BY50" s="36" t="s">
        <v>547</v>
      </c>
      <c r="BZ50" s="35" t="s">
        <v>102</v>
      </c>
      <c r="CB50" s="35" t="s">
        <v>109</v>
      </c>
      <c r="CC50" s="35" t="s">
        <v>121</v>
      </c>
      <c r="CD50" s="35" t="s">
        <v>109</v>
      </c>
      <c r="CE50" s="35" t="s">
        <v>109</v>
      </c>
      <c r="CF50" s="35" t="s">
        <v>109</v>
      </c>
      <c r="CG50" s="35" t="s">
        <v>109</v>
      </c>
      <c r="CI50" s="35" t="s">
        <v>109</v>
      </c>
      <c r="CJ50" s="35" t="s">
        <v>121</v>
      </c>
      <c r="CK50" s="35" t="s">
        <v>109</v>
      </c>
      <c r="CL50" s="35" t="s">
        <v>109</v>
      </c>
      <c r="CM50" s="35" t="s">
        <v>109</v>
      </c>
      <c r="CN50" s="35" t="s">
        <v>109</v>
      </c>
      <c r="CP50" s="35" t="s">
        <v>121</v>
      </c>
      <c r="CQ50" s="35" t="s">
        <v>109</v>
      </c>
      <c r="CR50" s="35" t="s">
        <v>109</v>
      </c>
      <c r="CS50" s="35" t="s">
        <v>109</v>
      </c>
      <c r="CT50" s="35" t="s">
        <v>109</v>
      </c>
      <c r="CU50" s="35" t="s">
        <v>109</v>
      </c>
      <c r="CW50" s="35" t="s">
        <v>109</v>
      </c>
      <c r="CX50" s="35" t="s">
        <v>109</v>
      </c>
      <c r="CY50" s="35" t="s">
        <v>109</v>
      </c>
      <c r="CZ50" s="35" t="s">
        <v>109</v>
      </c>
      <c r="DA50" s="35" t="s">
        <v>109</v>
      </c>
      <c r="DB50" s="35" t="s">
        <v>121</v>
      </c>
      <c r="DD50" s="35" t="s">
        <v>109</v>
      </c>
      <c r="DE50" s="35" t="s">
        <v>109</v>
      </c>
      <c r="DF50" s="35" t="s">
        <v>109</v>
      </c>
      <c r="DG50" s="35" t="s">
        <v>109</v>
      </c>
      <c r="DH50" s="35" t="s">
        <v>109</v>
      </c>
      <c r="DI50" s="35" t="s">
        <v>109</v>
      </c>
      <c r="DK50" s="35" t="s">
        <v>109</v>
      </c>
      <c r="DL50" s="35" t="s">
        <v>121</v>
      </c>
      <c r="DM50" s="35" t="s">
        <v>109</v>
      </c>
      <c r="DN50" s="35" t="s">
        <v>109</v>
      </c>
      <c r="DO50" s="35" t="s">
        <v>109</v>
      </c>
      <c r="DP50" s="35" t="s">
        <v>109</v>
      </c>
      <c r="DR50" s="35" t="s">
        <v>109</v>
      </c>
      <c r="DS50" s="35" t="s">
        <v>121</v>
      </c>
      <c r="DT50" s="35" t="s">
        <v>109</v>
      </c>
      <c r="DU50" s="35" t="s">
        <v>109</v>
      </c>
      <c r="DV50" s="35" t="s">
        <v>109</v>
      </c>
      <c r="DW50" s="35" t="s">
        <v>109</v>
      </c>
      <c r="DY50" s="35" t="s">
        <v>109</v>
      </c>
      <c r="DZ50" s="35" t="s">
        <v>109</v>
      </c>
      <c r="EA50" s="35" t="s">
        <v>109</v>
      </c>
      <c r="EB50" s="35" t="s">
        <v>109</v>
      </c>
      <c r="EC50" s="35" t="s">
        <v>109</v>
      </c>
      <c r="ED50" s="35" t="s">
        <v>121</v>
      </c>
      <c r="EF50" s="35" t="s">
        <v>109</v>
      </c>
      <c r="EG50" s="35" t="s">
        <v>109</v>
      </c>
      <c r="EH50" s="35" t="s">
        <v>109</v>
      </c>
      <c r="EI50" s="35" t="s">
        <v>109</v>
      </c>
      <c r="EJ50" s="35" t="s">
        <v>109</v>
      </c>
      <c r="EK50" s="35" t="s">
        <v>121</v>
      </c>
      <c r="EM50" s="35" t="s">
        <v>109</v>
      </c>
      <c r="EN50" s="35" t="s">
        <v>109</v>
      </c>
      <c r="EO50" s="35" t="s">
        <v>109</v>
      </c>
      <c r="EP50" s="35" t="s">
        <v>109</v>
      </c>
      <c r="EQ50" s="35" t="s">
        <v>109</v>
      </c>
      <c r="ER50" s="35" t="s">
        <v>121</v>
      </c>
      <c r="ET50" s="35" t="s">
        <v>121</v>
      </c>
      <c r="EU50" s="35" t="s">
        <v>109</v>
      </c>
      <c r="EV50" s="35" t="s">
        <v>109</v>
      </c>
      <c r="EW50" s="35" t="s">
        <v>109</v>
      </c>
      <c r="EX50" s="35" t="s">
        <v>109</v>
      </c>
      <c r="EY50" s="35" t="s">
        <v>109</v>
      </c>
      <c r="FA50" s="35" t="s">
        <v>121</v>
      </c>
      <c r="FB50" s="35" t="s">
        <v>109</v>
      </c>
      <c r="FC50" s="35" t="s">
        <v>109</v>
      </c>
      <c r="FD50" s="35" t="s">
        <v>109</v>
      </c>
      <c r="FE50" s="35" t="s">
        <v>109</v>
      </c>
      <c r="FF50" s="35" t="s">
        <v>109</v>
      </c>
      <c r="FH50" s="35" t="s">
        <v>109</v>
      </c>
      <c r="FI50" s="35" t="s">
        <v>121</v>
      </c>
      <c r="FJ50" s="35" t="s">
        <v>109</v>
      </c>
      <c r="FK50" s="35" t="s">
        <v>109</v>
      </c>
      <c r="FL50" s="35" t="s">
        <v>109</v>
      </c>
      <c r="FM50" s="35" t="s">
        <v>109</v>
      </c>
      <c r="FO50" s="35" t="s">
        <v>121</v>
      </c>
      <c r="FP50" s="35" t="s">
        <v>109</v>
      </c>
      <c r="FQ50" s="35" t="s">
        <v>109</v>
      </c>
      <c r="FR50" s="35" t="s">
        <v>109</v>
      </c>
      <c r="FS50" s="35" t="s">
        <v>109</v>
      </c>
      <c r="FT50" s="35" t="s">
        <v>109</v>
      </c>
      <c r="FV50" s="35" t="s">
        <v>109</v>
      </c>
      <c r="FW50" s="35" t="s">
        <v>109</v>
      </c>
      <c r="FX50" s="35" t="s">
        <v>109</v>
      </c>
      <c r="FY50" s="35" t="s">
        <v>109</v>
      </c>
      <c r="FZ50" s="35" t="s">
        <v>109</v>
      </c>
      <c r="GA50" s="35" t="s">
        <v>121</v>
      </c>
      <c r="GC50" s="35" t="s">
        <v>109</v>
      </c>
      <c r="GD50" s="35" t="s">
        <v>109</v>
      </c>
      <c r="GE50" s="35" t="s">
        <v>109</v>
      </c>
      <c r="GF50" s="35" t="s">
        <v>109</v>
      </c>
      <c r="GG50" s="35" t="s">
        <v>109</v>
      </c>
      <c r="GH50" s="35" t="s">
        <v>121</v>
      </c>
      <c r="GJ50" s="35" t="s">
        <v>109</v>
      </c>
      <c r="GK50" s="35" t="s">
        <v>109</v>
      </c>
      <c r="GL50" s="35" t="s">
        <v>109</v>
      </c>
      <c r="GM50" s="35" t="s">
        <v>109</v>
      </c>
      <c r="GN50" s="35" t="s">
        <v>121</v>
      </c>
      <c r="GO50" s="35" t="s">
        <v>109</v>
      </c>
      <c r="GP50" s="35" t="s">
        <v>548</v>
      </c>
      <c r="GQ50" s="35" t="s">
        <v>102</v>
      </c>
      <c r="GR50" s="35" t="s">
        <v>131</v>
      </c>
      <c r="GS50" s="35" t="s">
        <v>130</v>
      </c>
      <c r="GT50" s="35" t="s">
        <v>69</v>
      </c>
      <c r="GU50" s="35" t="s">
        <v>131</v>
      </c>
      <c r="GV50" s="35" t="s">
        <v>131</v>
      </c>
      <c r="GW50" s="35" t="s">
        <v>69</v>
      </c>
      <c r="GX50" s="35" t="s">
        <v>549</v>
      </c>
      <c r="GY50" s="35" t="s">
        <v>102</v>
      </c>
      <c r="GZ50" s="35" t="s">
        <v>155</v>
      </c>
      <c r="HA50" s="35" t="s">
        <v>155</v>
      </c>
      <c r="HB50" s="35" t="s">
        <v>155</v>
      </c>
      <c r="HC50" s="35" t="s">
        <v>155</v>
      </c>
      <c r="HD50" s="35" t="s">
        <v>155</v>
      </c>
      <c r="HE50" s="35" t="s">
        <v>155</v>
      </c>
      <c r="HF50" s="35" t="s">
        <v>155</v>
      </c>
      <c r="HG50" s="35" t="s">
        <v>155</v>
      </c>
      <c r="HH50" s="35" t="s">
        <v>155</v>
      </c>
      <c r="HI50" s="35" t="s">
        <v>133</v>
      </c>
      <c r="HJ50" s="35" t="s">
        <v>133</v>
      </c>
      <c r="HK50" s="35" t="s">
        <v>133</v>
      </c>
      <c r="HL50" s="35" t="s">
        <v>133</v>
      </c>
      <c r="HM50" s="35" t="s">
        <v>155</v>
      </c>
      <c r="HN50" s="35" t="s">
        <v>155</v>
      </c>
      <c r="HO50" s="35" t="s">
        <v>133</v>
      </c>
      <c r="HP50" s="35" t="s">
        <v>155</v>
      </c>
      <c r="HQ50" s="35" t="s">
        <v>135</v>
      </c>
      <c r="HR50" s="35" t="s">
        <v>128</v>
      </c>
      <c r="HS50" s="35" t="s">
        <v>102</v>
      </c>
      <c r="HT50" s="35" t="s">
        <v>121</v>
      </c>
      <c r="HU50" s="35" t="s">
        <v>109</v>
      </c>
      <c r="HV50" s="35" t="s">
        <v>121</v>
      </c>
      <c r="HW50" s="35" t="s">
        <v>121</v>
      </c>
      <c r="HX50" s="35" t="s">
        <v>109</v>
      </c>
      <c r="HY50" s="35" t="s">
        <v>121</v>
      </c>
      <c r="HZ50" s="35" t="s">
        <v>190</v>
      </c>
      <c r="IB50" s="35" t="s">
        <v>137</v>
      </c>
      <c r="ID50" s="36" t="s">
        <v>550</v>
      </c>
      <c r="IE50" s="35" t="s">
        <v>551</v>
      </c>
    </row>
    <row r="51" spans="1:239" s="35" customFormat="1" ht="17" customHeight="1">
      <c r="A51" s="35">
        <v>435002</v>
      </c>
      <c r="B51" s="35" t="s">
        <v>102</v>
      </c>
      <c r="C51" s="35" t="s">
        <v>637</v>
      </c>
      <c r="D51" s="35" t="s">
        <v>638</v>
      </c>
      <c r="E51" s="35" t="s">
        <v>639</v>
      </c>
      <c r="F51" s="35" t="s">
        <v>640</v>
      </c>
      <c r="H51" s="35" t="s">
        <v>103</v>
      </c>
      <c r="I51" s="35" t="s">
        <v>104</v>
      </c>
      <c r="J51" s="35" t="s">
        <v>105</v>
      </c>
      <c r="L51" s="35" t="s">
        <v>318</v>
      </c>
      <c r="M51" s="35" t="s">
        <v>641</v>
      </c>
      <c r="N51" s="35" t="s">
        <v>145</v>
      </c>
      <c r="O51" s="35" t="s">
        <v>399</v>
      </c>
      <c r="Q51" s="35" t="s">
        <v>147</v>
      </c>
      <c r="R51" s="35" t="s">
        <v>15</v>
      </c>
      <c r="T51" s="35" t="s">
        <v>118</v>
      </c>
      <c r="U51" s="35" t="s">
        <v>106</v>
      </c>
      <c r="X51" s="35" t="s">
        <v>102</v>
      </c>
      <c r="AQ51" s="35" t="s">
        <v>102</v>
      </c>
      <c r="BB51" s="35" t="s">
        <v>106</v>
      </c>
      <c r="BC51" s="35" t="s">
        <v>198</v>
      </c>
      <c r="BF51" s="35" t="s">
        <v>107</v>
      </c>
      <c r="BG51" s="35">
        <v>10</v>
      </c>
      <c r="BH51" s="37">
        <v>4</v>
      </c>
      <c r="BJ51" s="35" t="s">
        <v>121</v>
      </c>
      <c r="BK51" s="35" t="s">
        <v>109</v>
      </c>
      <c r="BL51" s="35" t="s">
        <v>109</v>
      </c>
      <c r="BM51" s="35" t="s">
        <v>121</v>
      </c>
      <c r="BN51" s="35" t="s">
        <v>121</v>
      </c>
      <c r="BO51" s="35" t="s">
        <v>121</v>
      </c>
      <c r="BP51" s="35" t="s">
        <v>642</v>
      </c>
      <c r="BQ51" s="35" t="s">
        <v>102</v>
      </c>
      <c r="BR51" s="35" t="s">
        <v>125</v>
      </c>
      <c r="BS51" s="35" t="s">
        <v>200</v>
      </c>
      <c r="BT51" s="35" t="s">
        <v>69</v>
      </c>
      <c r="BU51" s="35" t="s">
        <v>200</v>
      </c>
      <c r="BV51" s="35" t="s">
        <v>200</v>
      </c>
      <c r="BW51" s="35" t="s">
        <v>69</v>
      </c>
      <c r="BX51" s="35" t="s">
        <v>128</v>
      </c>
      <c r="BY51" s="36" t="s">
        <v>643</v>
      </c>
      <c r="BZ51" s="35" t="s">
        <v>102</v>
      </c>
      <c r="CB51" s="35" t="s">
        <v>109</v>
      </c>
      <c r="CC51" s="35" t="s">
        <v>109</v>
      </c>
      <c r="CD51" s="35" t="s">
        <v>121</v>
      </c>
      <c r="CE51" s="35" t="s">
        <v>109</v>
      </c>
      <c r="CF51" s="35" t="s">
        <v>109</v>
      </c>
      <c r="CG51" s="35" t="s">
        <v>109</v>
      </c>
      <c r="CI51" s="35" t="s">
        <v>109</v>
      </c>
      <c r="CJ51" s="35" t="s">
        <v>109</v>
      </c>
      <c r="CK51" s="35" t="s">
        <v>121</v>
      </c>
      <c r="CL51" s="35" t="s">
        <v>109</v>
      </c>
      <c r="CM51" s="35" t="s">
        <v>109</v>
      </c>
      <c r="CN51" s="35" t="s">
        <v>109</v>
      </c>
      <c r="CP51" s="35" t="s">
        <v>109</v>
      </c>
      <c r="CQ51" s="35" t="s">
        <v>109</v>
      </c>
      <c r="CR51" s="35" t="s">
        <v>121</v>
      </c>
      <c r="CS51" s="35" t="s">
        <v>109</v>
      </c>
      <c r="CT51" s="35" t="s">
        <v>109</v>
      </c>
      <c r="CU51" s="35" t="s">
        <v>109</v>
      </c>
      <c r="CW51" s="35" t="s">
        <v>109</v>
      </c>
      <c r="CX51" s="35" t="s">
        <v>109</v>
      </c>
      <c r="CY51" s="35" t="s">
        <v>109</v>
      </c>
      <c r="CZ51" s="35" t="s">
        <v>109</v>
      </c>
      <c r="DA51" s="35" t="s">
        <v>109</v>
      </c>
      <c r="DB51" s="35" t="s">
        <v>121</v>
      </c>
      <c r="DD51" s="35" t="s">
        <v>109</v>
      </c>
      <c r="DE51" s="35" t="s">
        <v>109</v>
      </c>
      <c r="DF51" s="35" t="s">
        <v>109</v>
      </c>
      <c r="DG51" s="35" t="s">
        <v>109</v>
      </c>
      <c r="DH51" s="35" t="s">
        <v>109</v>
      </c>
      <c r="DI51" s="35" t="s">
        <v>121</v>
      </c>
      <c r="DK51" s="35" t="s">
        <v>109</v>
      </c>
      <c r="DL51" s="35" t="s">
        <v>109</v>
      </c>
      <c r="DM51" s="35" t="s">
        <v>121</v>
      </c>
      <c r="DN51" s="35" t="s">
        <v>109</v>
      </c>
      <c r="DO51" s="35" t="s">
        <v>109</v>
      </c>
      <c r="DP51" s="35" t="s">
        <v>109</v>
      </c>
      <c r="DR51" s="35" t="s">
        <v>109</v>
      </c>
      <c r="DS51" s="35" t="s">
        <v>109</v>
      </c>
      <c r="DT51" s="35" t="s">
        <v>121</v>
      </c>
      <c r="DU51" s="35" t="s">
        <v>109</v>
      </c>
      <c r="DV51" s="35" t="s">
        <v>109</v>
      </c>
      <c r="DW51" s="35" t="s">
        <v>109</v>
      </c>
      <c r="DY51" s="35" t="s">
        <v>109</v>
      </c>
      <c r="DZ51" s="35" t="s">
        <v>109</v>
      </c>
      <c r="EA51" s="35" t="s">
        <v>109</v>
      </c>
      <c r="EB51" s="35" t="s">
        <v>109</v>
      </c>
      <c r="EC51" s="35" t="s">
        <v>109</v>
      </c>
      <c r="ED51" s="35" t="s">
        <v>121</v>
      </c>
      <c r="EF51" s="35" t="s">
        <v>109</v>
      </c>
      <c r="EG51" s="35" t="s">
        <v>109</v>
      </c>
      <c r="EH51" s="35" t="s">
        <v>109</v>
      </c>
      <c r="EI51" s="35" t="s">
        <v>109</v>
      </c>
      <c r="EJ51" s="35" t="s">
        <v>109</v>
      </c>
      <c r="EK51" s="35" t="s">
        <v>121</v>
      </c>
      <c r="EM51" s="35" t="s">
        <v>109</v>
      </c>
      <c r="EN51" s="35" t="s">
        <v>109</v>
      </c>
      <c r="EO51" s="35" t="s">
        <v>109</v>
      </c>
      <c r="EP51" s="35" t="s">
        <v>109</v>
      </c>
      <c r="EQ51" s="35" t="s">
        <v>109</v>
      </c>
      <c r="ER51" s="35" t="s">
        <v>121</v>
      </c>
      <c r="ET51" s="35" t="s">
        <v>109</v>
      </c>
      <c r="EU51" s="35" t="s">
        <v>109</v>
      </c>
      <c r="EV51" s="35" t="s">
        <v>121</v>
      </c>
      <c r="EW51" s="35" t="s">
        <v>109</v>
      </c>
      <c r="EX51" s="35" t="s">
        <v>109</v>
      </c>
      <c r="EY51" s="35" t="s">
        <v>109</v>
      </c>
      <c r="FA51" s="35" t="s">
        <v>109</v>
      </c>
      <c r="FB51" s="35" t="s">
        <v>109</v>
      </c>
      <c r="FC51" s="35" t="s">
        <v>121</v>
      </c>
      <c r="FD51" s="35" t="s">
        <v>109</v>
      </c>
      <c r="FE51" s="35" t="s">
        <v>109</v>
      </c>
      <c r="FF51" s="35" t="s">
        <v>109</v>
      </c>
      <c r="FH51" s="35" t="s">
        <v>109</v>
      </c>
      <c r="FI51" s="35" t="s">
        <v>109</v>
      </c>
      <c r="FJ51" s="35" t="s">
        <v>121</v>
      </c>
      <c r="FK51" s="35" t="s">
        <v>109</v>
      </c>
      <c r="FL51" s="35" t="s">
        <v>109</v>
      </c>
      <c r="FM51" s="35" t="s">
        <v>109</v>
      </c>
      <c r="FO51" s="35" t="s">
        <v>109</v>
      </c>
      <c r="FP51" s="35" t="s">
        <v>109</v>
      </c>
      <c r="FQ51" s="35" t="s">
        <v>121</v>
      </c>
      <c r="FR51" s="35" t="s">
        <v>109</v>
      </c>
      <c r="FS51" s="35" t="s">
        <v>109</v>
      </c>
      <c r="FT51" s="35" t="s">
        <v>109</v>
      </c>
      <c r="FV51" s="35" t="s">
        <v>109</v>
      </c>
      <c r="FW51" s="35" t="s">
        <v>109</v>
      </c>
      <c r="FX51" s="35" t="s">
        <v>109</v>
      </c>
      <c r="FY51" s="35" t="s">
        <v>109</v>
      </c>
      <c r="FZ51" s="35" t="s">
        <v>109</v>
      </c>
      <c r="GA51" s="35" t="s">
        <v>121</v>
      </c>
      <c r="GC51" s="35" t="s">
        <v>109</v>
      </c>
      <c r="GD51" s="35" t="s">
        <v>109</v>
      </c>
      <c r="GE51" s="35" t="s">
        <v>121</v>
      </c>
      <c r="GF51" s="35" t="s">
        <v>109</v>
      </c>
      <c r="GG51" s="35" t="s">
        <v>109</v>
      </c>
      <c r="GH51" s="35" t="s">
        <v>109</v>
      </c>
      <c r="GJ51" s="35" t="s">
        <v>109</v>
      </c>
      <c r="GK51" s="35" t="s">
        <v>109</v>
      </c>
      <c r="GL51" s="35" t="s">
        <v>109</v>
      </c>
      <c r="GM51" s="35" t="s">
        <v>109</v>
      </c>
      <c r="GN51" s="35" t="s">
        <v>109</v>
      </c>
      <c r="GO51" s="35" t="s">
        <v>121</v>
      </c>
      <c r="GP51" s="35" t="s">
        <v>128</v>
      </c>
      <c r="GQ51" s="35" t="s">
        <v>102</v>
      </c>
      <c r="GR51" s="35" t="s">
        <v>130</v>
      </c>
      <c r="GS51" s="35" t="s">
        <v>130</v>
      </c>
      <c r="GT51" s="35" t="s">
        <v>130</v>
      </c>
      <c r="GU51" s="35" t="s">
        <v>130</v>
      </c>
      <c r="GV51" s="35" t="s">
        <v>130</v>
      </c>
      <c r="GW51" s="35" t="s">
        <v>69</v>
      </c>
      <c r="GY51" s="35" t="s">
        <v>102</v>
      </c>
      <c r="GZ51" s="35" t="s">
        <v>133</v>
      </c>
      <c r="HA51" s="35" t="s">
        <v>133</v>
      </c>
      <c r="HB51" s="35" t="s">
        <v>155</v>
      </c>
      <c r="HC51" s="35" t="s">
        <v>155</v>
      </c>
      <c r="HD51" s="35" t="s">
        <v>133</v>
      </c>
      <c r="HE51" s="35" t="s">
        <v>133</v>
      </c>
      <c r="HF51" s="35" t="s">
        <v>155</v>
      </c>
      <c r="HG51" s="35" t="s">
        <v>133</v>
      </c>
      <c r="HH51" s="35" t="s">
        <v>133</v>
      </c>
      <c r="HI51" s="35" t="s">
        <v>155</v>
      </c>
      <c r="HJ51" s="35" t="s">
        <v>155</v>
      </c>
      <c r="HK51" s="35" t="s">
        <v>133</v>
      </c>
      <c r="HL51" s="35" t="s">
        <v>133</v>
      </c>
      <c r="HM51" s="35" t="s">
        <v>133</v>
      </c>
      <c r="HN51" s="35" t="s">
        <v>133</v>
      </c>
      <c r="HO51" s="35" t="s">
        <v>189</v>
      </c>
      <c r="HP51" s="35" t="s">
        <v>155</v>
      </c>
      <c r="HQ51" s="35" t="s">
        <v>135</v>
      </c>
      <c r="HR51" s="35" t="s">
        <v>128</v>
      </c>
      <c r="HS51" s="35" t="s">
        <v>102</v>
      </c>
      <c r="HT51" s="35" t="s">
        <v>121</v>
      </c>
      <c r="HU51" s="35" t="s">
        <v>121</v>
      </c>
      <c r="HV51" s="35" t="s">
        <v>121</v>
      </c>
      <c r="HW51" s="35" t="s">
        <v>121</v>
      </c>
      <c r="HX51" s="35" t="s">
        <v>121</v>
      </c>
      <c r="HY51" s="35" t="s">
        <v>121</v>
      </c>
      <c r="HZ51" s="35" t="s">
        <v>564</v>
      </c>
      <c r="IB51" s="35" t="s">
        <v>212</v>
      </c>
      <c r="ID51" s="35" t="s">
        <v>109</v>
      </c>
      <c r="IE51" s="35" t="s">
        <v>644</v>
      </c>
    </row>
    <row r="52" spans="1:239" s="35" customFormat="1">
      <c r="A52" s="35">
        <v>435570</v>
      </c>
      <c r="B52" s="35" t="s">
        <v>102</v>
      </c>
      <c r="C52" s="35" t="s">
        <v>654</v>
      </c>
      <c r="D52" s="35" t="s">
        <v>655</v>
      </c>
      <c r="E52" s="35" t="s">
        <v>656</v>
      </c>
      <c r="F52" s="35" t="s">
        <v>657</v>
      </c>
      <c r="G52" s="35" t="s">
        <v>658</v>
      </c>
      <c r="H52" s="35" t="s">
        <v>103</v>
      </c>
      <c r="I52" s="35" t="s">
        <v>104</v>
      </c>
      <c r="J52" s="35" t="s">
        <v>105</v>
      </c>
      <c r="L52" s="35" t="s">
        <v>144</v>
      </c>
      <c r="N52" s="35" t="s">
        <v>659</v>
      </c>
      <c r="O52" s="35" t="s">
        <v>529</v>
      </c>
      <c r="Q52" s="35" t="s">
        <v>147</v>
      </c>
      <c r="R52" s="35" t="s">
        <v>17</v>
      </c>
      <c r="T52" s="35" t="s">
        <v>118</v>
      </c>
      <c r="U52" s="35" t="s">
        <v>106</v>
      </c>
      <c r="X52" s="35" t="s">
        <v>102</v>
      </c>
      <c r="AQ52" s="35" t="s">
        <v>102</v>
      </c>
      <c r="BB52" s="35" t="s">
        <v>106</v>
      </c>
      <c r="BC52" s="35" t="s">
        <v>198</v>
      </c>
      <c r="BF52" s="35" t="s">
        <v>107</v>
      </c>
      <c r="BG52" s="35">
        <v>22</v>
      </c>
      <c r="BH52" s="35">
        <v>0.4</v>
      </c>
      <c r="BJ52" s="35" t="s">
        <v>109</v>
      </c>
      <c r="BK52" s="35" t="s">
        <v>109</v>
      </c>
      <c r="BL52" s="35" t="s">
        <v>121</v>
      </c>
      <c r="BM52" s="35" t="s">
        <v>109</v>
      </c>
      <c r="BN52" s="35" t="s">
        <v>109</v>
      </c>
      <c r="BO52" s="35" t="s">
        <v>109</v>
      </c>
      <c r="BP52" s="35" t="s">
        <v>660</v>
      </c>
      <c r="BQ52" s="35" t="s">
        <v>102</v>
      </c>
      <c r="BR52" s="35" t="s">
        <v>200</v>
      </c>
      <c r="BS52" s="35" t="s">
        <v>200</v>
      </c>
      <c r="BT52" s="35" t="s">
        <v>123</v>
      </c>
      <c r="BU52" s="35" t="s">
        <v>200</v>
      </c>
      <c r="BV52" s="35" t="s">
        <v>123</v>
      </c>
      <c r="BW52" s="35" t="s">
        <v>69</v>
      </c>
      <c r="BX52" s="35" t="s">
        <v>128</v>
      </c>
      <c r="BY52" s="35" t="s">
        <v>661</v>
      </c>
      <c r="BZ52" s="35" t="s">
        <v>102</v>
      </c>
      <c r="CB52" s="35" t="s">
        <v>109</v>
      </c>
      <c r="CC52" s="35" t="s">
        <v>109</v>
      </c>
      <c r="CD52" s="35" t="s">
        <v>109</v>
      </c>
      <c r="CE52" s="35" t="s">
        <v>109</v>
      </c>
      <c r="CF52" s="35" t="s">
        <v>109</v>
      </c>
      <c r="CG52" s="35" t="s">
        <v>121</v>
      </c>
      <c r="CI52" s="35" t="s">
        <v>109</v>
      </c>
      <c r="CJ52" s="35" t="s">
        <v>109</v>
      </c>
      <c r="CK52" s="35" t="s">
        <v>109</v>
      </c>
      <c r="CL52" s="35" t="s">
        <v>109</v>
      </c>
      <c r="CM52" s="35" t="s">
        <v>109</v>
      </c>
      <c r="CN52" s="35" t="s">
        <v>121</v>
      </c>
      <c r="CP52" s="35" t="s">
        <v>109</v>
      </c>
      <c r="CQ52" s="35" t="s">
        <v>109</v>
      </c>
      <c r="CR52" s="35" t="s">
        <v>109</v>
      </c>
      <c r="CS52" s="35" t="s">
        <v>109</v>
      </c>
      <c r="CT52" s="35" t="s">
        <v>109</v>
      </c>
      <c r="CU52" s="35" t="s">
        <v>121</v>
      </c>
      <c r="CW52" s="35" t="s">
        <v>109</v>
      </c>
      <c r="CX52" s="35" t="s">
        <v>109</v>
      </c>
      <c r="CY52" s="35" t="s">
        <v>109</v>
      </c>
      <c r="CZ52" s="35" t="s">
        <v>109</v>
      </c>
      <c r="DA52" s="35" t="s">
        <v>109</v>
      </c>
      <c r="DB52" s="35" t="s">
        <v>121</v>
      </c>
      <c r="DD52" s="35" t="s">
        <v>109</v>
      </c>
      <c r="DE52" s="35" t="s">
        <v>109</v>
      </c>
      <c r="DF52" s="35" t="s">
        <v>109</v>
      </c>
      <c r="DG52" s="35" t="s">
        <v>109</v>
      </c>
      <c r="DH52" s="35" t="s">
        <v>109</v>
      </c>
      <c r="DI52" s="35" t="s">
        <v>121</v>
      </c>
      <c r="DK52" s="35" t="s">
        <v>109</v>
      </c>
      <c r="DL52" s="35" t="s">
        <v>109</v>
      </c>
      <c r="DM52" s="35" t="s">
        <v>109</v>
      </c>
      <c r="DN52" s="35" t="s">
        <v>109</v>
      </c>
      <c r="DO52" s="35" t="s">
        <v>109</v>
      </c>
      <c r="DP52" s="35" t="s">
        <v>121</v>
      </c>
      <c r="DR52" s="35" t="s">
        <v>109</v>
      </c>
      <c r="DS52" s="35" t="s">
        <v>109</v>
      </c>
      <c r="DT52" s="35" t="s">
        <v>121</v>
      </c>
      <c r="DU52" s="35" t="s">
        <v>109</v>
      </c>
      <c r="DV52" s="35" t="s">
        <v>109</v>
      </c>
      <c r="DW52" s="35" t="s">
        <v>109</v>
      </c>
      <c r="DY52" s="35" t="s">
        <v>109</v>
      </c>
      <c r="DZ52" s="35" t="s">
        <v>109</v>
      </c>
      <c r="EA52" s="35" t="s">
        <v>109</v>
      </c>
      <c r="EB52" s="35" t="s">
        <v>109</v>
      </c>
      <c r="EC52" s="35" t="s">
        <v>109</v>
      </c>
      <c r="ED52" s="35" t="s">
        <v>121</v>
      </c>
      <c r="EF52" s="35" t="s">
        <v>109</v>
      </c>
      <c r="EG52" s="35" t="s">
        <v>109</v>
      </c>
      <c r="EH52" s="35" t="s">
        <v>109</v>
      </c>
      <c r="EI52" s="35" t="s">
        <v>109</v>
      </c>
      <c r="EJ52" s="35" t="s">
        <v>109</v>
      </c>
      <c r="EK52" s="35" t="s">
        <v>121</v>
      </c>
      <c r="EM52" s="35" t="s">
        <v>109</v>
      </c>
      <c r="EN52" s="35" t="s">
        <v>109</v>
      </c>
      <c r="EO52" s="35" t="s">
        <v>121</v>
      </c>
      <c r="EP52" s="35" t="s">
        <v>109</v>
      </c>
      <c r="EQ52" s="35" t="s">
        <v>109</v>
      </c>
      <c r="ER52" s="35" t="s">
        <v>109</v>
      </c>
      <c r="ET52" s="35" t="s">
        <v>121</v>
      </c>
      <c r="EU52" s="35" t="s">
        <v>109</v>
      </c>
      <c r="EV52" s="35" t="s">
        <v>109</v>
      </c>
      <c r="EW52" s="35" t="s">
        <v>109</v>
      </c>
      <c r="EX52" s="35" t="s">
        <v>109</v>
      </c>
      <c r="EY52" s="35" t="s">
        <v>109</v>
      </c>
      <c r="FA52" s="35" t="s">
        <v>121</v>
      </c>
      <c r="FB52" s="35" t="s">
        <v>109</v>
      </c>
      <c r="FC52" s="35" t="s">
        <v>109</v>
      </c>
      <c r="FD52" s="35" t="s">
        <v>109</v>
      </c>
      <c r="FE52" s="35" t="s">
        <v>109</v>
      </c>
      <c r="FF52" s="35" t="s">
        <v>109</v>
      </c>
      <c r="FH52" s="35" t="s">
        <v>121</v>
      </c>
      <c r="FI52" s="35" t="s">
        <v>109</v>
      </c>
      <c r="FJ52" s="35" t="s">
        <v>109</v>
      </c>
      <c r="FK52" s="35" t="s">
        <v>109</v>
      </c>
      <c r="FL52" s="35" t="s">
        <v>121</v>
      </c>
      <c r="FM52" s="35" t="s">
        <v>109</v>
      </c>
      <c r="FO52" s="35" t="s">
        <v>121</v>
      </c>
      <c r="FP52" s="35" t="s">
        <v>109</v>
      </c>
      <c r="FQ52" s="35" t="s">
        <v>109</v>
      </c>
      <c r="FR52" s="35" t="s">
        <v>109</v>
      </c>
      <c r="FS52" s="35" t="s">
        <v>109</v>
      </c>
      <c r="FT52" s="35" t="s">
        <v>109</v>
      </c>
      <c r="FV52" s="35" t="s">
        <v>109</v>
      </c>
      <c r="FW52" s="35" t="s">
        <v>109</v>
      </c>
      <c r="FX52" s="35" t="s">
        <v>109</v>
      </c>
      <c r="FY52" s="35" t="s">
        <v>109</v>
      </c>
      <c r="FZ52" s="35" t="s">
        <v>109</v>
      </c>
      <c r="GA52" s="35" t="s">
        <v>121</v>
      </c>
      <c r="GC52" s="35" t="s">
        <v>121</v>
      </c>
      <c r="GD52" s="35" t="s">
        <v>109</v>
      </c>
      <c r="GE52" s="35" t="s">
        <v>109</v>
      </c>
      <c r="GF52" s="35" t="s">
        <v>109</v>
      </c>
      <c r="GG52" s="35" t="s">
        <v>109</v>
      </c>
      <c r="GH52" s="35" t="s">
        <v>109</v>
      </c>
      <c r="GJ52" s="35" t="s">
        <v>109</v>
      </c>
      <c r="GK52" s="35" t="s">
        <v>109</v>
      </c>
      <c r="GL52" s="35" t="s">
        <v>109</v>
      </c>
      <c r="GM52" s="35" t="s">
        <v>109</v>
      </c>
      <c r="GN52" s="35" t="s">
        <v>109</v>
      </c>
      <c r="GO52" s="35" t="s">
        <v>121</v>
      </c>
      <c r="GP52" s="35" t="s">
        <v>128</v>
      </c>
      <c r="GQ52" s="35" t="s">
        <v>102</v>
      </c>
      <c r="GR52" s="35" t="s">
        <v>131</v>
      </c>
      <c r="GS52" s="35" t="s">
        <v>131</v>
      </c>
      <c r="GT52" s="35" t="s">
        <v>131</v>
      </c>
      <c r="GU52" s="35" t="s">
        <v>131</v>
      </c>
      <c r="GV52" s="35" t="s">
        <v>153</v>
      </c>
      <c r="GW52" s="35" t="s">
        <v>69</v>
      </c>
      <c r="GY52" s="35" t="s">
        <v>102</v>
      </c>
      <c r="GZ52" s="35" t="s">
        <v>155</v>
      </c>
      <c r="HA52" s="35" t="s">
        <v>155</v>
      </c>
      <c r="HB52" s="35" t="s">
        <v>155</v>
      </c>
      <c r="HC52" s="35" t="s">
        <v>133</v>
      </c>
      <c r="HD52" s="35" t="s">
        <v>133</v>
      </c>
      <c r="HE52" s="35" t="s">
        <v>155</v>
      </c>
      <c r="HF52" s="35" t="s">
        <v>133</v>
      </c>
      <c r="HG52" s="35" t="s">
        <v>155</v>
      </c>
      <c r="HH52" s="35" t="s">
        <v>155</v>
      </c>
      <c r="HI52" s="35" t="s">
        <v>133</v>
      </c>
      <c r="HJ52" s="35" t="s">
        <v>132</v>
      </c>
      <c r="HK52" s="35" t="s">
        <v>133</v>
      </c>
      <c r="HL52" s="35" t="s">
        <v>133</v>
      </c>
      <c r="HM52" s="35" t="s">
        <v>155</v>
      </c>
      <c r="HN52" s="35" t="s">
        <v>155</v>
      </c>
      <c r="HO52" s="35" t="s">
        <v>155</v>
      </c>
      <c r="HP52" s="35" t="s">
        <v>133</v>
      </c>
      <c r="HQ52" s="35" t="s">
        <v>135</v>
      </c>
      <c r="HR52" s="35" t="s">
        <v>128</v>
      </c>
      <c r="HS52" s="35" t="s">
        <v>102</v>
      </c>
      <c r="HT52" s="35" t="s">
        <v>121</v>
      </c>
      <c r="HU52" s="35" t="s">
        <v>121</v>
      </c>
      <c r="HV52" s="35" t="s">
        <v>121</v>
      </c>
      <c r="HW52" s="35" t="s">
        <v>121</v>
      </c>
      <c r="HX52" s="35" t="s">
        <v>121</v>
      </c>
      <c r="HY52" s="35" t="s">
        <v>121</v>
      </c>
      <c r="HZ52" s="35" t="s">
        <v>211</v>
      </c>
      <c r="IB52" s="35" t="s">
        <v>212</v>
      </c>
      <c r="ID52" s="35" t="s">
        <v>662</v>
      </c>
      <c r="IE52" s="35" t="s">
        <v>663</v>
      </c>
    </row>
    <row r="53" spans="1:239" s="35" customFormat="1" ht="20" customHeight="1">
      <c r="A53" s="35">
        <v>437887</v>
      </c>
      <c r="B53" s="35" t="s">
        <v>102</v>
      </c>
      <c r="C53" s="35" t="s">
        <v>664</v>
      </c>
      <c r="D53" s="35" t="s">
        <v>665</v>
      </c>
      <c r="E53" s="35" t="s">
        <v>666</v>
      </c>
      <c r="F53" s="35" t="s">
        <v>667</v>
      </c>
      <c r="H53" s="35" t="s">
        <v>103</v>
      </c>
      <c r="I53" s="35" t="s">
        <v>104</v>
      </c>
      <c r="J53" s="35" t="s">
        <v>105</v>
      </c>
      <c r="L53" s="35" t="s">
        <v>144</v>
      </c>
      <c r="N53" s="35" t="s">
        <v>668</v>
      </c>
      <c r="O53" s="35" t="s">
        <v>399</v>
      </c>
      <c r="Q53" s="35" t="s">
        <v>147</v>
      </c>
      <c r="R53" s="35" t="s">
        <v>15</v>
      </c>
      <c r="T53" s="35" t="s">
        <v>118</v>
      </c>
      <c r="U53" s="35" t="s">
        <v>106</v>
      </c>
      <c r="X53" s="35" t="s">
        <v>102</v>
      </c>
      <c r="AQ53" s="35" t="s">
        <v>102</v>
      </c>
      <c r="BB53" s="35" t="s">
        <v>106</v>
      </c>
      <c r="BC53" s="35" t="s">
        <v>198</v>
      </c>
      <c r="BF53" s="35" t="s">
        <v>107</v>
      </c>
      <c r="BG53" s="35">
        <v>15</v>
      </c>
      <c r="BH53" s="35">
        <v>1</v>
      </c>
      <c r="BJ53" s="35" t="s">
        <v>121</v>
      </c>
      <c r="BK53" s="35" t="s">
        <v>109</v>
      </c>
      <c r="BL53" s="35" t="s">
        <v>109</v>
      </c>
      <c r="BM53" s="35" t="s">
        <v>121</v>
      </c>
      <c r="BN53" s="35" t="s">
        <v>121</v>
      </c>
      <c r="BO53" s="35" t="s">
        <v>109</v>
      </c>
      <c r="BP53" s="35" t="s">
        <v>669</v>
      </c>
      <c r="BQ53" s="35" t="s">
        <v>102</v>
      </c>
      <c r="BR53" s="35" t="s">
        <v>125</v>
      </c>
      <c r="BS53" s="35" t="s">
        <v>200</v>
      </c>
      <c r="BT53" s="35" t="s">
        <v>125</v>
      </c>
      <c r="BU53" s="35" t="s">
        <v>123</v>
      </c>
      <c r="BV53" s="35" t="s">
        <v>123</v>
      </c>
      <c r="BW53" s="35" t="s">
        <v>69</v>
      </c>
      <c r="BX53" s="35" t="s">
        <v>128</v>
      </c>
      <c r="BY53" s="35" t="s">
        <v>670</v>
      </c>
      <c r="BZ53" s="35" t="s">
        <v>102</v>
      </c>
      <c r="CB53" s="35" t="s">
        <v>109</v>
      </c>
      <c r="CC53" s="35" t="s">
        <v>109</v>
      </c>
      <c r="CD53" s="35" t="s">
        <v>109</v>
      </c>
      <c r="CE53" s="35" t="s">
        <v>121</v>
      </c>
      <c r="CF53" s="35" t="s">
        <v>109</v>
      </c>
      <c r="CG53" s="35" t="s">
        <v>109</v>
      </c>
      <c r="CI53" s="35" t="s">
        <v>109</v>
      </c>
      <c r="CJ53" s="35" t="s">
        <v>109</v>
      </c>
      <c r="CK53" s="35" t="s">
        <v>109</v>
      </c>
      <c r="CL53" s="35" t="s">
        <v>121</v>
      </c>
      <c r="CM53" s="35" t="s">
        <v>109</v>
      </c>
      <c r="CN53" s="35" t="s">
        <v>109</v>
      </c>
      <c r="CP53" s="35" t="s">
        <v>109</v>
      </c>
      <c r="CQ53" s="35" t="s">
        <v>109</v>
      </c>
      <c r="CR53" s="35" t="s">
        <v>109</v>
      </c>
      <c r="CS53" s="35" t="s">
        <v>109</v>
      </c>
      <c r="CT53" s="35" t="s">
        <v>109</v>
      </c>
      <c r="CU53" s="35" t="s">
        <v>121</v>
      </c>
      <c r="CW53" s="35" t="s">
        <v>109</v>
      </c>
      <c r="CX53" s="35" t="s">
        <v>109</v>
      </c>
      <c r="CY53" s="35" t="s">
        <v>109</v>
      </c>
      <c r="CZ53" s="35" t="s">
        <v>109</v>
      </c>
      <c r="DA53" s="35" t="s">
        <v>109</v>
      </c>
      <c r="DB53" s="35" t="s">
        <v>121</v>
      </c>
      <c r="DD53" s="35" t="s">
        <v>109</v>
      </c>
      <c r="DE53" s="35" t="s">
        <v>109</v>
      </c>
      <c r="DF53" s="35" t="s">
        <v>109</v>
      </c>
      <c r="DG53" s="35" t="s">
        <v>109</v>
      </c>
      <c r="DH53" s="35" t="s">
        <v>109</v>
      </c>
      <c r="DI53" s="35" t="s">
        <v>121</v>
      </c>
      <c r="DK53" s="35" t="s">
        <v>109</v>
      </c>
      <c r="DL53" s="35" t="s">
        <v>109</v>
      </c>
      <c r="DM53" s="35" t="s">
        <v>109</v>
      </c>
      <c r="DN53" s="35" t="s">
        <v>109</v>
      </c>
      <c r="DO53" s="35" t="s">
        <v>109</v>
      </c>
      <c r="DP53" s="35" t="s">
        <v>121</v>
      </c>
      <c r="DR53" s="35" t="s">
        <v>109</v>
      </c>
      <c r="DS53" s="35" t="s">
        <v>109</v>
      </c>
      <c r="DT53" s="35" t="s">
        <v>109</v>
      </c>
      <c r="DU53" s="35" t="s">
        <v>109</v>
      </c>
      <c r="DV53" s="35" t="s">
        <v>109</v>
      </c>
      <c r="DW53" s="35" t="s">
        <v>121</v>
      </c>
      <c r="DY53" s="35" t="s">
        <v>109</v>
      </c>
      <c r="DZ53" s="35" t="s">
        <v>109</v>
      </c>
      <c r="EA53" s="35" t="s">
        <v>109</v>
      </c>
      <c r="EB53" s="35" t="s">
        <v>109</v>
      </c>
      <c r="EC53" s="35" t="s">
        <v>109</v>
      </c>
      <c r="ED53" s="35" t="s">
        <v>121</v>
      </c>
      <c r="EF53" s="35" t="s">
        <v>109</v>
      </c>
      <c r="EG53" s="35" t="s">
        <v>109</v>
      </c>
      <c r="EH53" s="35" t="s">
        <v>109</v>
      </c>
      <c r="EI53" s="35" t="s">
        <v>109</v>
      </c>
      <c r="EJ53" s="35" t="s">
        <v>109</v>
      </c>
      <c r="EK53" s="35" t="s">
        <v>121</v>
      </c>
      <c r="EM53" s="35" t="s">
        <v>109</v>
      </c>
      <c r="EN53" s="35" t="s">
        <v>109</v>
      </c>
      <c r="EO53" s="35" t="s">
        <v>109</v>
      </c>
      <c r="EP53" s="35" t="s">
        <v>109</v>
      </c>
      <c r="EQ53" s="35" t="s">
        <v>109</v>
      </c>
      <c r="ER53" s="35" t="s">
        <v>121</v>
      </c>
      <c r="ET53" s="35" t="s">
        <v>121</v>
      </c>
      <c r="EU53" s="35" t="s">
        <v>109</v>
      </c>
      <c r="EV53" s="35" t="s">
        <v>109</v>
      </c>
      <c r="EW53" s="35" t="s">
        <v>109</v>
      </c>
      <c r="EX53" s="35" t="s">
        <v>109</v>
      </c>
      <c r="EY53" s="35" t="s">
        <v>109</v>
      </c>
      <c r="FA53" s="35" t="s">
        <v>109</v>
      </c>
      <c r="FB53" s="35" t="s">
        <v>109</v>
      </c>
      <c r="FC53" s="35" t="s">
        <v>121</v>
      </c>
      <c r="FD53" s="35" t="s">
        <v>109</v>
      </c>
      <c r="FE53" s="35" t="s">
        <v>109</v>
      </c>
      <c r="FF53" s="35" t="s">
        <v>109</v>
      </c>
      <c r="FH53" s="35" t="s">
        <v>109</v>
      </c>
      <c r="FI53" s="35" t="s">
        <v>121</v>
      </c>
      <c r="FJ53" s="35" t="s">
        <v>109</v>
      </c>
      <c r="FK53" s="35" t="s">
        <v>109</v>
      </c>
      <c r="FL53" s="35" t="s">
        <v>109</v>
      </c>
      <c r="FM53" s="35" t="s">
        <v>109</v>
      </c>
      <c r="FO53" s="35" t="s">
        <v>121</v>
      </c>
      <c r="FP53" s="35" t="s">
        <v>109</v>
      </c>
      <c r="FQ53" s="35" t="s">
        <v>109</v>
      </c>
      <c r="FR53" s="35" t="s">
        <v>109</v>
      </c>
      <c r="FS53" s="35" t="s">
        <v>109</v>
      </c>
      <c r="FT53" s="35" t="s">
        <v>109</v>
      </c>
      <c r="FV53" s="35" t="s">
        <v>109</v>
      </c>
      <c r="FW53" s="35" t="s">
        <v>109</v>
      </c>
      <c r="FX53" s="35" t="s">
        <v>109</v>
      </c>
      <c r="FY53" s="35" t="s">
        <v>109</v>
      </c>
      <c r="FZ53" s="35" t="s">
        <v>109</v>
      </c>
      <c r="GA53" s="35" t="s">
        <v>121</v>
      </c>
      <c r="GC53" s="35" t="s">
        <v>109</v>
      </c>
      <c r="GD53" s="35" t="s">
        <v>109</v>
      </c>
      <c r="GE53" s="35" t="s">
        <v>109</v>
      </c>
      <c r="GF53" s="35" t="s">
        <v>109</v>
      </c>
      <c r="GG53" s="35" t="s">
        <v>109</v>
      </c>
      <c r="GH53" s="35" t="s">
        <v>121</v>
      </c>
      <c r="GJ53" s="35" t="s">
        <v>109</v>
      </c>
      <c r="GK53" s="35" t="s">
        <v>109</v>
      </c>
      <c r="GL53" s="35" t="s">
        <v>109</v>
      </c>
      <c r="GM53" s="35" t="s">
        <v>109</v>
      </c>
      <c r="GN53" s="35" t="s">
        <v>109</v>
      </c>
      <c r="GO53" s="35" t="s">
        <v>121</v>
      </c>
      <c r="GP53" s="35" t="s">
        <v>128</v>
      </c>
      <c r="GQ53" s="35" t="s">
        <v>102</v>
      </c>
      <c r="GR53" s="35" t="s">
        <v>153</v>
      </c>
      <c r="GS53" s="35" t="s">
        <v>130</v>
      </c>
      <c r="GT53" s="35" t="s">
        <v>130</v>
      </c>
      <c r="GU53" s="35" t="s">
        <v>153</v>
      </c>
      <c r="GV53" s="35" t="s">
        <v>153</v>
      </c>
      <c r="GW53" s="35" t="s">
        <v>69</v>
      </c>
      <c r="GY53" s="35" t="s">
        <v>102</v>
      </c>
      <c r="GZ53" s="35" t="s">
        <v>155</v>
      </c>
      <c r="HA53" s="35" t="s">
        <v>155</v>
      </c>
      <c r="HB53" s="35" t="s">
        <v>133</v>
      </c>
      <c r="HC53" s="35" t="s">
        <v>133</v>
      </c>
      <c r="HD53" s="35" t="s">
        <v>133</v>
      </c>
      <c r="HE53" s="35" t="s">
        <v>155</v>
      </c>
      <c r="HF53" s="35" t="s">
        <v>132</v>
      </c>
      <c r="HG53" s="35" t="s">
        <v>133</v>
      </c>
      <c r="HH53" s="35" t="s">
        <v>132</v>
      </c>
      <c r="HI53" s="35" t="s">
        <v>132</v>
      </c>
      <c r="HJ53" s="35" t="s">
        <v>133</v>
      </c>
      <c r="HK53" s="35" t="s">
        <v>132</v>
      </c>
      <c r="HL53" s="35" t="s">
        <v>132</v>
      </c>
      <c r="HM53" s="35" t="s">
        <v>133</v>
      </c>
      <c r="HN53" s="35" t="s">
        <v>133</v>
      </c>
      <c r="HO53" s="35" t="s">
        <v>155</v>
      </c>
      <c r="HP53" s="35" t="s">
        <v>155</v>
      </c>
      <c r="HQ53" s="35" t="s">
        <v>135</v>
      </c>
      <c r="HR53" s="35" t="s">
        <v>128</v>
      </c>
      <c r="HS53" s="35" t="s">
        <v>102</v>
      </c>
      <c r="HT53" s="35" t="s">
        <v>121</v>
      </c>
      <c r="HU53" s="35" t="s">
        <v>121</v>
      </c>
      <c r="HV53" s="35" t="s">
        <v>121</v>
      </c>
      <c r="HW53" s="35" t="s">
        <v>121</v>
      </c>
      <c r="HX53" s="35" t="s">
        <v>121</v>
      </c>
      <c r="HY53" s="35" t="s">
        <v>121</v>
      </c>
      <c r="HZ53" s="35" t="s">
        <v>211</v>
      </c>
      <c r="IB53" s="35" t="s">
        <v>212</v>
      </c>
      <c r="ID53" s="36" t="s">
        <v>671</v>
      </c>
      <c r="IE53" s="35" t="s">
        <v>672</v>
      </c>
    </row>
    <row r="54" spans="1:239" s="35" customFormat="1" ht="17" customHeight="1">
      <c r="A54" s="35">
        <v>438119</v>
      </c>
      <c r="B54" s="35" t="s">
        <v>102</v>
      </c>
      <c r="C54" s="35" t="s">
        <v>734</v>
      </c>
      <c r="D54" s="35" t="s">
        <v>752</v>
      </c>
      <c r="E54" s="35" t="s">
        <v>753</v>
      </c>
      <c r="F54" s="35" t="s">
        <v>754</v>
      </c>
      <c r="H54" s="35" t="s">
        <v>711</v>
      </c>
      <c r="I54" s="35" t="s">
        <v>712</v>
      </c>
      <c r="J54" s="35" t="s">
        <v>713</v>
      </c>
      <c r="L54" s="35" t="s">
        <v>144</v>
      </c>
      <c r="N54" s="35" t="s">
        <v>755</v>
      </c>
      <c r="O54" s="35" t="s">
        <v>264</v>
      </c>
      <c r="Q54" s="35" t="s">
        <v>147</v>
      </c>
      <c r="R54" s="35" t="s">
        <v>17</v>
      </c>
      <c r="T54" s="35" t="s">
        <v>118</v>
      </c>
      <c r="U54" s="35" t="s">
        <v>106</v>
      </c>
      <c r="X54" s="35" t="s">
        <v>102</v>
      </c>
      <c r="AQ54" s="35" t="s">
        <v>102</v>
      </c>
      <c r="BB54" s="35" t="s">
        <v>106</v>
      </c>
      <c r="BC54" s="35" t="s">
        <v>198</v>
      </c>
      <c r="BF54" s="35" t="s">
        <v>107</v>
      </c>
      <c r="BG54" s="35">
        <v>3</v>
      </c>
      <c r="BH54" s="35">
        <v>0</v>
      </c>
      <c r="BJ54" s="35" t="s">
        <v>121</v>
      </c>
      <c r="BK54" s="35" t="s">
        <v>109</v>
      </c>
      <c r="BL54" s="35" t="s">
        <v>109</v>
      </c>
      <c r="BM54" s="35" t="s">
        <v>109</v>
      </c>
      <c r="BN54" s="35" t="s">
        <v>109</v>
      </c>
      <c r="BO54" s="35" t="s">
        <v>109</v>
      </c>
      <c r="BP54" s="35" t="s">
        <v>756</v>
      </c>
      <c r="BQ54" s="35" t="s">
        <v>102</v>
      </c>
      <c r="BR54" s="35" t="s">
        <v>125</v>
      </c>
      <c r="BS54" s="35" t="s">
        <v>200</v>
      </c>
      <c r="BT54" s="35" t="s">
        <v>125</v>
      </c>
      <c r="BU54" s="35" t="s">
        <v>125</v>
      </c>
      <c r="BV54" s="35" t="s">
        <v>200</v>
      </c>
      <c r="BW54" s="35" t="s">
        <v>69</v>
      </c>
      <c r="BX54" s="35" t="s">
        <v>128</v>
      </c>
      <c r="BY54" s="35" t="s">
        <v>757</v>
      </c>
      <c r="BZ54" s="35" t="s">
        <v>102</v>
      </c>
      <c r="CB54" s="35" t="s">
        <v>109</v>
      </c>
      <c r="CC54" s="35" t="s">
        <v>109</v>
      </c>
      <c r="CD54" s="35" t="s">
        <v>109</v>
      </c>
      <c r="CE54" s="35" t="s">
        <v>109</v>
      </c>
      <c r="CF54" s="35" t="s">
        <v>109</v>
      </c>
      <c r="CG54" s="35" t="s">
        <v>121</v>
      </c>
      <c r="CI54" s="35" t="s">
        <v>109</v>
      </c>
      <c r="CJ54" s="35" t="s">
        <v>109</v>
      </c>
      <c r="CK54" s="35" t="s">
        <v>109</v>
      </c>
      <c r="CL54" s="35" t="s">
        <v>109</v>
      </c>
      <c r="CM54" s="35" t="s">
        <v>109</v>
      </c>
      <c r="CN54" s="35" t="s">
        <v>121</v>
      </c>
      <c r="CP54" s="35" t="s">
        <v>109</v>
      </c>
      <c r="CQ54" s="35" t="s">
        <v>109</v>
      </c>
      <c r="CR54" s="35" t="s">
        <v>109</v>
      </c>
      <c r="CS54" s="35" t="s">
        <v>109</v>
      </c>
      <c r="CT54" s="35" t="s">
        <v>109</v>
      </c>
      <c r="CU54" s="35" t="s">
        <v>121</v>
      </c>
      <c r="CW54" s="35" t="s">
        <v>109</v>
      </c>
      <c r="CX54" s="35" t="s">
        <v>109</v>
      </c>
      <c r="CY54" s="35" t="s">
        <v>109</v>
      </c>
      <c r="CZ54" s="35" t="s">
        <v>109</v>
      </c>
      <c r="DA54" s="35" t="s">
        <v>109</v>
      </c>
      <c r="DB54" s="35" t="s">
        <v>121</v>
      </c>
      <c r="DD54" s="35" t="s">
        <v>109</v>
      </c>
      <c r="DE54" s="35" t="s">
        <v>109</v>
      </c>
      <c r="DF54" s="35" t="s">
        <v>109</v>
      </c>
      <c r="DG54" s="35" t="s">
        <v>109</v>
      </c>
      <c r="DH54" s="35" t="s">
        <v>121</v>
      </c>
      <c r="DI54" s="35" t="s">
        <v>109</v>
      </c>
      <c r="DK54" s="35" t="s">
        <v>109</v>
      </c>
      <c r="DL54" s="35" t="s">
        <v>109</v>
      </c>
      <c r="DM54" s="35" t="s">
        <v>109</v>
      </c>
      <c r="DN54" s="35" t="s">
        <v>109</v>
      </c>
      <c r="DO54" s="35" t="s">
        <v>109</v>
      </c>
      <c r="DP54" s="35" t="s">
        <v>121</v>
      </c>
      <c r="DR54" s="35" t="s">
        <v>109</v>
      </c>
      <c r="DS54" s="35" t="s">
        <v>109</v>
      </c>
      <c r="DT54" s="35" t="s">
        <v>109</v>
      </c>
      <c r="DU54" s="35" t="s">
        <v>109</v>
      </c>
      <c r="DV54" s="35" t="s">
        <v>109</v>
      </c>
      <c r="DW54" s="35" t="s">
        <v>121</v>
      </c>
      <c r="DY54" s="35" t="s">
        <v>109</v>
      </c>
      <c r="DZ54" s="35" t="s">
        <v>109</v>
      </c>
      <c r="EA54" s="35" t="s">
        <v>109</v>
      </c>
      <c r="EB54" s="35" t="s">
        <v>109</v>
      </c>
      <c r="EC54" s="35" t="s">
        <v>109</v>
      </c>
      <c r="ED54" s="35" t="s">
        <v>109</v>
      </c>
      <c r="EF54" s="35" t="s">
        <v>109</v>
      </c>
      <c r="EG54" s="35" t="s">
        <v>109</v>
      </c>
      <c r="EH54" s="35" t="s">
        <v>109</v>
      </c>
      <c r="EI54" s="35" t="s">
        <v>109</v>
      </c>
      <c r="EJ54" s="35" t="s">
        <v>109</v>
      </c>
      <c r="EK54" s="35" t="s">
        <v>121</v>
      </c>
      <c r="EM54" s="35" t="s">
        <v>109</v>
      </c>
      <c r="EN54" s="35" t="s">
        <v>109</v>
      </c>
      <c r="EO54" s="35" t="s">
        <v>109</v>
      </c>
      <c r="EP54" s="35" t="s">
        <v>109</v>
      </c>
      <c r="EQ54" s="35" t="s">
        <v>109</v>
      </c>
      <c r="ER54" s="35" t="s">
        <v>121</v>
      </c>
      <c r="ET54" s="35" t="s">
        <v>109</v>
      </c>
      <c r="EU54" s="35" t="s">
        <v>109</v>
      </c>
      <c r="EV54" s="35" t="s">
        <v>109</v>
      </c>
      <c r="EW54" s="35" t="s">
        <v>109</v>
      </c>
      <c r="EX54" s="35" t="s">
        <v>109</v>
      </c>
      <c r="EY54" s="35" t="s">
        <v>121</v>
      </c>
      <c r="FA54" s="35" t="s">
        <v>121</v>
      </c>
      <c r="FB54" s="35" t="s">
        <v>109</v>
      </c>
      <c r="FC54" s="35" t="s">
        <v>109</v>
      </c>
      <c r="FD54" s="35" t="s">
        <v>109</v>
      </c>
      <c r="FE54" s="35" t="s">
        <v>109</v>
      </c>
      <c r="FF54" s="35" t="s">
        <v>121</v>
      </c>
      <c r="FH54" s="35" t="s">
        <v>109</v>
      </c>
      <c r="FI54" s="35" t="s">
        <v>109</v>
      </c>
      <c r="FJ54" s="35" t="s">
        <v>109</v>
      </c>
      <c r="FK54" s="35" t="s">
        <v>109</v>
      </c>
      <c r="FL54" s="35" t="s">
        <v>109</v>
      </c>
      <c r="FM54" s="35" t="s">
        <v>121</v>
      </c>
      <c r="FO54" s="35" t="s">
        <v>109</v>
      </c>
      <c r="FP54" s="35" t="s">
        <v>109</v>
      </c>
      <c r="FQ54" s="35" t="s">
        <v>109</v>
      </c>
      <c r="FR54" s="35" t="s">
        <v>109</v>
      </c>
      <c r="FS54" s="35" t="s">
        <v>109</v>
      </c>
      <c r="FT54" s="35" t="s">
        <v>121</v>
      </c>
      <c r="FV54" s="35" t="s">
        <v>109</v>
      </c>
      <c r="FW54" s="35" t="s">
        <v>109</v>
      </c>
      <c r="FX54" s="35" t="s">
        <v>109</v>
      </c>
      <c r="FY54" s="35" t="s">
        <v>109</v>
      </c>
      <c r="FZ54" s="35" t="s">
        <v>109</v>
      </c>
      <c r="GA54" s="35" t="s">
        <v>121</v>
      </c>
      <c r="GC54" s="35" t="s">
        <v>121</v>
      </c>
      <c r="GD54" s="35" t="s">
        <v>109</v>
      </c>
      <c r="GE54" s="35" t="s">
        <v>109</v>
      </c>
      <c r="GF54" s="35" t="s">
        <v>109</v>
      </c>
      <c r="GG54" s="35" t="s">
        <v>109</v>
      </c>
      <c r="GH54" s="35" t="s">
        <v>121</v>
      </c>
      <c r="GJ54" s="35" t="s">
        <v>109</v>
      </c>
      <c r="GK54" s="35" t="s">
        <v>109</v>
      </c>
      <c r="GL54" s="35" t="s">
        <v>109</v>
      </c>
      <c r="GM54" s="35" t="s">
        <v>109</v>
      </c>
      <c r="GN54" s="35" t="s">
        <v>109</v>
      </c>
      <c r="GO54" s="35" t="s">
        <v>121</v>
      </c>
      <c r="GP54" s="35" t="s">
        <v>128</v>
      </c>
      <c r="GQ54" s="35" t="s">
        <v>102</v>
      </c>
      <c r="GR54" s="35" t="s">
        <v>129</v>
      </c>
      <c r="GS54" s="35" t="s">
        <v>129</v>
      </c>
      <c r="GT54" s="35" t="s">
        <v>69</v>
      </c>
      <c r="GU54" s="35" t="s">
        <v>129</v>
      </c>
      <c r="GV54" s="35" t="s">
        <v>131</v>
      </c>
      <c r="GW54" s="35" t="s">
        <v>69</v>
      </c>
      <c r="GY54" s="35" t="s">
        <v>102</v>
      </c>
      <c r="GZ54" s="35" t="s">
        <v>155</v>
      </c>
      <c r="HA54" s="35" t="s">
        <v>155</v>
      </c>
      <c r="HB54" s="35" t="s">
        <v>155</v>
      </c>
      <c r="HC54" s="35" t="s">
        <v>155</v>
      </c>
      <c r="HD54" s="35" t="s">
        <v>133</v>
      </c>
      <c r="HE54" s="35" t="s">
        <v>155</v>
      </c>
      <c r="HF54" s="35" t="s">
        <v>133</v>
      </c>
      <c r="HG54" s="35" t="s">
        <v>133</v>
      </c>
      <c r="HH54" s="35" t="s">
        <v>133</v>
      </c>
      <c r="HI54" s="35" t="s">
        <v>155</v>
      </c>
      <c r="HJ54" s="35" t="s">
        <v>155</v>
      </c>
      <c r="HK54" s="35" t="s">
        <v>133</v>
      </c>
      <c r="HL54" s="35" t="s">
        <v>133</v>
      </c>
      <c r="HM54" s="35" t="s">
        <v>155</v>
      </c>
      <c r="HN54" s="35" t="s">
        <v>133</v>
      </c>
      <c r="HO54" s="35" t="s">
        <v>133</v>
      </c>
      <c r="HP54" s="35" t="s">
        <v>155</v>
      </c>
      <c r="HQ54" s="35" t="s">
        <v>135</v>
      </c>
      <c r="HR54" s="35" t="s">
        <v>128</v>
      </c>
      <c r="HS54" s="35" t="s">
        <v>102</v>
      </c>
      <c r="HT54" s="35" t="s">
        <v>121</v>
      </c>
      <c r="HU54" s="35" t="s">
        <v>121</v>
      </c>
      <c r="HV54" s="35" t="s">
        <v>121</v>
      </c>
      <c r="HW54" s="35" t="s">
        <v>121</v>
      </c>
      <c r="HX54" s="35" t="s">
        <v>109</v>
      </c>
      <c r="HY54" s="35" t="s">
        <v>121</v>
      </c>
      <c r="HZ54" s="35" t="s">
        <v>190</v>
      </c>
      <c r="IB54" s="35" t="s">
        <v>168</v>
      </c>
      <c r="ID54" s="35" t="s">
        <v>758</v>
      </c>
      <c r="IE54" s="35" t="s">
        <v>759</v>
      </c>
    </row>
    <row r="55" spans="1:239" s="35" customFormat="1">
      <c r="A55" s="35">
        <v>437957</v>
      </c>
      <c r="B55" s="35" t="s">
        <v>102</v>
      </c>
      <c r="C55" s="35" t="s">
        <v>695</v>
      </c>
      <c r="D55" s="35" t="s">
        <v>696</v>
      </c>
      <c r="E55" s="35" t="s">
        <v>697</v>
      </c>
      <c r="F55" s="35" t="s">
        <v>698</v>
      </c>
      <c r="H55" s="35" t="s">
        <v>103</v>
      </c>
      <c r="I55" s="35" t="s">
        <v>104</v>
      </c>
      <c r="J55" s="35" t="s">
        <v>105</v>
      </c>
      <c r="L55" s="35" t="s">
        <v>114</v>
      </c>
      <c r="M55" s="35" t="s">
        <v>699</v>
      </c>
      <c r="N55" s="35" t="s">
        <v>145</v>
      </c>
      <c r="O55" s="35" t="s">
        <v>399</v>
      </c>
      <c r="Q55" s="35" t="s">
        <v>117</v>
      </c>
      <c r="R55" s="35" t="s">
        <v>187</v>
      </c>
      <c r="T55" s="35" t="s">
        <v>118</v>
      </c>
      <c r="U55" s="35" t="s">
        <v>106</v>
      </c>
      <c r="V55" s="35" t="s">
        <v>700</v>
      </c>
      <c r="W55" s="35" t="s">
        <v>701</v>
      </c>
      <c r="X55" s="35" t="s">
        <v>102</v>
      </c>
      <c r="Y55" s="35" t="s">
        <v>155</v>
      </c>
      <c r="Z55" s="35" t="s">
        <v>133</v>
      </c>
      <c r="AA55" s="35" t="s">
        <v>155</v>
      </c>
      <c r="AB55" s="35" t="s">
        <v>155</v>
      </c>
      <c r="AC55" s="35" t="s">
        <v>155</v>
      </c>
      <c r="AD55" s="35" t="s">
        <v>155</v>
      </c>
      <c r="AE55" s="35" t="s">
        <v>155</v>
      </c>
      <c r="AF55" s="35" t="s">
        <v>133</v>
      </c>
      <c r="AG55" s="35" t="s">
        <v>133</v>
      </c>
      <c r="AH55" s="35" t="s">
        <v>155</v>
      </c>
      <c r="AI55" s="35" t="s">
        <v>155</v>
      </c>
      <c r="AJ55" s="35" t="s">
        <v>155</v>
      </c>
      <c r="AK55" s="35" t="s">
        <v>155</v>
      </c>
      <c r="AL55" s="35" t="s">
        <v>155</v>
      </c>
      <c r="AM55" s="35" t="s">
        <v>155</v>
      </c>
      <c r="AN55" s="35" t="s">
        <v>155</v>
      </c>
      <c r="AO55" s="35" t="s">
        <v>135</v>
      </c>
      <c r="AP55" s="35" t="s">
        <v>128</v>
      </c>
      <c r="AQ55" s="35" t="s">
        <v>102</v>
      </c>
      <c r="AR55" s="35" t="s">
        <v>109</v>
      </c>
      <c r="AS55" s="35" t="s">
        <v>109</v>
      </c>
      <c r="AT55" s="35" t="s">
        <v>121</v>
      </c>
      <c r="AU55" s="35" t="s">
        <v>121</v>
      </c>
      <c r="AV55" s="35" t="s">
        <v>211</v>
      </c>
      <c r="AX55" s="35" t="s">
        <v>137</v>
      </c>
      <c r="AZ55" s="35" t="s">
        <v>109</v>
      </c>
      <c r="BA55" s="35" t="s">
        <v>702</v>
      </c>
      <c r="BB55" s="35" t="s">
        <v>106</v>
      </c>
      <c r="BC55" s="35" t="s">
        <v>198</v>
      </c>
      <c r="BD55" s="35" t="s">
        <v>176</v>
      </c>
      <c r="BE55" s="35" t="s">
        <v>703</v>
      </c>
      <c r="BF55" s="35" t="s">
        <v>107</v>
      </c>
      <c r="BG55" s="35">
        <v>2</v>
      </c>
      <c r="BH55" s="35">
        <v>0</v>
      </c>
      <c r="BJ55" s="35" t="s">
        <v>121</v>
      </c>
      <c r="BK55" s="35" t="s">
        <v>109</v>
      </c>
      <c r="BL55" s="35" t="s">
        <v>109</v>
      </c>
      <c r="BM55" s="35" t="s">
        <v>121</v>
      </c>
      <c r="BN55" s="35" t="s">
        <v>121</v>
      </c>
      <c r="BO55" s="35" t="s">
        <v>121</v>
      </c>
      <c r="BP55" s="35" t="s">
        <v>135</v>
      </c>
      <c r="BQ55" s="35" t="s">
        <v>102</v>
      </c>
      <c r="BR55" s="35" t="s">
        <v>69</v>
      </c>
      <c r="BS55" s="35" t="s">
        <v>69</v>
      </c>
      <c r="BT55" s="35" t="s">
        <v>69</v>
      </c>
      <c r="BU55" s="35" t="s">
        <v>69</v>
      </c>
      <c r="BV55" s="35" t="s">
        <v>69</v>
      </c>
      <c r="BW55" s="35" t="s">
        <v>69</v>
      </c>
      <c r="BX55" s="35" t="s">
        <v>128</v>
      </c>
      <c r="BY55" s="35" t="s">
        <v>704</v>
      </c>
      <c r="BZ55" s="35" t="s">
        <v>102</v>
      </c>
      <c r="CB55" s="35" t="s">
        <v>109</v>
      </c>
      <c r="CC55" s="35" t="s">
        <v>109</v>
      </c>
      <c r="CD55" s="35" t="s">
        <v>109</v>
      </c>
      <c r="CE55" s="35" t="s">
        <v>109</v>
      </c>
      <c r="CF55" s="35" t="s">
        <v>109</v>
      </c>
      <c r="CG55" s="35" t="s">
        <v>121</v>
      </c>
      <c r="CI55" s="35" t="s">
        <v>109</v>
      </c>
      <c r="CJ55" s="35" t="s">
        <v>109</v>
      </c>
      <c r="CK55" s="35" t="s">
        <v>109</v>
      </c>
      <c r="CL55" s="35" t="s">
        <v>109</v>
      </c>
      <c r="CM55" s="35" t="s">
        <v>109</v>
      </c>
      <c r="CN55" s="35" t="s">
        <v>121</v>
      </c>
      <c r="CP55" s="35" t="s">
        <v>121</v>
      </c>
      <c r="CQ55" s="35" t="s">
        <v>109</v>
      </c>
      <c r="CR55" s="35" t="s">
        <v>109</v>
      </c>
      <c r="CS55" s="35" t="s">
        <v>109</v>
      </c>
      <c r="CT55" s="35" t="s">
        <v>109</v>
      </c>
      <c r="CU55" s="35" t="s">
        <v>109</v>
      </c>
      <c r="CW55" s="35" t="s">
        <v>109</v>
      </c>
      <c r="CX55" s="35" t="s">
        <v>109</v>
      </c>
      <c r="CY55" s="35" t="s">
        <v>109</v>
      </c>
      <c r="CZ55" s="35" t="s">
        <v>109</v>
      </c>
      <c r="DA55" s="35" t="s">
        <v>109</v>
      </c>
      <c r="DB55" s="35" t="s">
        <v>121</v>
      </c>
      <c r="DD55" s="35" t="s">
        <v>109</v>
      </c>
      <c r="DE55" s="35" t="s">
        <v>109</v>
      </c>
      <c r="DF55" s="35" t="s">
        <v>109</v>
      </c>
      <c r="DG55" s="35" t="s">
        <v>109</v>
      </c>
      <c r="DH55" s="35" t="s">
        <v>109</v>
      </c>
      <c r="DI55" s="35" t="s">
        <v>121</v>
      </c>
      <c r="DK55" s="35" t="s">
        <v>109</v>
      </c>
      <c r="DL55" s="35" t="s">
        <v>109</v>
      </c>
      <c r="DM55" s="35" t="s">
        <v>109</v>
      </c>
      <c r="DN55" s="35" t="s">
        <v>109</v>
      </c>
      <c r="DO55" s="35" t="s">
        <v>109</v>
      </c>
      <c r="DP55" s="35" t="s">
        <v>121</v>
      </c>
      <c r="DR55" s="35" t="s">
        <v>109</v>
      </c>
      <c r="DS55" s="35" t="s">
        <v>109</v>
      </c>
      <c r="DT55" s="35" t="s">
        <v>109</v>
      </c>
      <c r="DU55" s="35" t="s">
        <v>109</v>
      </c>
      <c r="DV55" s="35" t="s">
        <v>109</v>
      </c>
      <c r="DW55" s="35" t="s">
        <v>121</v>
      </c>
      <c r="DY55" s="35" t="s">
        <v>109</v>
      </c>
      <c r="DZ55" s="35" t="s">
        <v>109</v>
      </c>
      <c r="EA55" s="35" t="s">
        <v>109</v>
      </c>
      <c r="EB55" s="35" t="s">
        <v>109</v>
      </c>
      <c r="EC55" s="35" t="s">
        <v>109</v>
      </c>
      <c r="ED55" s="35" t="s">
        <v>121</v>
      </c>
      <c r="EF55" s="35" t="s">
        <v>109</v>
      </c>
      <c r="EG55" s="35" t="s">
        <v>109</v>
      </c>
      <c r="EH55" s="35" t="s">
        <v>109</v>
      </c>
      <c r="EI55" s="35" t="s">
        <v>109</v>
      </c>
      <c r="EJ55" s="35" t="s">
        <v>109</v>
      </c>
      <c r="EK55" s="35" t="s">
        <v>121</v>
      </c>
      <c r="EM55" s="35" t="s">
        <v>109</v>
      </c>
      <c r="EN55" s="35" t="s">
        <v>109</v>
      </c>
      <c r="EO55" s="35" t="s">
        <v>109</v>
      </c>
      <c r="EP55" s="35" t="s">
        <v>109</v>
      </c>
      <c r="EQ55" s="35" t="s">
        <v>109</v>
      </c>
      <c r="ER55" s="35" t="s">
        <v>121</v>
      </c>
      <c r="ET55" s="35" t="s">
        <v>109</v>
      </c>
      <c r="EU55" s="35" t="s">
        <v>109</v>
      </c>
      <c r="EV55" s="35" t="s">
        <v>109</v>
      </c>
      <c r="EW55" s="35" t="s">
        <v>109</v>
      </c>
      <c r="EX55" s="35" t="s">
        <v>109</v>
      </c>
      <c r="EY55" s="35" t="s">
        <v>121</v>
      </c>
      <c r="FA55" s="35" t="s">
        <v>109</v>
      </c>
      <c r="FB55" s="35" t="s">
        <v>109</v>
      </c>
      <c r="FC55" s="35" t="s">
        <v>109</v>
      </c>
      <c r="FD55" s="35" t="s">
        <v>109</v>
      </c>
      <c r="FE55" s="35" t="s">
        <v>109</v>
      </c>
      <c r="FF55" s="35" t="s">
        <v>121</v>
      </c>
      <c r="FH55" s="35" t="s">
        <v>109</v>
      </c>
      <c r="FI55" s="35" t="s">
        <v>109</v>
      </c>
      <c r="FJ55" s="35" t="s">
        <v>109</v>
      </c>
      <c r="FK55" s="35" t="s">
        <v>109</v>
      </c>
      <c r="FL55" s="35" t="s">
        <v>109</v>
      </c>
      <c r="FM55" s="35" t="s">
        <v>121</v>
      </c>
      <c r="FO55" s="35" t="s">
        <v>109</v>
      </c>
      <c r="FP55" s="35" t="s">
        <v>109</v>
      </c>
      <c r="FQ55" s="35" t="s">
        <v>109</v>
      </c>
      <c r="FR55" s="35" t="s">
        <v>109</v>
      </c>
      <c r="FS55" s="35" t="s">
        <v>109</v>
      </c>
      <c r="FT55" s="35" t="s">
        <v>121</v>
      </c>
      <c r="FV55" s="35" t="s">
        <v>109</v>
      </c>
      <c r="FW55" s="35" t="s">
        <v>109</v>
      </c>
      <c r="FX55" s="35" t="s">
        <v>109</v>
      </c>
      <c r="FY55" s="35" t="s">
        <v>109</v>
      </c>
      <c r="FZ55" s="35" t="s">
        <v>109</v>
      </c>
      <c r="GA55" s="35" t="s">
        <v>121</v>
      </c>
      <c r="GC55" s="35" t="s">
        <v>109</v>
      </c>
      <c r="GD55" s="35" t="s">
        <v>109</v>
      </c>
      <c r="GE55" s="35" t="s">
        <v>109</v>
      </c>
      <c r="GF55" s="35" t="s">
        <v>109</v>
      </c>
      <c r="GG55" s="35" t="s">
        <v>109</v>
      </c>
      <c r="GH55" s="35" t="s">
        <v>121</v>
      </c>
      <c r="GJ55" s="35" t="s">
        <v>109</v>
      </c>
      <c r="GK55" s="35" t="s">
        <v>109</v>
      </c>
      <c r="GL55" s="35" t="s">
        <v>109</v>
      </c>
      <c r="GM55" s="35" t="s">
        <v>109</v>
      </c>
      <c r="GN55" s="35" t="s">
        <v>109</v>
      </c>
      <c r="GO55" s="35" t="s">
        <v>121</v>
      </c>
      <c r="GP55" s="35" t="s">
        <v>128</v>
      </c>
      <c r="GQ55" s="35" t="s">
        <v>102</v>
      </c>
      <c r="GR55" s="35" t="s">
        <v>69</v>
      </c>
      <c r="GS55" s="35" t="s">
        <v>69</v>
      </c>
      <c r="GT55" s="35" t="s">
        <v>69</v>
      </c>
      <c r="GU55" s="35" t="s">
        <v>69</v>
      </c>
      <c r="GV55" s="35" t="s">
        <v>69</v>
      </c>
      <c r="GW55" s="35" t="s">
        <v>69</v>
      </c>
      <c r="GY55" s="35" t="s">
        <v>102</v>
      </c>
      <c r="GZ55" s="35" t="s">
        <v>155</v>
      </c>
      <c r="HA55" s="35" t="s">
        <v>133</v>
      </c>
      <c r="HB55" s="35" t="s">
        <v>155</v>
      </c>
      <c r="HC55" s="35" t="s">
        <v>155</v>
      </c>
      <c r="HD55" s="35" t="s">
        <v>155</v>
      </c>
      <c r="HE55" s="35" t="s">
        <v>133</v>
      </c>
      <c r="HF55" s="35" t="s">
        <v>133</v>
      </c>
      <c r="HG55" s="35" t="s">
        <v>133</v>
      </c>
      <c r="HH55" s="35" t="s">
        <v>133</v>
      </c>
      <c r="HI55" s="35" t="s">
        <v>133</v>
      </c>
      <c r="HJ55" s="35" t="s">
        <v>134</v>
      </c>
      <c r="HK55" s="35" t="s">
        <v>155</v>
      </c>
      <c r="HL55" s="35" t="s">
        <v>134</v>
      </c>
      <c r="HM55" s="35" t="s">
        <v>155</v>
      </c>
      <c r="HN55" s="35" t="s">
        <v>132</v>
      </c>
      <c r="HO55" s="35" t="s">
        <v>155</v>
      </c>
      <c r="HP55" s="35" t="s">
        <v>155</v>
      </c>
      <c r="HQ55" s="35" t="s">
        <v>135</v>
      </c>
      <c r="HR55" s="35" t="s">
        <v>128</v>
      </c>
      <c r="HS55" s="35" t="s">
        <v>102</v>
      </c>
      <c r="HT55" s="35" t="s">
        <v>121</v>
      </c>
      <c r="HU55" s="35" t="s">
        <v>109</v>
      </c>
      <c r="HV55" s="35" t="s">
        <v>121</v>
      </c>
      <c r="HW55" s="35" t="s">
        <v>121</v>
      </c>
      <c r="HX55" s="35" t="s">
        <v>121</v>
      </c>
      <c r="HY55" s="35" t="s">
        <v>121</v>
      </c>
      <c r="HZ55" s="35" t="s">
        <v>136</v>
      </c>
      <c r="IB55" s="35" t="s">
        <v>168</v>
      </c>
      <c r="ID55" s="35" t="s">
        <v>385</v>
      </c>
      <c r="IE55" s="35" t="s">
        <v>705</v>
      </c>
    </row>
    <row r="56" spans="1:239" s="35" customFormat="1">
      <c r="A56" s="35">
        <v>438108</v>
      </c>
      <c r="B56" s="35" t="s">
        <v>102</v>
      </c>
      <c r="C56" s="35" t="s">
        <v>721</v>
      </c>
      <c r="D56" s="35" t="s">
        <v>722</v>
      </c>
      <c r="E56" s="35" t="s">
        <v>723</v>
      </c>
      <c r="F56" s="35" t="s">
        <v>724</v>
      </c>
      <c r="H56" s="35" t="s">
        <v>711</v>
      </c>
      <c r="I56" s="35" t="s">
        <v>712</v>
      </c>
      <c r="J56" s="35" t="s">
        <v>713</v>
      </c>
      <c r="L56" s="35" t="s">
        <v>144</v>
      </c>
      <c r="N56" s="35" t="s">
        <v>725</v>
      </c>
      <c r="O56" s="35" t="s">
        <v>264</v>
      </c>
      <c r="Q56" s="35" t="s">
        <v>147</v>
      </c>
      <c r="R56" s="35" t="s">
        <v>16</v>
      </c>
      <c r="T56" s="35" t="s">
        <v>118</v>
      </c>
      <c r="U56" s="35" t="s">
        <v>106</v>
      </c>
      <c r="X56" s="35" t="s">
        <v>102</v>
      </c>
      <c r="AQ56" s="35" t="s">
        <v>102</v>
      </c>
      <c r="BB56" s="35" t="s">
        <v>106</v>
      </c>
      <c r="BC56" s="35" t="s">
        <v>198</v>
      </c>
      <c r="BF56" s="35" t="s">
        <v>107</v>
      </c>
      <c r="BG56" s="35">
        <v>1</v>
      </c>
      <c r="BH56" s="35">
        <v>0</v>
      </c>
      <c r="BJ56" s="35" t="s">
        <v>121</v>
      </c>
      <c r="BK56" s="35" t="s">
        <v>109</v>
      </c>
      <c r="BL56" s="35" t="s">
        <v>109</v>
      </c>
      <c r="BM56" s="35" t="s">
        <v>121</v>
      </c>
      <c r="BN56" s="35" t="s">
        <v>121</v>
      </c>
      <c r="BO56" s="35" t="s">
        <v>121</v>
      </c>
      <c r="BQ56" s="35" t="s">
        <v>102</v>
      </c>
      <c r="BR56" s="35" t="s">
        <v>125</v>
      </c>
      <c r="BS56" s="35" t="s">
        <v>125</v>
      </c>
      <c r="BT56" s="35" t="s">
        <v>200</v>
      </c>
      <c r="BU56" s="35" t="s">
        <v>200</v>
      </c>
      <c r="BV56" s="35" t="s">
        <v>69</v>
      </c>
      <c r="BX56" s="35" t="s">
        <v>128</v>
      </c>
      <c r="BY56" s="35" t="s">
        <v>726</v>
      </c>
      <c r="BZ56" s="35" t="s">
        <v>102</v>
      </c>
      <c r="CB56" s="35" t="s">
        <v>109</v>
      </c>
      <c r="CC56" s="35" t="s">
        <v>109</v>
      </c>
      <c r="CD56" s="35" t="s">
        <v>109</v>
      </c>
      <c r="CE56" s="35" t="s">
        <v>109</v>
      </c>
      <c r="CF56" s="35" t="s">
        <v>109</v>
      </c>
      <c r="CG56" s="35" t="s">
        <v>109</v>
      </c>
      <c r="CI56" s="35" t="s">
        <v>109</v>
      </c>
      <c r="CJ56" s="35" t="s">
        <v>109</v>
      </c>
      <c r="CK56" s="35" t="s">
        <v>109</v>
      </c>
      <c r="CL56" s="35" t="s">
        <v>109</v>
      </c>
      <c r="CM56" s="35" t="s">
        <v>109</v>
      </c>
      <c r="CN56" s="35" t="s">
        <v>109</v>
      </c>
      <c r="CP56" s="35" t="s">
        <v>109</v>
      </c>
      <c r="CQ56" s="35" t="s">
        <v>109</v>
      </c>
      <c r="CR56" s="35" t="s">
        <v>109</v>
      </c>
      <c r="CS56" s="35" t="s">
        <v>109</v>
      </c>
      <c r="CT56" s="35" t="s">
        <v>109</v>
      </c>
      <c r="CU56" s="35" t="s">
        <v>109</v>
      </c>
      <c r="CW56" s="35" t="s">
        <v>109</v>
      </c>
      <c r="CX56" s="35" t="s">
        <v>109</v>
      </c>
      <c r="CY56" s="35" t="s">
        <v>109</v>
      </c>
      <c r="CZ56" s="35" t="s">
        <v>109</v>
      </c>
      <c r="DA56" s="35" t="s">
        <v>109</v>
      </c>
      <c r="DB56" s="35" t="s">
        <v>109</v>
      </c>
      <c r="DD56" s="35" t="s">
        <v>109</v>
      </c>
      <c r="DE56" s="35" t="s">
        <v>109</v>
      </c>
      <c r="DF56" s="35" t="s">
        <v>109</v>
      </c>
      <c r="DG56" s="35" t="s">
        <v>109</v>
      </c>
      <c r="DH56" s="35" t="s">
        <v>109</v>
      </c>
      <c r="DI56" s="35" t="s">
        <v>109</v>
      </c>
      <c r="DK56" s="35" t="s">
        <v>109</v>
      </c>
      <c r="DL56" s="35" t="s">
        <v>109</v>
      </c>
      <c r="DM56" s="35" t="s">
        <v>109</v>
      </c>
      <c r="DN56" s="35" t="s">
        <v>109</v>
      </c>
      <c r="DO56" s="35" t="s">
        <v>109</v>
      </c>
      <c r="DP56" s="35" t="s">
        <v>109</v>
      </c>
      <c r="DR56" s="35" t="s">
        <v>109</v>
      </c>
      <c r="DS56" s="35" t="s">
        <v>109</v>
      </c>
      <c r="DT56" s="35" t="s">
        <v>109</v>
      </c>
      <c r="DU56" s="35" t="s">
        <v>109</v>
      </c>
      <c r="DV56" s="35" t="s">
        <v>109</v>
      </c>
      <c r="DW56" s="35" t="s">
        <v>109</v>
      </c>
      <c r="DY56" s="35" t="s">
        <v>109</v>
      </c>
      <c r="DZ56" s="35" t="s">
        <v>109</v>
      </c>
      <c r="EA56" s="35" t="s">
        <v>109</v>
      </c>
      <c r="EB56" s="35" t="s">
        <v>109</v>
      </c>
      <c r="EC56" s="35" t="s">
        <v>109</v>
      </c>
      <c r="ED56" s="35" t="s">
        <v>109</v>
      </c>
      <c r="EF56" s="35" t="s">
        <v>109</v>
      </c>
      <c r="EG56" s="35" t="s">
        <v>109</v>
      </c>
      <c r="EH56" s="35" t="s">
        <v>109</v>
      </c>
      <c r="EI56" s="35" t="s">
        <v>109</v>
      </c>
      <c r="EJ56" s="35" t="s">
        <v>109</v>
      </c>
      <c r="EK56" s="35" t="s">
        <v>109</v>
      </c>
      <c r="EM56" s="35" t="s">
        <v>109</v>
      </c>
      <c r="EN56" s="35" t="s">
        <v>109</v>
      </c>
      <c r="EO56" s="35" t="s">
        <v>109</v>
      </c>
      <c r="EP56" s="35" t="s">
        <v>109</v>
      </c>
      <c r="EQ56" s="35" t="s">
        <v>109</v>
      </c>
      <c r="ER56" s="35" t="s">
        <v>109</v>
      </c>
      <c r="ET56" s="35" t="s">
        <v>121</v>
      </c>
      <c r="EU56" s="35" t="s">
        <v>109</v>
      </c>
      <c r="EV56" s="35" t="s">
        <v>109</v>
      </c>
      <c r="EW56" s="35" t="s">
        <v>109</v>
      </c>
      <c r="EX56" s="35" t="s">
        <v>109</v>
      </c>
      <c r="EY56" s="35" t="s">
        <v>109</v>
      </c>
      <c r="FA56" s="35" t="s">
        <v>109</v>
      </c>
      <c r="FB56" s="35" t="s">
        <v>109</v>
      </c>
      <c r="FC56" s="35" t="s">
        <v>109</v>
      </c>
      <c r="FD56" s="35" t="s">
        <v>109</v>
      </c>
      <c r="FE56" s="35" t="s">
        <v>109</v>
      </c>
      <c r="FF56" s="35" t="s">
        <v>109</v>
      </c>
      <c r="FH56" s="35" t="s">
        <v>121</v>
      </c>
      <c r="FI56" s="35" t="s">
        <v>109</v>
      </c>
      <c r="FJ56" s="35" t="s">
        <v>109</v>
      </c>
      <c r="FK56" s="35" t="s">
        <v>109</v>
      </c>
      <c r="FL56" s="35" t="s">
        <v>121</v>
      </c>
      <c r="FM56" s="35" t="s">
        <v>109</v>
      </c>
      <c r="FO56" s="35" t="s">
        <v>109</v>
      </c>
      <c r="FP56" s="35" t="s">
        <v>109</v>
      </c>
      <c r="FQ56" s="35" t="s">
        <v>109</v>
      </c>
      <c r="FR56" s="35" t="s">
        <v>109</v>
      </c>
      <c r="FS56" s="35" t="s">
        <v>109</v>
      </c>
      <c r="FT56" s="35" t="s">
        <v>109</v>
      </c>
      <c r="FV56" s="35" t="s">
        <v>109</v>
      </c>
      <c r="FW56" s="35" t="s">
        <v>109</v>
      </c>
      <c r="FX56" s="35" t="s">
        <v>109</v>
      </c>
      <c r="FY56" s="35" t="s">
        <v>109</v>
      </c>
      <c r="FZ56" s="35" t="s">
        <v>109</v>
      </c>
      <c r="GA56" s="35" t="s">
        <v>109</v>
      </c>
      <c r="GC56" s="35" t="s">
        <v>109</v>
      </c>
      <c r="GD56" s="35" t="s">
        <v>109</v>
      </c>
      <c r="GE56" s="35" t="s">
        <v>109</v>
      </c>
      <c r="GF56" s="35" t="s">
        <v>109</v>
      </c>
      <c r="GG56" s="35" t="s">
        <v>109</v>
      </c>
      <c r="GH56" s="35" t="s">
        <v>109</v>
      </c>
      <c r="GJ56" s="35" t="s">
        <v>109</v>
      </c>
      <c r="GK56" s="35" t="s">
        <v>109</v>
      </c>
      <c r="GL56" s="35" t="s">
        <v>109</v>
      </c>
      <c r="GM56" s="35" t="s">
        <v>109</v>
      </c>
      <c r="GN56" s="35" t="s">
        <v>109</v>
      </c>
      <c r="GO56" s="35" t="s">
        <v>109</v>
      </c>
      <c r="GP56" s="35" t="s">
        <v>128</v>
      </c>
      <c r="GQ56" s="35" t="s">
        <v>102</v>
      </c>
      <c r="GR56" s="35" t="s">
        <v>129</v>
      </c>
      <c r="GS56" s="35" t="s">
        <v>130</v>
      </c>
      <c r="GT56" s="35" t="s">
        <v>130</v>
      </c>
      <c r="GU56" s="35" t="s">
        <v>131</v>
      </c>
      <c r="GV56" s="35" t="s">
        <v>131</v>
      </c>
      <c r="GY56" s="35" t="s">
        <v>102</v>
      </c>
      <c r="GZ56" s="35" t="s">
        <v>155</v>
      </c>
      <c r="HA56" s="35" t="s">
        <v>155</v>
      </c>
      <c r="HB56" s="35" t="s">
        <v>155</v>
      </c>
      <c r="HC56" s="35" t="s">
        <v>155</v>
      </c>
      <c r="HD56" s="35" t="s">
        <v>155</v>
      </c>
      <c r="HE56" s="35" t="s">
        <v>155</v>
      </c>
      <c r="HF56" s="35" t="s">
        <v>155</v>
      </c>
      <c r="HG56" s="35" t="s">
        <v>134</v>
      </c>
      <c r="HH56" s="35" t="s">
        <v>133</v>
      </c>
      <c r="HI56" s="35" t="s">
        <v>132</v>
      </c>
      <c r="HJ56" s="35" t="s">
        <v>189</v>
      </c>
      <c r="HK56" s="35" t="s">
        <v>132</v>
      </c>
      <c r="HL56" s="35" t="s">
        <v>189</v>
      </c>
      <c r="HM56" s="35" t="s">
        <v>155</v>
      </c>
      <c r="HN56" s="35" t="s">
        <v>155</v>
      </c>
      <c r="HO56" s="35" t="s">
        <v>155</v>
      </c>
      <c r="HP56" s="35" t="s">
        <v>155</v>
      </c>
      <c r="HR56" s="35" t="s">
        <v>128</v>
      </c>
      <c r="HS56" s="35" t="s">
        <v>102</v>
      </c>
      <c r="HT56" s="35" t="s">
        <v>121</v>
      </c>
      <c r="HU56" s="35" t="s">
        <v>121</v>
      </c>
      <c r="HV56" s="35" t="s">
        <v>121</v>
      </c>
      <c r="HW56" s="35" t="s">
        <v>121</v>
      </c>
      <c r="HX56" s="35" t="s">
        <v>121</v>
      </c>
      <c r="HY56" s="35" t="s">
        <v>121</v>
      </c>
      <c r="HZ56" s="35" t="s">
        <v>190</v>
      </c>
      <c r="IB56" s="35" t="s">
        <v>168</v>
      </c>
      <c r="IE56" s="35" t="s">
        <v>727</v>
      </c>
    </row>
    <row r="57" spans="1:239" s="35" customFormat="1">
      <c r="A57" s="35">
        <v>438112</v>
      </c>
      <c r="B57" s="35" t="s">
        <v>102</v>
      </c>
      <c r="C57" s="35" t="s">
        <v>733</v>
      </c>
      <c r="D57" s="35" t="s">
        <v>734</v>
      </c>
      <c r="E57" s="35" t="s">
        <v>666</v>
      </c>
      <c r="F57" s="35" t="s">
        <v>735</v>
      </c>
      <c r="H57" s="35" t="s">
        <v>711</v>
      </c>
      <c r="I57" s="35" t="s">
        <v>712</v>
      </c>
      <c r="J57" s="35" t="s">
        <v>713</v>
      </c>
      <c r="L57" s="35" t="s">
        <v>144</v>
      </c>
      <c r="N57" s="35" t="s">
        <v>145</v>
      </c>
      <c r="O57" s="35" t="s">
        <v>197</v>
      </c>
      <c r="Q57" s="35" t="s">
        <v>147</v>
      </c>
      <c r="R57" s="35" t="s">
        <v>16</v>
      </c>
      <c r="T57" s="35" t="s">
        <v>118</v>
      </c>
      <c r="U57" s="35" t="s">
        <v>106</v>
      </c>
      <c r="X57" s="35" t="s">
        <v>102</v>
      </c>
      <c r="AQ57" s="35" t="s">
        <v>102</v>
      </c>
      <c r="BB57" s="35" t="s">
        <v>106</v>
      </c>
      <c r="BC57" s="35" t="s">
        <v>198</v>
      </c>
      <c r="BF57" s="35" t="s">
        <v>107</v>
      </c>
      <c r="BG57" s="35">
        <v>60</v>
      </c>
      <c r="BH57" s="35">
        <v>3</v>
      </c>
      <c r="BJ57" s="35" t="s">
        <v>121</v>
      </c>
      <c r="BK57" s="35" t="s">
        <v>109</v>
      </c>
      <c r="BL57" s="35" t="s">
        <v>109</v>
      </c>
      <c r="BM57" s="35" t="s">
        <v>121</v>
      </c>
      <c r="BN57" s="35" t="s">
        <v>121</v>
      </c>
      <c r="BO57" s="35" t="s">
        <v>121</v>
      </c>
      <c r="BQ57" s="35" t="s">
        <v>102</v>
      </c>
      <c r="BR57" s="35" t="s">
        <v>125</v>
      </c>
      <c r="BS57" s="35" t="s">
        <v>200</v>
      </c>
      <c r="BT57" s="35" t="s">
        <v>123</v>
      </c>
      <c r="BU57" s="35" t="s">
        <v>125</v>
      </c>
      <c r="BV57" s="35" t="s">
        <v>125</v>
      </c>
      <c r="BW57" s="35" t="s">
        <v>123</v>
      </c>
      <c r="BX57" s="35" t="s">
        <v>128</v>
      </c>
      <c r="BY57" s="35" t="s">
        <v>736</v>
      </c>
      <c r="BZ57" s="35" t="s">
        <v>102</v>
      </c>
      <c r="CB57" s="35" t="s">
        <v>109</v>
      </c>
      <c r="CC57" s="35" t="s">
        <v>121</v>
      </c>
      <c r="CD57" s="35" t="s">
        <v>109</v>
      </c>
      <c r="CE57" s="35" t="s">
        <v>109</v>
      </c>
      <c r="CF57" s="35" t="s">
        <v>109</v>
      </c>
      <c r="CG57" s="35" t="s">
        <v>109</v>
      </c>
      <c r="CI57" s="35" t="s">
        <v>109</v>
      </c>
      <c r="CJ57" s="35" t="s">
        <v>121</v>
      </c>
      <c r="CK57" s="35" t="s">
        <v>109</v>
      </c>
      <c r="CL57" s="35" t="s">
        <v>109</v>
      </c>
      <c r="CM57" s="35" t="s">
        <v>109</v>
      </c>
      <c r="CN57" s="35" t="s">
        <v>109</v>
      </c>
      <c r="CP57" s="35" t="s">
        <v>121</v>
      </c>
      <c r="CQ57" s="35" t="s">
        <v>109</v>
      </c>
      <c r="CR57" s="35" t="s">
        <v>109</v>
      </c>
      <c r="CS57" s="35" t="s">
        <v>109</v>
      </c>
      <c r="CT57" s="35" t="s">
        <v>109</v>
      </c>
      <c r="CU57" s="35" t="s">
        <v>109</v>
      </c>
      <c r="CW57" s="35" t="s">
        <v>109</v>
      </c>
      <c r="CX57" s="35" t="s">
        <v>109</v>
      </c>
      <c r="CY57" s="35" t="s">
        <v>109</v>
      </c>
      <c r="CZ57" s="35" t="s">
        <v>109</v>
      </c>
      <c r="DA57" s="35" t="s">
        <v>109</v>
      </c>
      <c r="DB57" s="35" t="s">
        <v>121</v>
      </c>
      <c r="DD57" s="35" t="s">
        <v>109</v>
      </c>
      <c r="DE57" s="35" t="s">
        <v>109</v>
      </c>
      <c r="DF57" s="35" t="s">
        <v>109</v>
      </c>
      <c r="DG57" s="35" t="s">
        <v>109</v>
      </c>
      <c r="DH57" s="35" t="s">
        <v>109</v>
      </c>
      <c r="DI57" s="35" t="s">
        <v>109</v>
      </c>
      <c r="DK57" s="35" t="s">
        <v>109</v>
      </c>
      <c r="DL57" s="35" t="s">
        <v>121</v>
      </c>
      <c r="DM57" s="35" t="s">
        <v>109</v>
      </c>
      <c r="DN57" s="35" t="s">
        <v>109</v>
      </c>
      <c r="DO57" s="35" t="s">
        <v>109</v>
      </c>
      <c r="DP57" s="35" t="s">
        <v>109</v>
      </c>
      <c r="DR57" s="35" t="s">
        <v>109</v>
      </c>
      <c r="DS57" s="35" t="s">
        <v>121</v>
      </c>
      <c r="DT57" s="35" t="s">
        <v>109</v>
      </c>
      <c r="DU57" s="35" t="s">
        <v>109</v>
      </c>
      <c r="DV57" s="35" t="s">
        <v>109</v>
      </c>
      <c r="DW57" s="35" t="s">
        <v>109</v>
      </c>
      <c r="DY57" s="35" t="s">
        <v>109</v>
      </c>
      <c r="DZ57" s="35" t="s">
        <v>109</v>
      </c>
      <c r="EA57" s="35" t="s">
        <v>109</v>
      </c>
      <c r="EB57" s="35" t="s">
        <v>109</v>
      </c>
      <c r="EC57" s="35" t="s">
        <v>109</v>
      </c>
      <c r="ED57" s="35" t="s">
        <v>121</v>
      </c>
      <c r="EF57" s="35" t="s">
        <v>109</v>
      </c>
      <c r="EG57" s="35" t="s">
        <v>109</v>
      </c>
      <c r="EH57" s="35" t="s">
        <v>109</v>
      </c>
      <c r="EI57" s="35" t="s">
        <v>109</v>
      </c>
      <c r="EJ57" s="35" t="s">
        <v>109</v>
      </c>
      <c r="EK57" s="35" t="s">
        <v>121</v>
      </c>
      <c r="EM57" s="35" t="s">
        <v>109</v>
      </c>
      <c r="EN57" s="35" t="s">
        <v>109</v>
      </c>
      <c r="EO57" s="35" t="s">
        <v>109</v>
      </c>
      <c r="EP57" s="35" t="s">
        <v>109</v>
      </c>
      <c r="EQ57" s="35" t="s">
        <v>109</v>
      </c>
      <c r="ER57" s="35" t="s">
        <v>121</v>
      </c>
      <c r="ET57" s="35" t="s">
        <v>121</v>
      </c>
      <c r="EU57" s="35" t="s">
        <v>109</v>
      </c>
      <c r="EV57" s="35" t="s">
        <v>109</v>
      </c>
      <c r="EW57" s="35" t="s">
        <v>109</v>
      </c>
      <c r="EX57" s="35" t="s">
        <v>109</v>
      </c>
      <c r="EY57" s="35" t="s">
        <v>109</v>
      </c>
      <c r="FA57" s="35" t="s">
        <v>121</v>
      </c>
      <c r="FB57" s="35" t="s">
        <v>109</v>
      </c>
      <c r="FC57" s="35" t="s">
        <v>109</v>
      </c>
      <c r="FD57" s="35" t="s">
        <v>109</v>
      </c>
      <c r="FE57" s="35" t="s">
        <v>109</v>
      </c>
      <c r="FF57" s="35" t="s">
        <v>109</v>
      </c>
      <c r="FH57" s="35" t="s">
        <v>121</v>
      </c>
      <c r="FI57" s="35" t="s">
        <v>109</v>
      </c>
      <c r="FJ57" s="35" t="s">
        <v>109</v>
      </c>
      <c r="FK57" s="35" t="s">
        <v>109</v>
      </c>
      <c r="FL57" s="35" t="s">
        <v>121</v>
      </c>
      <c r="FM57" s="35" t="s">
        <v>109</v>
      </c>
      <c r="FO57" s="35" t="s">
        <v>121</v>
      </c>
      <c r="FP57" s="35" t="s">
        <v>109</v>
      </c>
      <c r="FQ57" s="35" t="s">
        <v>109</v>
      </c>
      <c r="FR57" s="35" t="s">
        <v>109</v>
      </c>
      <c r="FS57" s="35" t="s">
        <v>109</v>
      </c>
      <c r="FT57" s="35" t="s">
        <v>109</v>
      </c>
      <c r="FV57" s="35" t="s">
        <v>109</v>
      </c>
      <c r="FW57" s="35" t="s">
        <v>109</v>
      </c>
      <c r="FX57" s="35" t="s">
        <v>109</v>
      </c>
      <c r="FY57" s="35" t="s">
        <v>109</v>
      </c>
      <c r="FZ57" s="35" t="s">
        <v>109</v>
      </c>
      <c r="GA57" s="35" t="s">
        <v>121</v>
      </c>
      <c r="GC57" s="35" t="s">
        <v>121</v>
      </c>
      <c r="GD57" s="35" t="s">
        <v>109</v>
      </c>
      <c r="GE57" s="35" t="s">
        <v>109</v>
      </c>
      <c r="GF57" s="35" t="s">
        <v>109</v>
      </c>
      <c r="GG57" s="35" t="s">
        <v>109</v>
      </c>
      <c r="GH57" s="35" t="s">
        <v>109</v>
      </c>
      <c r="GJ57" s="35" t="s">
        <v>109</v>
      </c>
      <c r="GK57" s="35" t="s">
        <v>109</v>
      </c>
      <c r="GL57" s="35" t="s">
        <v>109</v>
      </c>
      <c r="GM57" s="35" t="s">
        <v>109</v>
      </c>
      <c r="GN57" s="35" t="s">
        <v>109</v>
      </c>
      <c r="GO57" s="35" t="s">
        <v>109</v>
      </c>
      <c r="GP57" s="35" t="s">
        <v>128</v>
      </c>
      <c r="GQ57" s="35" t="s">
        <v>102</v>
      </c>
      <c r="GR57" s="35" t="s">
        <v>130</v>
      </c>
      <c r="GS57" s="35" t="s">
        <v>130</v>
      </c>
      <c r="GT57" s="35" t="s">
        <v>130</v>
      </c>
      <c r="GU57" s="35" t="s">
        <v>130</v>
      </c>
      <c r="GV57" s="35" t="s">
        <v>130</v>
      </c>
      <c r="GW57" s="35" t="s">
        <v>69</v>
      </c>
      <c r="GY57" s="35" t="s">
        <v>102</v>
      </c>
      <c r="GZ57" s="35" t="s">
        <v>132</v>
      </c>
      <c r="HA57" s="35" t="s">
        <v>132</v>
      </c>
      <c r="HB57" s="35" t="s">
        <v>133</v>
      </c>
      <c r="HC57" s="35" t="s">
        <v>133</v>
      </c>
      <c r="HD57" s="35" t="s">
        <v>133</v>
      </c>
      <c r="HE57" s="35" t="s">
        <v>155</v>
      </c>
      <c r="HF57" s="35" t="s">
        <v>155</v>
      </c>
      <c r="HG57" s="35" t="s">
        <v>155</v>
      </c>
      <c r="HH57" s="35" t="s">
        <v>155</v>
      </c>
      <c r="HI57" s="35" t="s">
        <v>132</v>
      </c>
      <c r="HJ57" s="35" t="s">
        <v>133</v>
      </c>
      <c r="HK57" s="35" t="s">
        <v>133</v>
      </c>
      <c r="HL57" s="35" t="s">
        <v>133</v>
      </c>
      <c r="HM57" s="35" t="s">
        <v>133</v>
      </c>
      <c r="HN57" s="35" t="s">
        <v>132</v>
      </c>
      <c r="HO57" s="35" t="s">
        <v>155</v>
      </c>
      <c r="HP57" s="35" t="s">
        <v>155</v>
      </c>
      <c r="HQ57" s="35" t="s">
        <v>135</v>
      </c>
      <c r="HR57" s="35" t="s">
        <v>128</v>
      </c>
      <c r="HS57" s="35" t="s">
        <v>102</v>
      </c>
      <c r="HT57" s="35" t="s">
        <v>121</v>
      </c>
      <c r="HU57" s="35" t="s">
        <v>121</v>
      </c>
      <c r="HV57" s="35" t="s">
        <v>121</v>
      </c>
      <c r="HW57" s="35" t="s">
        <v>121</v>
      </c>
      <c r="HX57" s="35" t="s">
        <v>109</v>
      </c>
      <c r="HY57" s="35" t="s">
        <v>121</v>
      </c>
      <c r="HZ57" s="35" t="s">
        <v>136</v>
      </c>
      <c r="IB57" s="35" t="s">
        <v>212</v>
      </c>
      <c r="ID57" s="35" t="s">
        <v>737</v>
      </c>
      <c r="IE57" s="35" t="s">
        <v>738</v>
      </c>
    </row>
    <row r="58" spans="1:239" s="35" customFormat="1">
      <c r="A58" s="35">
        <v>440243</v>
      </c>
      <c r="B58" s="35" t="s">
        <v>102</v>
      </c>
      <c r="C58" s="35" t="s">
        <v>878</v>
      </c>
      <c r="D58" s="35" t="s">
        <v>879</v>
      </c>
      <c r="E58" s="35" t="s">
        <v>880</v>
      </c>
      <c r="F58" s="35" t="s">
        <v>881</v>
      </c>
      <c r="H58" s="35" t="s">
        <v>711</v>
      </c>
      <c r="I58" s="35" t="s">
        <v>712</v>
      </c>
      <c r="J58" s="35" t="s">
        <v>713</v>
      </c>
      <c r="L58" s="35" t="s">
        <v>262</v>
      </c>
      <c r="N58" s="35" t="s">
        <v>145</v>
      </c>
      <c r="O58" s="35" t="s">
        <v>929</v>
      </c>
      <c r="Q58" s="35" t="s">
        <v>147</v>
      </c>
      <c r="R58" s="35" t="s">
        <v>23</v>
      </c>
      <c r="T58" s="35" t="s">
        <v>118</v>
      </c>
      <c r="U58" s="35" t="s">
        <v>106</v>
      </c>
      <c r="X58" s="35" t="s">
        <v>102</v>
      </c>
      <c r="AQ58" s="35" t="s">
        <v>102</v>
      </c>
      <c r="BB58" s="35" t="s">
        <v>106</v>
      </c>
      <c r="BC58" s="35" t="s">
        <v>198</v>
      </c>
      <c r="BF58" s="35" t="s">
        <v>107</v>
      </c>
      <c r="BG58" s="35">
        <v>50</v>
      </c>
      <c r="BH58" s="35">
        <v>3</v>
      </c>
      <c r="BJ58" s="35" t="s">
        <v>109</v>
      </c>
      <c r="BK58" s="35" t="s">
        <v>121</v>
      </c>
      <c r="BL58" s="35" t="s">
        <v>109</v>
      </c>
      <c r="BM58" s="35" t="s">
        <v>109</v>
      </c>
      <c r="BN58" s="35" t="s">
        <v>109</v>
      </c>
      <c r="BO58" s="35" t="s">
        <v>121</v>
      </c>
      <c r="BP58" s="35" t="s">
        <v>882</v>
      </c>
      <c r="BQ58" s="35" t="s">
        <v>102</v>
      </c>
      <c r="BR58" s="35" t="s">
        <v>125</v>
      </c>
      <c r="BS58" s="35" t="s">
        <v>200</v>
      </c>
      <c r="BT58" s="35" t="s">
        <v>200</v>
      </c>
      <c r="BU58" s="35" t="s">
        <v>125</v>
      </c>
      <c r="BV58" s="35" t="s">
        <v>200</v>
      </c>
      <c r="BW58" s="35" t="s">
        <v>69</v>
      </c>
      <c r="BX58" s="35" t="s">
        <v>128</v>
      </c>
      <c r="BY58" s="35" t="s">
        <v>883</v>
      </c>
      <c r="BZ58" s="35" t="s">
        <v>102</v>
      </c>
      <c r="CB58" s="35" t="s">
        <v>109</v>
      </c>
      <c r="CC58" s="35" t="s">
        <v>121</v>
      </c>
      <c r="CD58" s="35" t="s">
        <v>109</v>
      </c>
      <c r="CE58" s="35" t="s">
        <v>109</v>
      </c>
      <c r="CF58" s="35" t="s">
        <v>109</v>
      </c>
      <c r="CG58" s="35" t="s">
        <v>109</v>
      </c>
      <c r="CI58" s="35" t="s">
        <v>109</v>
      </c>
      <c r="CJ58" s="35" t="s">
        <v>109</v>
      </c>
      <c r="CK58" s="35" t="s">
        <v>109</v>
      </c>
      <c r="CL58" s="35" t="s">
        <v>121</v>
      </c>
      <c r="CM58" s="35" t="s">
        <v>109</v>
      </c>
      <c r="CN58" s="35" t="s">
        <v>109</v>
      </c>
      <c r="CP58" s="35" t="s">
        <v>109</v>
      </c>
      <c r="CQ58" s="35" t="s">
        <v>121</v>
      </c>
      <c r="CR58" s="35" t="s">
        <v>109</v>
      </c>
      <c r="CS58" s="35" t="s">
        <v>109</v>
      </c>
      <c r="CT58" s="35" t="s">
        <v>109</v>
      </c>
      <c r="CU58" s="35" t="s">
        <v>109</v>
      </c>
      <c r="CW58" s="35" t="s">
        <v>109</v>
      </c>
      <c r="CX58" s="35" t="s">
        <v>109</v>
      </c>
      <c r="CY58" s="35" t="s">
        <v>109</v>
      </c>
      <c r="CZ58" s="35" t="s">
        <v>109</v>
      </c>
      <c r="DA58" s="35" t="s">
        <v>109</v>
      </c>
      <c r="DB58" s="35" t="s">
        <v>121</v>
      </c>
      <c r="DD58" s="35" t="s">
        <v>109</v>
      </c>
      <c r="DE58" s="35" t="s">
        <v>109</v>
      </c>
      <c r="DF58" s="35" t="s">
        <v>109</v>
      </c>
      <c r="DG58" s="35" t="s">
        <v>109</v>
      </c>
      <c r="DH58" s="35" t="s">
        <v>109</v>
      </c>
      <c r="DI58" s="35" t="s">
        <v>121</v>
      </c>
      <c r="DK58" s="35" t="s">
        <v>109</v>
      </c>
      <c r="DL58" s="35" t="s">
        <v>109</v>
      </c>
      <c r="DM58" s="35" t="s">
        <v>109</v>
      </c>
      <c r="DN58" s="35" t="s">
        <v>109</v>
      </c>
      <c r="DO58" s="35" t="s">
        <v>109</v>
      </c>
      <c r="DP58" s="35" t="s">
        <v>121</v>
      </c>
      <c r="DR58" s="35" t="s">
        <v>109</v>
      </c>
      <c r="DS58" s="35" t="s">
        <v>109</v>
      </c>
      <c r="DT58" s="35" t="s">
        <v>109</v>
      </c>
      <c r="DU58" s="35" t="s">
        <v>109</v>
      </c>
      <c r="DV58" s="35" t="s">
        <v>109</v>
      </c>
      <c r="DW58" s="35" t="s">
        <v>121</v>
      </c>
      <c r="DY58" s="35" t="s">
        <v>109</v>
      </c>
      <c r="DZ58" s="35" t="s">
        <v>109</v>
      </c>
      <c r="EA58" s="35" t="s">
        <v>109</v>
      </c>
      <c r="EB58" s="35" t="s">
        <v>109</v>
      </c>
      <c r="EC58" s="35" t="s">
        <v>109</v>
      </c>
      <c r="ED58" s="35" t="s">
        <v>121</v>
      </c>
      <c r="EF58" s="35" t="s">
        <v>109</v>
      </c>
      <c r="EG58" s="35" t="s">
        <v>109</v>
      </c>
      <c r="EH58" s="35" t="s">
        <v>109</v>
      </c>
      <c r="EI58" s="35" t="s">
        <v>109</v>
      </c>
      <c r="EJ58" s="35" t="s">
        <v>109</v>
      </c>
      <c r="EK58" s="35" t="s">
        <v>121</v>
      </c>
      <c r="EM58" s="35" t="s">
        <v>109</v>
      </c>
      <c r="EN58" s="35" t="s">
        <v>109</v>
      </c>
      <c r="EO58" s="35" t="s">
        <v>109</v>
      </c>
      <c r="EP58" s="35" t="s">
        <v>109</v>
      </c>
      <c r="EQ58" s="35" t="s">
        <v>109</v>
      </c>
      <c r="ER58" s="35" t="s">
        <v>121</v>
      </c>
      <c r="ET58" s="35" t="s">
        <v>109</v>
      </c>
      <c r="EU58" s="35" t="s">
        <v>109</v>
      </c>
      <c r="EV58" s="35" t="s">
        <v>109</v>
      </c>
      <c r="EW58" s="35" t="s">
        <v>109</v>
      </c>
      <c r="EX58" s="35" t="s">
        <v>109</v>
      </c>
      <c r="EY58" s="35" t="s">
        <v>121</v>
      </c>
      <c r="FA58" s="35" t="s">
        <v>109</v>
      </c>
      <c r="FB58" s="35" t="s">
        <v>109</v>
      </c>
      <c r="FC58" s="35" t="s">
        <v>109</v>
      </c>
      <c r="FD58" s="35" t="s">
        <v>121</v>
      </c>
      <c r="FE58" s="35" t="s">
        <v>109</v>
      </c>
      <c r="FF58" s="35" t="s">
        <v>109</v>
      </c>
      <c r="FH58" s="35" t="s">
        <v>109</v>
      </c>
      <c r="FI58" s="35" t="s">
        <v>109</v>
      </c>
      <c r="FJ58" s="35" t="s">
        <v>109</v>
      </c>
      <c r="FK58" s="35" t="s">
        <v>121</v>
      </c>
      <c r="FL58" s="35" t="s">
        <v>109</v>
      </c>
      <c r="FM58" s="35" t="s">
        <v>109</v>
      </c>
      <c r="FO58" s="35" t="s">
        <v>109</v>
      </c>
      <c r="FP58" s="35" t="s">
        <v>109</v>
      </c>
      <c r="FQ58" s="35" t="s">
        <v>109</v>
      </c>
      <c r="FR58" s="35" t="s">
        <v>121</v>
      </c>
      <c r="FS58" s="35" t="s">
        <v>109</v>
      </c>
      <c r="FT58" s="35" t="s">
        <v>109</v>
      </c>
      <c r="FV58" s="35" t="s">
        <v>109</v>
      </c>
      <c r="FW58" s="35" t="s">
        <v>109</v>
      </c>
      <c r="FX58" s="35" t="s">
        <v>109</v>
      </c>
      <c r="FY58" s="35" t="s">
        <v>121</v>
      </c>
      <c r="FZ58" s="35" t="s">
        <v>109</v>
      </c>
      <c r="GA58" s="35" t="s">
        <v>109</v>
      </c>
      <c r="GC58" s="35" t="s">
        <v>109</v>
      </c>
      <c r="GD58" s="35" t="s">
        <v>109</v>
      </c>
      <c r="GE58" s="35" t="s">
        <v>109</v>
      </c>
      <c r="GF58" s="35" t="s">
        <v>121</v>
      </c>
      <c r="GG58" s="35" t="s">
        <v>109</v>
      </c>
      <c r="GH58" s="35" t="s">
        <v>109</v>
      </c>
      <c r="GJ58" s="35" t="s">
        <v>109</v>
      </c>
      <c r="GK58" s="35" t="s">
        <v>109</v>
      </c>
      <c r="GL58" s="35" t="s">
        <v>109</v>
      </c>
      <c r="GM58" s="35" t="s">
        <v>121</v>
      </c>
      <c r="GN58" s="35" t="s">
        <v>109</v>
      </c>
      <c r="GO58" s="35" t="s">
        <v>109</v>
      </c>
      <c r="GP58" s="35" t="s">
        <v>128</v>
      </c>
      <c r="GQ58" s="35" t="s">
        <v>102</v>
      </c>
      <c r="GR58" s="35" t="s">
        <v>130</v>
      </c>
      <c r="GS58" s="35" t="s">
        <v>129</v>
      </c>
      <c r="GT58" s="35" t="s">
        <v>153</v>
      </c>
      <c r="GU58" s="35" t="s">
        <v>130</v>
      </c>
      <c r="GV58" s="35" t="s">
        <v>129</v>
      </c>
      <c r="GY58" s="35" t="s">
        <v>102</v>
      </c>
      <c r="GZ58" s="35" t="s">
        <v>132</v>
      </c>
      <c r="HA58" s="35" t="s">
        <v>134</v>
      </c>
      <c r="HB58" s="35" t="s">
        <v>155</v>
      </c>
      <c r="HC58" s="35" t="s">
        <v>155</v>
      </c>
      <c r="HD58" s="35" t="s">
        <v>133</v>
      </c>
      <c r="HE58" s="35" t="s">
        <v>134</v>
      </c>
      <c r="HF58" s="35" t="s">
        <v>155</v>
      </c>
      <c r="HG58" s="35" t="s">
        <v>132</v>
      </c>
      <c r="HH58" s="35" t="s">
        <v>134</v>
      </c>
      <c r="HI58" s="35" t="s">
        <v>155</v>
      </c>
      <c r="HJ58" s="35" t="s">
        <v>132</v>
      </c>
      <c r="HK58" s="35" t="s">
        <v>155</v>
      </c>
      <c r="HL58" s="35" t="s">
        <v>155</v>
      </c>
      <c r="HM58" s="35" t="s">
        <v>155</v>
      </c>
      <c r="HN58" s="35" t="s">
        <v>155</v>
      </c>
      <c r="HO58" s="35" t="s">
        <v>189</v>
      </c>
      <c r="HP58" s="35" t="s">
        <v>134</v>
      </c>
      <c r="HR58" s="35" t="s">
        <v>128</v>
      </c>
      <c r="HS58" s="35" t="s">
        <v>102</v>
      </c>
      <c r="HT58" s="35" t="s">
        <v>121</v>
      </c>
      <c r="HU58" s="35" t="s">
        <v>121</v>
      </c>
      <c r="HV58" s="35" t="s">
        <v>121</v>
      </c>
      <c r="HW58" s="35" t="s">
        <v>121</v>
      </c>
      <c r="HX58" s="35" t="s">
        <v>121</v>
      </c>
      <c r="HY58" s="35" t="s">
        <v>121</v>
      </c>
      <c r="HZ58" s="35" t="s">
        <v>136</v>
      </c>
      <c r="IB58" s="35" t="s">
        <v>137</v>
      </c>
      <c r="IE58" s="35" t="s">
        <v>884</v>
      </c>
    </row>
    <row r="59" spans="1:239" s="35" customFormat="1" ht="19" customHeight="1">
      <c r="A59" s="35">
        <v>439893</v>
      </c>
      <c r="B59" s="35" t="s">
        <v>102</v>
      </c>
      <c r="C59" s="35" t="s">
        <v>844</v>
      </c>
      <c r="D59" s="35" t="s">
        <v>845</v>
      </c>
      <c r="E59" s="35" t="s">
        <v>846</v>
      </c>
      <c r="F59" s="35" t="s">
        <v>847</v>
      </c>
      <c r="H59" s="35" t="s">
        <v>711</v>
      </c>
      <c r="I59" s="35" t="s">
        <v>712</v>
      </c>
      <c r="J59" s="35" t="s">
        <v>713</v>
      </c>
      <c r="L59" s="35" t="s">
        <v>114</v>
      </c>
      <c r="N59" s="35" t="s">
        <v>848</v>
      </c>
      <c r="O59" s="35" t="s">
        <v>929</v>
      </c>
      <c r="Q59" s="35" t="s">
        <v>147</v>
      </c>
      <c r="R59" s="35" t="s">
        <v>187</v>
      </c>
      <c r="T59" s="35" t="s">
        <v>118</v>
      </c>
      <c r="U59" s="35" t="s">
        <v>106</v>
      </c>
      <c r="X59" s="35" t="s">
        <v>102</v>
      </c>
      <c r="AQ59" s="35" t="s">
        <v>102</v>
      </c>
      <c r="BB59" s="35" t="s">
        <v>106</v>
      </c>
      <c r="BC59" s="35" t="s">
        <v>198</v>
      </c>
      <c r="BF59" s="35" t="s">
        <v>107</v>
      </c>
      <c r="BG59" s="35" t="s">
        <v>108</v>
      </c>
      <c r="BH59" s="35">
        <v>0</v>
      </c>
      <c r="BJ59" s="35" t="s">
        <v>109</v>
      </c>
      <c r="BK59" s="35" t="s">
        <v>109</v>
      </c>
      <c r="BL59" s="35" t="s">
        <v>109</v>
      </c>
      <c r="BM59" s="35" t="s">
        <v>121</v>
      </c>
      <c r="BN59" s="35" t="s">
        <v>121</v>
      </c>
      <c r="BO59" s="35" t="s">
        <v>121</v>
      </c>
      <c r="BP59" s="35" t="s">
        <v>849</v>
      </c>
      <c r="BQ59" s="35" t="s">
        <v>102</v>
      </c>
      <c r="BR59" s="35" t="s">
        <v>125</v>
      </c>
      <c r="BS59" s="35" t="s">
        <v>69</v>
      </c>
      <c r="BT59" s="35" t="s">
        <v>69</v>
      </c>
      <c r="BU59" s="35" t="s">
        <v>200</v>
      </c>
      <c r="BV59" s="35" t="s">
        <v>200</v>
      </c>
      <c r="BX59" s="35" t="s">
        <v>128</v>
      </c>
      <c r="BY59" s="35" t="s">
        <v>850</v>
      </c>
      <c r="BZ59" s="35" t="s">
        <v>102</v>
      </c>
      <c r="CB59" s="35" t="s">
        <v>109</v>
      </c>
      <c r="CC59" s="35" t="s">
        <v>121</v>
      </c>
      <c r="CD59" s="35" t="s">
        <v>109</v>
      </c>
      <c r="CE59" s="35" t="s">
        <v>109</v>
      </c>
      <c r="CF59" s="35" t="s">
        <v>109</v>
      </c>
      <c r="CG59" s="35" t="s">
        <v>109</v>
      </c>
      <c r="CI59" s="35" t="s">
        <v>109</v>
      </c>
      <c r="CJ59" s="35" t="s">
        <v>109</v>
      </c>
      <c r="CK59" s="35" t="s">
        <v>109</v>
      </c>
      <c r="CL59" s="35" t="s">
        <v>121</v>
      </c>
      <c r="CM59" s="35" t="s">
        <v>109</v>
      </c>
      <c r="CN59" s="35" t="s">
        <v>109</v>
      </c>
      <c r="CP59" s="35" t="s">
        <v>109</v>
      </c>
      <c r="CQ59" s="35" t="s">
        <v>121</v>
      </c>
      <c r="CR59" s="35" t="s">
        <v>109</v>
      </c>
      <c r="CS59" s="35" t="s">
        <v>109</v>
      </c>
      <c r="CT59" s="35" t="s">
        <v>109</v>
      </c>
      <c r="CU59" s="35" t="s">
        <v>109</v>
      </c>
      <c r="CW59" s="35" t="s">
        <v>109</v>
      </c>
      <c r="CX59" s="35" t="s">
        <v>109</v>
      </c>
      <c r="CY59" s="35" t="s">
        <v>109</v>
      </c>
      <c r="CZ59" s="35" t="s">
        <v>109</v>
      </c>
      <c r="DA59" s="35" t="s">
        <v>109</v>
      </c>
      <c r="DB59" s="35" t="s">
        <v>121</v>
      </c>
      <c r="DD59" s="35" t="s">
        <v>109</v>
      </c>
      <c r="DE59" s="35" t="s">
        <v>109</v>
      </c>
      <c r="DF59" s="35" t="s">
        <v>109</v>
      </c>
      <c r="DG59" s="35" t="s">
        <v>109</v>
      </c>
      <c r="DH59" s="35" t="s">
        <v>109</v>
      </c>
      <c r="DI59" s="35" t="s">
        <v>121</v>
      </c>
      <c r="DK59" s="35" t="s">
        <v>109</v>
      </c>
      <c r="DL59" s="35" t="s">
        <v>121</v>
      </c>
      <c r="DM59" s="35" t="s">
        <v>109</v>
      </c>
      <c r="DN59" s="35" t="s">
        <v>109</v>
      </c>
      <c r="DO59" s="35" t="s">
        <v>109</v>
      </c>
      <c r="DP59" s="35" t="s">
        <v>109</v>
      </c>
      <c r="DR59" s="35" t="s">
        <v>109</v>
      </c>
      <c r="DS59" s="35" t="s">
        <v>121</v>
      </c>
      <c r="DT59" s="35" t="s">
        <v>109</v>
      </c>
      <c r="DU59" s="35" t="s">
        <v>109</v>
      </c>
      <c r="DV59" s="35" t="s">
        <v>109</v>
      </c>
      <c r="DW59" s="35" t="s">
        <v>109</v>
      </c>
      <c r="DY59" s="35" t="s">
        <v>109</v>
      </c>
      <c r="DZ59" s="35" t="s">
        <v>109</v>
      </c>
      <c r="EA59" s="35" t="s">
        <v>109</v>
      </c>
      <c r="EB59" s="35" t="s">
        <v>109</v>
      </c>
      <c r="EC59" s="35" t="s">
        <v>109</v>
      </c>
      <c r="ED59" s="35" t="s">
        <v>121</v>
      </c>
      <c r="EF59" s="35" t="s">
        <v>109</v>
      </c>
      <c r="EG59" s="35" t="s">
        <v>109</v>
      </c>
      <c r="EH59" s="35" t="s">
        <v>109</v>
      </c>
      <c r="EI59" s="35" t="s">
        <v>109</v>
      </c>
      <c r="EJ59" s="35" t="s">
        <v>109</v>
      </c>
      <c r="EK59" s="35" t="s">
        <v>121</v>
      </c>
      <c r="EM59" s="35" t="s">
        <v>109</v>
      </c>
      <c r="EN59" s="35" t="s">
        <v>109</v>
      </c>
      <c r="EO59" s="35" t="s">
        <v>109</v>
      </c>
      <c r="EP59" s="35" t="s">
        <v>109</v>
      </c>
      <c r="EQ59" s="35" t="s">
        <v>109</v>
      </c>
      <c r="ER59" s="35" t="s">
        <v>121</v>
      </c>
      <c r="ET59" s="35" t="s">
        <v>121</v>
      </c>
      <c r="EU59" s="35" t="s">
        <v>109</v>
      </c>
      <c r="EV59" s="35" t="s">
        <v>109</v>
      </c>
      <c r="EW59" s="35" t="s">
        <v>109</v>
      </c>
      <c r="EX59" s="35" t="s">
        <v>109</v>
      </c>
      <c r="EY59" s="35" t="s">
        <v>109</v>
      </c>
      <c r="FA59" s="35" t="s">
        <v>121</v>
      </c>
      <c r="FB59" s="35" t="s">
        <v>109</v>
      </c>
      <c r="FC59" s="35" t="s">
        <v>109</v>
      </c>
      <c r="FD59" s="35" t="s">
        <v>109</v>
      </c>
      <c r="FE59" s="35" t="s">
        <v>109</v>
      </c>
      <c r="FF59" s="35" t="s">
        <v>109</v>
      </c>
      <c r="FH59" s="35" t="s">
        <v>121</v>
      </c>
      <c r="FI59" s="35" t="s">
        <v>109</v>
      </c>
      <c r="FJ59" s="35" t="s">
        <v>109</v>
      </c>
      <c r="FK59" s="35" t="s">
        <v>109</v>
      </c>
      <c r="FL59" s="35" t="s">
        <v>121</v>
      </c>
      <c r="FM59" s="35" t="s">
        <v>109</v>
      </c>
      <c r="FO59" s="35" t="s">
        <v>109</v>
      </c>
      <c r="FP59" s="35" t="s">
        <v>121</v>
      </c>
      <c r="FQ59" s="35" t="s">
        <v>109</v>
      </c>
      <c r="FR59" s="35" t="s">
        <v>109</v>
      </c>
      <c r="FS59" s="35" t="s">
        <v>109</v>
      </c>
      <c r="FT59" s="35" t="s">
        <v>109</v>
      </c>
      <c r="FV59" s="35" t="s">
        <v>109</v>
      </c>
      <c r="FW59" s="35" t="s">
        <v>109</v>
      </c>
      <c r="FX59" s="35" t="s">
        <v>109</v>
      </c>
      <c r="FY59" s="35" t="s">
        <v>109</v>
      </c>
      <c r="FZ59" s="35" t="s">
        <v>109</v>
      </c>
      <c r="GA59" s="35" t="s">
        <v>121</v>
      </c>
      <c r="GC59" s="35" t="s">
        <v>121</v>
      </c>
      <c r="GD59" s="35" t="s">
        <v>109</v>
      </c>
      <c r="GE59" s="35" t="s">
        <v>109</v>
      </c>
      <c r="GF59" s="35" t="s">
        <v>109</v>
      </c>
      <c r="GG59" s="35" t="s">
        <v>109</v>
      </c>
      <c r="GH59" s="35" t="s">
        <v>109</v>
      </c>
      <c r="GJ59" s="35" t="s">
        <v>109</v>
      </c>
      <c r="GK59" s="35" t="s">
        <v>109</v>
      </c>
      <c r="GL59" s="35" t="s">
        <v>109</v>
      </c>
      <c r="GM59" s="35" t="s">
        <v>109</v>
      </c>
      <c r="GN59" s="35" t="s">
        <v>109</v>
      </c>
      <c r="GO59" s="35" t="s">
        <v>109</v>
      </c>
      <c r="GP59" s="35" t="s">
        <v>128</v>
      </c>
      <c r="GQ59" s="35" t="s">
        <v>102</v>
      </c>
      <c r="GR59" s="35" t="s">
        <v>131</v>
      </c>
      <c r="GS59" s="35" t="s">
        <v>153</v>
      </c>
      <c r="GT59" s="35" t="s">
        <v>130</v>
      </c>
      <c r="GU59" s="35" t="s">
        <v>130</v>
      </c>
      <c r="GV59" s="35" t="s">
        <v>153</v>
      </c>
      <c r="GW59" s="35" t="s">
        <v>130</v>
      </c>
      <c r="GY59" s="35" t="s">
        <v>102</v>
      </c>
      <c r="GZ59" s="35" t="s">
        <v>155</v>
      </c>
      <c r="HA59" s="35" t="s">
        <v>155</v>
      </c>
      <c r="HB59" s="35" t="s">
        <v>155</v>
      </c>
      <c r="HC59" s="35" t="s">
        <v>155</v>
      </c>
      <c r="HD59" s="35" t="s">
        <v>155</v>
      </c>
      <c r="HE59" s="35" t="s">
        <v>155</v>
      </c>
      <c r="HF59" s="35" t="s">
        <v>133</v>
      </c>
      <c r="HG59" s="35" t="s">
        <v>132</v>
      </c>
      <c r="HH59" s="35" t="s">
        <v>133</v>
      </c>
      <c r="HI59" s="35" t="s">
        <v>155</v>
      </c>
      <c r="HJ59" s="35" t="s">
        <v>133</v>
      </c>
      <c r="HK59" s="35" t="s">
        <v>155</v>
      </c>
      <c r="HL59" s="35" t="s">
        <v>132</v>
      </c>
      <c r="HM59" s="35" t="s">
        <v>155</v>
      </c>
      <c r="HN59" s="35" t="s">
        <v>133</v>
      </c>
      <c r="HO59" s="35" t="s">
        <v>155</v>
      </c>
      <c r="HP59" s="35" t="s">
        <v>155</v>
      </c>
      <c r="HR59" s="35" t="s">
        <v>128</v>
      </c>
      <c r="HS59" s="35" t="s">
        <v>102</v>
      </c>
      <c r="HT59" s="35" t="s">
        <v>121</v>
      </c>
      <c r="HU59" s="35" t="s">
        <v>121</v>
      </c>
      <c r="HV59" s="35" t="s">
        <v>121</v>
      </c>
      <c r="HW59" s="35" t="s">
        <v>121</v>
      </c>
      <c r="HX59" s="35" t="s">
        <v>121</v>
      </c>
      <c r="HY59" s="35" t="s">
        <v>121</v>
      </c>
      <c r="HZ59" s="35" t="s">
        <v>136</v>
      </c>
      <c r="IB59" s="35" t="s">
        <v>168</v>
      </c>
      <c r="ID59" s="36" t="s">
        <v>851</v>
      </c>
      <c r="IE59" s="35" t="s">
        <v>852</v>
      </c>
    </row>
    <row r="60" spans="1:239" s="35" customFormat="1" ht="16" customHeight="1">
      <c r="A60" s="35">
        <v>439905</v>
      </c>
      <c r="B60" s="35" t="s">
        <v>102</v>
      </c>
      <c r="C60" s="35" t="s">
        <v>853</v>
      </c>
      <c r="D60" s="35" t="s">
        <v>854</v>
      </c>
      <c r="E60" s="35" t="s">
        <v>855</v>
      </c>
      <c r="F60" s="35" t="s">
        <v>856</v>
      </c>
      <c r="H60" s="35" t="s">
        <v>711</v>
      </c>
      <c r="I60" s="35" t="s">
        <v>712</v>
      </c>
      <c r="J60" s="35" t="s">
        <v>713</v>
      </c>
      <c r="L60" s="35" t="s">
        <v>114</v>
      </c>
      <c r="N60" s="35" t="s">
        <v>145</v>
      </c>
      <c r="O60" s="35" t="s">
        <v>399</v>
      </c>
      <c r="Q60" s="35" t="s">
        <v>117</v>
      </c>
      <c r="R60" s="35" t="s">
        <v>187</v>
      </c>
      <c r="T60" s="35" t="s">
        <v>118</v>
      </c>
      <c r="U60" s="35" t="s">
        <v>106</v>
      </c>
      <c r="X60" s="35" t="s">
        <v>102</v>
      </c>
      <c r="AQ60" s="35" t="s">
        <v>102</v>
      </c>
      <c r="BB60" s="35" t="s">
        <v>106</v>
      </c>
      <c r="BC60" s="35" t="s">
        <v>198</v>
      </c>
      <c r="BF60" s="35" t="s">
        <v>107</v>
      </c>
      <c r="BG60" s="35">
        <v>2</v>
      </c>
      <c r="BH60" s="35" t="s">
        <v>108</v>
      </c>
      <c r="BJ60" s="35" t="s">
        <v>121</v>
      </c>
      <c r="BK60" s="35" t="s">
        <v>109</v>
      </c>
      <c r="BL60" s="35" t="s">
        <v>109</v>
      </c>
      <c r="BM60" s="35" t="s">
        <v>121</v>
      </c>
      <c r="BN60" s="35" t="s">
        <v>121</v>
      </c>
      <c r="BO60" s="35" t="s">
        <v>121</v>
      </c>
      <c r="BQ60" s="35" t="s">
        <v>102</v>
      </c>
      <c r="BR60" s="35" t="s">
        <v>69</v>
      </c>
      <c r="BS60" s="35" t="s">
        <v>69</v>
      </c>
      <c r="BT60" s="35" t="s">
        <v>69</v>
      </c>
      <c r="BU60" s="35" t="s">
        <v>69</v>
      </c>
      <c r="BV60" s="35" t="s">
        <v>69</v>
      </c>
      <c r="BX60" s="35" t="s">
        <v>128</v>
      </c>
      <c r="BZ60" s="35" t="s">
        <v>102</v>
      </c>
      <c r="CB60" s="35" t="s">
        <v>109</v>
      </c>
      <c r="CC60" s="35" t="s">
        <v>109</v>
      </c>
      <c r="CD60" s="35" t="s">
        <v>109</v>
      </c>
      <c r="CE60" s="35" t="s">
        <v>109</v>
      </c>
      <c r="CF60" s="35" t="s">
        <v>109</v>
      </c>
      <c r="CG60" s="35" t="s">
        <v>121</v>
      </c>
      <c r="CI60" s="35" t="s">
        <v>109</v>
      </c>
      <c r="CJ60" s="35" t="s">
        <v>109</v>
      </c>
      <c r="CK60" s="35" t="s">
        <v>109</v>
      </c>
      <c r="CL60" s="35" t="s">
        <v>109</v>
      </c>
      <c r="CM60" s="35" t="s">
        <v>109</v>
      </c>
      <c r="CN60" s="35" t="s">
        <v>121</v>
      </c>
      <c r="CP60" s="35" t="s">
        <v>121</v>
      </c>
      <c r="CQ60" s="35" t="s">
        <v>109</v>
      </c>
      <c r="CR60" s="35" t="s">
        <v>109</v>
      </c>
      <c r="CS60" s="35" t="s">
        <v>109</v>
      </c>
      <c r="CT60" s="35" t="s">
        <v>109</v>
      </c>
      <c r="CU60" s="35" t="s">
        <v>109</v>
      </c>
      <c r="CW60" s="35" t="s">
        <v>109</v>
      </c>
      <c r="CX60" s="35" t="s">
        <v>109</v>
      </c>
      <c r="CY60" s="35" t="s">
        <v>109</v>
      </c>
      <c r="CZ60" s="35" t="s">
        <v>109</v>
      </c>
      <c r="DA60" s="35" t="s">
        <v>109</v>
      </c>
      <c r="DB60" s="35" t="s">
        <v>121</v>
      </c>
      <c r="DD60" s="35" t="s">
        <v>109</v>
      </c>
      <c r="DE60" s="35" t="s">
        <v>109</v>
      </c>
      <c r="DF60" s="35" t="s">
        <v>109</v>
      </c>
      <c r="DG60" s="35" t="s">
        <v>109</v>
      </c>
      <c r="DH60" s="35" t="s">
        <v>109</v>
      </c>
      <c r="DI60" s="35" t="s">
        <v>121</v>
      </c>
      <c r="DK60" s="35" t="s">
        <v>109</v>
      </c>
      <c r="DL60" s="35" t="s">
        <v>109</v>
      </c>
      <c r="DM60" s="35" t="s">
        <v>109</v>
      </c>
      <c r="DN60" s="35" t="s">
        <v>109</v>
      </c>
      <c r="DO60" s="35" t="s">
        <v>109</v>
      </c>
      <c r="DP60" s="35" t="s">
        <v>121</v>
      </c>
      <c r="DR60" s="35" t="s">
        <v>109</v>
      </c>
      <c r="DS60" s="35" t="s">
        <v>109</v>
      </c>
      <c r="DT60" s="35" t="s">
        <v>109</v>
      </c>
      <c r="DU60" s="35" t="s">
        <v>109</v>
      </c>
      <c r="DV60" s="35" t="s">
        <v>109</v>
      </c>
      <c r="DW60" s="35" t="s">
        <v>121</v>
      </c>
      <c r="DY60" s="35" t="s">
        <v>109</v>
      </c>
      <c r="DZ60" s="35" t="s">
        <v>109</v>
      </c>
      <c r="EA60" s="35" t="s">
        <v>109</v>
      </c>
      <c r="EB60" s="35" t="s">
        <v>109</v>
      </c>
      <c r="EC60" s="35" t="s">
        <v>109</v>
      </c>
      <c r="ED60" s="35" t="s">
        <v>121</v>
      </c>
      <c r="EF60" s="35" t="s">
        <v>109</v>
      </c>
      <c r="EG60" s="35" t="s">
        <v>109</v>
      </c>
      <c r="EH60" s="35" t="s">
        <v>109</v>
      </c>
      <c r="EI60" s="35" t="s">
        <v>109</v>
      </c>
      <c r="EJ60" s="35" t="s">
        <v>109</v>
      </c>
      <c r="EK60" s="35" t="s">
        <v>121</v>
      </c>
      <c r="EM60" s="35" t="s">
        <v>109</v>
      </c>
      <c r="EN60" s="35" t="s">
        <v>109</v>
      </c>
      <c r="EO60" s="35" t="s">
        <v>109</v>
      </c>
      <c r="EP60" s="35" t="s">
        <v>109</v>
      </c>
      <c r="EQ60" s="35" t="s">
        <v>109</v>
      </c>
      <c r="ER60" s="35" t="s">
        <v>121</v>
      </c>
      <c r="ET60" s="35" t="s">
        <v>109</v>
      </c>
      <c r="EU60" s="35" t="s">
        <v>109</v>
      </c>
      <c r="EV60" s="35" t="s">
        <v>109</v>
      </c>
      <c r="EW60" s="35" t="s">
        <v>109</v>
      </c>
      <c r="EX60" s="35" t="s">
        <v>109</v>
      </c>
      <c r="EY60" s="35" t="s">
        <v>121</v>
      </c>
      <c r="FA60" s="35" t="s">
        <v>109</v>
      </c>
      <c r="FB60" s="35" t="s">
        <v>109</v>
      </c>
      <c r="FC60" s="35" t="s">
        <v>109</v>
      </c>
      <c r="FD60" s="35" t="s">
        <v>109</v>
      </c>
      <c r="FE60" s="35" t="s">
        <v>109</v>
      </c>
      <c r="FF60" s="35" t="s">
        <v>121</v>
      </c>
      <c r="FH60" s="35" t="s">
        <v>121</v>
      </c>
      <c r="FI60" s="35" t="s">
        <v>109</v>
      </c>
      <c r="FJ60" s="35" t="s">
        <v>109</v>
      </c>
      <c r="FK60" s="35" t="s">
        <v>109</v>
      </c>
      <c r="FL60" s="35" t="s">
        <v>121</v>
      </c>
      <c r="FM60" s="35" t="s">
        <v>109</v>
      </c>
      <c r="FO60" s="35" t="s">
        <v>109</v>
      </c>
      <c r="FP60" s="35" t="s">
        <v>109</v>
      </c>
      <c r="FQ60" s="35" t="s">
        <v>109</v>
      </c>
      <c r="FR60" s="35" t="s">
        <v>109</v>
      </c>
      <c r="FS60" s="35" t="s">
        <v>109</v>
      </c>
      <c r="FT60" s="35" t="s">
        <v>121</v>
      </c>
      <c r="FV60" s="35" t="s">
        <v>109</v>
      </c>
      <c r="FW60" s="35" t="s">
        <v>109</v>
      </c>
      <c r="FX60" s="35" t="s">
        <v>109</v>
      </c>
      <c r="FY60" s="35" t="s">
        <v>109</v>
      </c>
      <c r="FZ60" s="35" t="s">
        <v>109</v>
      </c>
      <c r="GA60" s="35" t="s">
        <v>121</v>
      </c>
      <c r="GC60" s="35" t="s">
        <v>109</v>
      </c>
      <c r="GD60" s="35" t="s">
        <v>109</v>
      </c>
      <c r="GE60" s="35" t="s">
        <v>109</v>
      </c>
      <c r="GF60" s="35" t="s">
        <v>109</v>
      </c>
      <c r="GG60" s="35" t="s">
        <v>109</v>
      </c>
      <c r="GH60" s="35" t="s">
        <v>121</v>
      </c>
      <c r="GJ60" s="35" t="s">
        <v>109</v>
      </c>
      <c r="GK60" s="35" t="s">
        <v>109</v>
      </c>
      <c r="GL60" s="35" t="s">
        <v>109</v>
      </c>
      <c r="GM60" s="35" t="s">
        <v>109</v>
      </c>
      <c r="GN60" s="35" t="s">
        <v>109</v>
      </c>
      <c r="GO60" s="35" t="s">
        <v>109</v>
      </c>
      <c r="GP60" s="35" t="s">
        <v>128</v>
      </c>
      <c r="GQ60" s="35" t="s">
        <v>102</v>
      </c>
      <c r="GR60" s="35" t="s">
        <v>69</v>
      </c>
      <c r="GS60" s="35" t="s">
        <v>69</v>
      </c>
      <c r="GT60" s="35" t="s">
        <v>69</v>
      </c>
      <c r="GU60" s="35" t="s">
        <v>69</v>
      </c>
      <c r="GV60" s="35" t="s">
        <v>69</v>
      </c>
      <c r="GY60" s="35" t="s">
        <v>102</v>
      </c>
      <c r="GZ60" s="35" t="s">
        <v>155</v>
      </c>
      <c r="HA60" s="35" t="s">
        <v>133</v>
      </c>
      <c r="HB60" s="35" t="s">
        <v>155</v>
      </c>
      <c r="HC60" s="35" t="s">
        <v>155</v>
      </c>
      <c r="HD60" s="35" t="s">
        <v>155</v>
      </c>
      <c r="HE60" s="35" t="s">
        <v>155</v>
      </c>
      <c r="HF60" s="35" t="s">
        <v>155</v>
      </c>
      <c r="HG60" s="35" t="s">
        <v>133</v>
      </c>
      <c r="HH60" s="35" t="s">
        <v>133</v>
      </c>
      <c r="HI60" s="35" t="s">
        <v>132</v>
      </c>
      <c r="HJ60" s="35" t="s">
        <v>134</v>
      </c>
      <c r="HK60" s="35" t="s">
        <v>133</v>
      </c>
      <c r="HL60" s="35" t="s">
        <v>134</v>
      </c>
      <c r="HM60" s="35" t="s">
        <v>155</v>
      </c>
      <c r="HN60" s="35" t="s">
        <v>133</v>
      </c>
      <c r="HO60" s="35" t="s">
        <v>155</v>
      </c>
      <c r="HP60" s="35" t="s">
        <v>155</v>
      </c>
      <c r="HR60" s="35" t="s">
        <v>128</v>
      </c>
      <c r="HS60" s="35" t="s">
        <v>102</v>
      </c>
      <c r="HT60" s="35" t="s">
        <v>121</v>
      </c>
      <c r="HU60" s="35" t="s">
        <v>109</v>
      </c>
      <c r="HV60" s="35" t="s">
        <v>121</v>
      </c>
      <c r="HW60" s="35" t="s">
        <v>121</v>
      </c>
      <c r="HX60" s="35" t="s">
        <v>121</v>
      </c>
      <c r="HY60" s="35" t="s">
        <v>109</v>
      </c>
      <c r="HZ60" s="35" t="s">
        <v>136</v>
      </c>
      <c r="IB60" s="35" t="s">
        <v>168</v>
      </c>
      <c r="ID60" s="36" t="s">
        <v>857</v>
      </c>
      <c r="IE60" s="35" t="s">
        <v>705</v>
      </c>
    </row>
    <row r="61" spans="1:239" s="35" customFormat="1" ht="22" customHeight="1">
      <c r="A61" s="35">
        <v>440465</v>
      </c>
      <c r="B61" s="35" t="s">
        <v>102</v>
      </c>
      <c r="C61" s="35" t="s">
        <v>886</v>
      </c>
      <c r="D61" s="35" t="s">
        <v>887</v>
      </c>
      <c r="E61" s="35" t="s">
        <v>888</v>
      </c>
      <c r="F61" s="35" t="s">
        <v>889</v>
      </c>
      <c r="H61" s="35" t="s">
        <v>711</v>
      </c>
      <c r="I61" s="35" t="s">
        <v>712</v>
      </c>
      <c r="J61" s="35" t="s">
        <v>713</v>
      </c>
      <c r="L61" s="35" t="s">
        <v>114</v>
      </c>
      <c r="N61" s="35" t="s">
        <v>145</v>
      </c>
      <c r="O61" s="35" t="s">
        <v>409</v>
      </c>
      <c r="Q61" s="35" t="s">
        <v>147</v>
      </c>
      <c r="R61" s="35" t="s">
        <v>187</v>
      </c>
      <c r="T61" s="35" t="s">
        <v>118</v>
      </c>
      <c r="U61" s="35" t="s">
        <v>106</v>
      </c>
      <c r="X61" s="35" t="s">
        <v>102</v>
      </c>
      <c r="AQ61" s="35" t="s">
        <v>102</v>
      </c>
      <c r="BB61" s="35" t="s">
        <v>106</v>
      </c>
      <c r="BC61" s="35" t="s">
        <v>198</v>
      </c>
      <c r="BF61" s="35" t="s">
        <v>107</v>
      </c>
      <c r="BG61" s="35">
        <v>1</v>
      </c>
      <c r="BH61" s="35">
        <v>0</v>
      </c>
      <c r="BJ61" s="35" t="s">
        <v>121</v>
      </c>
      <c r="BK61" s="35" t="s">
        <v>109</v>
      </c>
      <c r="BL61" s="35" t="s">
        <v>109</v>
      </c>
      <c r="BM61" s="35" t="s">
        <v>121</v>
      </c>
      <c r="BN61" s="35" t="s">
        <v>121</v>
      </c>
      <c r="BO61" s="35" t="s">
        <v>121</v>
      </c>
      <c r="BP61" s="35" t="s">
        <v>890</v>
      </c>
      <c r="BQ61" s="35" t="s">
        <v>102</v>
      </c>
      <c r="BR61" s="35" t="s">
        <v>123</v>
      </c>
      <c r="BS61" s="35" t="s">
        <v>69</v>
      </c>
      <c r="BT61" s="35" t="s">
        <v>124</v>
      </c>
      <c r="BU61" s="35" t="s">
        <v>124</v>
      </c>
      <c r="BV61" s="35" t="s">
        <v>125</v>
      </c>
      <c r="BW61" s="35" t="s">
        <v>124</v>
      </c>
      <c r="BX61" s="35" t="s">
        <v>891</v>
      </c>
      <c r="BY61" s="36" t="s">
        <v>892</v>
      </c>
      <c r="BZ61" s="35" t="s">
        <v>102</v>
      </c>
      <c r="CB61" s="35" t="s">
        <v>109</v>
      </c>
      <c r="CC61" s="35" t="s">
        <v>109</v>
      </c>
      <c r="CD61" s="35" t="s">
        <v>109</v>
      </c>
      <c r="CE61" s="35" t="s">
        <v>109</v>
      </c>
      <c r="CF61" s="35" t="s">
        <v>109</v>
      </c>
      <c r="CG61" s="35" t="s">
        <v>121</v>
      </c>
      <c r="CI61" s="35" t="s">
        <v>121</v>
      </c>
      <c r="CJ61" s="35" t="s">
        <v>121</v>
      </c>
      <c r="CK61" s="35" t="s">
        <v>109</v>
      </c>
      <c r="CL61" s="35" t="s">
        <v>109</v>
      </c>
      <c r="CM61" s="35" t="s">
        <v>109</v>
      </c>
      <c r="CN61" s="35" t="s">
        <v>109</v>
      </c>
      <c r="CP61" s="35" t="s">
        <v>121</v>
      </c>
      <c r="CQ61" s="35" t="s">
        <v>121</v>
      </c>
      <c r="CR61" s="35" t="s">
        <v>109</v>
      </c>
      <c r="CS61" s="35" t="s">
        <v>109</v>
      </c>
      <c r="CT61" s="35" t="s">
        <v>109</v>
      </c>
      <c r="CU61" s="35" t="s">
        <v>109</v>
      </c>
      <c r="CW61" s="35" t="s">
        <v>121</v>
      </c>
      <c r="CX61" s="35" t="s">
        <v>109</v>
      </c>
      <c r="CY61" s="35" t="s">
        <v>109</v>
      </c>
      <c r="CZ61" s="35" t="s">
        <v>109</v>
      </c>
      <c r="DA61" s="35" t="s">
        <v>109</v>
      </c>
      <c r="DB61" s="35" t="s">
        <v>109</v>
      </c>
      <c r="DD61" s="35" t="s">
        <v>109</v>
      </c>
      <c r="DE61" s="35" t="s">
        <v>109</v>
      </c>
      <c r="DF61" s="35" t="s">
        <v>109</v>
      </c>
      <c r="DG61" s="35" t="s">
        <v>109</v>
      </c>
      <c r="DH61" s="35" t="s">
        <v>109</v>
      </c>
      <c r="DI61" s="35" t="s">
        <v>121</v>
      </c>
      <c r="DK61" s="35" t="s">
        <v>109</v>
      </c>
      <c r="DL61" s="35" t="s">
        <v>121</v>
      </c>
      <c r="DM61" s="35" t="s">
        <v>109</v>
      </c>
      <c r="DN61" s="35" t="s">
        <v>109</v>
      </c>
      <c r="DO61" s="35" t="s">
        <v>109</v>
      </c>
      <c r="DP61" s="35" t="s">
        <v>109</v>
      </c>
      <c r="DR61" s="35" t="s">
        <v>109</v>
      </c>
      <c r="DS61" s="35" t="s">
        <v>121</v>
      </c>
      <c r="DT61" s="35" t="s">
        <v>109</v>
      </c>
      <c r="DU61" s="35" t="s">
        <v>109</v>
      </c>
      <c r="DV61" s="35" t="s">
        <v>109</v>
      </c>
      <c r="DW61" s="35" t="s">
        <v>109</v>
      </c>
      <c r="DY61" s="35" t="s">
        <v>109</v>
      </c>
      <c r="DZ61" s="35" t="s">
        <v>109</v>
      </c>
      <c r="EA61" s="35" t="s">
        <v>109</v>
      </c>
      <c r="EB61" s="35" t="s">
        <v>109</v>
      </c>
      <c r="EC61" s="35" t="s">
        <v>109</v>
      </c>
      <c r="ED61" s="35" t="s">
        <v>121</v>
      </c>
      <c r="EF61" s="35" t="s">
        <v>109</v>
      </c>
      <c r="EG61" s="35" t="s">
        <v>109</v>
      </c>
      <c r="EH61" s="35" t="s">
        <v>109</v>
      </c>
      <c r="EI61" s="35" t="s">
        <v>109</v>
      </c>
      <c r="EJ61" s="35" t="s">
        <v>109</v>
      </c>
      <c r="EK61" s="35" t="s">
        <v>121</v>
      </c>
      <c r="EM61" s="35" t="s">
        <v>109</v>
      </c>
      <c r="EN61" s="35" t="s">
        <v>109</v>
      </c>
      <c r="EO61" s="35" t="s">
        <v>109</v>
      </c>
      <c r="EP61" s="35" t="s">
        <v>109</v>
      </c>
      <c r="EQ61" s="35" t="s">
        <v>109</v>
      </c>
      <c r="ER61" s="35" t="s">
        <v>121</v>
      </c>
      <c r="ET61" s="35" t="s">
        <v>121</v>
      </c>
      <c r="EU61" s="35" t="s">
        <v>109</v>
      </c>
      <c r="EV61" s="35" t="s">
        <v>109</v>
      </c>
      <c r="EW61" s="35" t="s">
        <v>109</v>
      </c>
      <c r="EX61" s="35" t="s">
        <v>109</v>
      </c>
      <c r="EY61" s="35" t="s">
        <v>109</v>
      </c>
      <c r="FA61" s="35" t="s">
        <v>121</v>
      </c>
      <c r="FB61" s="35" t="s">
        <v>109</v>
      </c>
      <c r="FC61" s="35" t="s">
        <v>109</v>
      </c>
      <c r="FD61" s="35" t="s">
        <v>109</v>
      </c>
      <c r="FE61" s="35" t="s">
        <v>109</v>
      </c>
      <c r="FF61" s="35" t="s">
        <v>109</v>
      </c>
      <c r="FH61" s="35" t="s">
        <v>121</v>
      </c>
      <c r="FI61" s="35" t="s">
        <v>109</v>
      </c>
      <c r="FJ61" s="35" t="s">
        <v>109</v>
      </c>
      <c r="FK61" s="35" t="s">
        <v>109</v>
      </c>
      <c r="FL61" s="35" t="s">
        <v>121</v>
      </c>
      <c r="FM61" s="35" t="s">
        <v>109</v>
      </c>
      <c r="FO61" s="35" t="s">
        <v>121</v>
      </c>
      <c r="FP61" s="35" t="s">
        <v>109</v>
      </c>
      <c r="FQ61" s="35" t="s">
        <v>109</v>
      </c>
      <c r="FR61" s="35" t="s">
        <v>109</v>
      </c>
      <c r="FS61" s="35" t="s">
        <v>109</v>
      </c>
      <c r="FT61" s="35" t="s">
        <v>109</v>
      </c>
      <c r="FV61" s="35" t="s">
        <v>121</v>
      </c>
      <c r="FW61" s="35" t="s">
        <v>109</v>
      </c>
      <c r="FX61" s="35" t="s">
        <v>109</v>
      </c>
      <c r="FY61" s="35" t="s">
        <v>109</v>
      </c>
      <c r="FZ61" s="35" t="s">
        <v>109</v>
      </c>
      <c r="GA61" s="35" t="s">
        <v>109</v>
      </c>
      <c r="GC61" s="35" t="s">
        <v>109</v>
      </c>
      <c r="GD61" s="35" t="s">
        <v>109</v>
      </c>
      <c r="GE61" s="35" t="s">
        <v>109</v>
      </c>
      <c r="GF61" s="35" t="s">
        <v>109</v>
      </c>
      <c r="GG61" s="35" t="s">
        <v>109</v>
      </c>
      <c r="GH61" s="35" t="s">
        <v>121</v>
      </c>
      <c r="GJ61" s="35" t="s">
        <v>109</v>
      </c>
      <c r="GK61" s="35" t="s">
        <v>121</v>
      </c>
      <c r="GL61" s="35" t="s">
        <v>109</v>
      </c>
      <c r="GM61" s="35" t="s">
        <v>109</v>
      </c>
      <c r="GN61" s="35" t="s">
        <v>109</v>
      </c>
      <c r="GO61" s="35" t="s">
        <v>109</v>
      </c>
      <c r="GP61" s="36" t="s">
        <v>893</v>
      </c>
      <c r="GQ61" s="35" t="s">
        <v>102</v>
      </c>
      <c r="GR61" s="35" t="s">
        <v>130</v>
      </c>
      <c r="GS61" s="35" t="s">
        <v>129</v>
      </c>
      <c r="GT61" s="35" t="s">
        <v>153</v>
      </c>
      <c r="GU61" s="35" t="s">
        <v>129</v>
      </c>
      <c r="GV61" s="35" t="s">
        <v>130</v>
      </c>
      <c r="GW61" s="35" t="s">
        <v>130</v>
      </c>
      <c r="GX61" s="35" t="s">
        <v>894</v>
      </c>
      <c r="GY61" s="35" t="s">
        <v>102</v>
      </c>
      <c r="GZ61" s="35" t="s">
        <v>155</v>
      </c>
      <c r="HA61" s="35" t="s">
        <v>155</v>
      </c>
      <c r="HB61" s="35" t="s">
        <v>133</v>
      </c>
      <c r="HC61" s="35" t="s">
        <v>133</v>
      </c>
      <c r="HD61" s="35" t="s">
        <v>155</v>
      </c>
      <c r="HE61" s="35" t="s">
        <v>155</v>
      </c>
      <c r="HF61" s="35" t="s">
        <v>133</v>
      </c>
      <c r="HG61" s="35" t="s">
        <v>133</v>
      </c>
      <c r="HH61" s="35" t="s">
        <v>155</v>
      </c>
      <c r="HI61" s="35" t="s">
        <v>133</v>
      </c>
      <c r="HJ61" s="35" t="s">
        <v>132</v>
      </c>
      <c r="HK61" s="35" t="s">
        <v>133</v>
      </c>
      <c r="HL61" s="35" t="s">
        <v>132</v>
      </c>
      <c r="HM61" s="35" t="s">
        <v>132</v>
      </c>
      <c r="HN61" s="35" t="s">
        <v>133</v>
      </c>
      <c r="HO61" s="35" t="s">
        <v>133</v>
      </c>
      <c r="HP61" s="35" t="s">
        <v>155</v>
      </c>
      <c r="HQ61" s="35" t="s">
        <v>155</v>
      </c>
      <c r="HR61" s="35" t="s">
        <v>895</v>
      </c>
      <c r="HS61" s="35" t="s">
        <v>102</v>
      </c>
      <c r="HT61" s="35" t="s">
        <v>109</v>
      </c>
      <c r="HU61" s="35" t="s">
        <v>109</v>
      </c>
      <c r="HV61" s="35" t="s">
        <v>109</v>
      </c>
      <c r="HW61" s="35" t="s">
        <v>109</v>
      </c>
      <c r="HX61" s="35" t="s">
        <v>121</v>
      </c>
      <c r="HY61" s="35" t="s">
        <v>121</v>
      </c>
      <c r="HZ61" s="35" t="s">
        <v>190</v>
      </c>
      <c r="IB61" s="35" t="s">
        <v>168</v>
      </c>
      <c r="ID61" s="35" t="s">
        <v>896</v>
      </c>
      <c r="IE61" s="35" t="s">
        <v>897</v>
      </c>
    </row>
    <row r="62" spans="1:239" s="32" customFormat="1" ht="16" customHeight="1">
      <c r="A62" s="32">
        <v>429393</v>
      </c>
      <c r="B62" s="32" t="s">
        <v>102</v>
      </c>
      <c r="C62" s="32" t="s">
        <v>140</v>
      </c>
      <c r="D62" s="32" t="s">
        <v>141</v>
      </c>
      <c r="E62" s="32" t="s">
        <v>142</v>
      </c>
      <c r="F62" s="32" t="s">
        <v>143</v>
      </c>
      <c r="H62" s="32" t="s">
        <v>103</v>
      </c>
      <c r="I62" s="32" t="s">
        <v>104</v>
      </c>
      <c r="J62" s="32" t="s">
        <v>105</v>
      </c>
      <c r="L62" s="32" t="s">
        <v>144</v>
      </c>
      <c r="N62" s="32" t="s">
        <v>145</v>
      </c>
      <c r="O62" s="32" t="s">
        <v>146</v>
      </c>
      <c r="Q62" s="32" t="s">
        <v>147</v>
      </c>
      <c r="R62" s="32" t="s">
        <v>17</v>
      </c>
      <c r="T62" s="32" t="s">
        <v>118</v>
      </c>
      <c r="U62" s="32" t="s">
        <v>106</v>
      </c>
      <c r="X62" s="32" t="s">
        <v>102</v>
      </c>
      <c r="AQ62" s="32" t="s">
        <v>102</v>
      </c>
      <c r="BB62" s="32" t="s">
        <v>106</v>
      </c>
      <c r="BC62" s="32" t="s">
        <v>119</v>
      </c>
      <c r="BE62" s="32" t="s">
        <v>148</v>
      </c>
      <c r="BF62" s="32" t="s">
        <v>107</v>
      </c>
      <c r="BG62" s="32">
        <v>29</v>
      </c>
      <c r="BH62" s="32">
        <v>9</v>
      </c>
      <c r="BJ62" s="32" t="s">
        <v>121</v>
      </c>
      <c r="BK62" s="32" t="s">
        <v>109</v>
      </c>
      <c r="BL62" s="32" t="s">
        <v>109</v>
      </c>
      <c r="BM62" s="32" t="s">
        <v>121</v>
      </c>
      <c r="BN62" s="32" t="s">
        <v>121</v>
      </c>
      <c r="BO62" s="32" t="s">
        <v>121</v>
      </c>
      <c r="BP62" s="32" t="s">
        <v>149</v>
      </c>
      <c r="BQ62" s="32" t="s">
        <v>102</v>
      </c>
      <c r="BR62" s="32" t="s">
        <v>150</v>
      </c>
      <c r="BS62" s="32" t="s">
        <v>124</v>
      </c>
      <c r="BT62" s="32" t="s">
        <v>124</v>
      </c>
      <c r="BU62" s="32" t="s">
        <v>150</v>
      </c>
      <c r="BV62" s="32" t="s">
        <v>69</v>
      </c>
      <c r="BW62" s="32" t="s">
        <v>150</v>
      </c>
      <c r="BX62" s="32" t="s">
        <v>151</v>
      </c>
      <c r="BY62" s="32" t="s">
        <v>152</v>
      </c>
      <c r="BZ62" s="32" t="s">
        <v>102</v>
      </c>
      <c r="CB62" s="32" t="s">
        <v>109</v>
      </c>
      <c r="CC62" s="32" t="s">
        <v>109</v>
      </c>
      <c r="CD62" s="32" t="s">
        <v>109</v>
      </c>
      <c r="CE62" s="32" t="s">
        <v>109</v>
      </c>
      <c r="CF62" s="32" t="s">
        <v>121</v>
      </c>
      <c r="CG62" s="32" t="s">
        <v>109</v>
      </c>
      <c r="CI62" s="32" t="s">
        <v>109</v>
      </c>
      <c r="CJ62" s="32" t="s">
        <v>121</v>
      </c>
      <c r="CK62" s="32" t="s">
        <v>109</v>
      </c>
      <c r="CL62" s="32" t="s">
        <v>109</v>
      </c>
      <c r="CM62" s="32" t="s">
        <v>109</v>
      </c>
      <c r="CN62" s="32" t="s">
        <v>109</v>
      </c>
      <c r="CP62" s="32" t="s">
        <v>109</v>
      </c>
      <c r="CQ62" s="32" t="s">
        <v>121</v>
      </c>
      <c r="CR62" s="32" t="s">
        <v>109</v>
      </c>
      <c r="CS62" s="32" t="s">
        <v>109</v>
      </c>
      <c r="CT62" s="32" t="s">
        <v>109</v>
      </c>
      <c r="CU62" s="32" t="s">
        <v>109</v>
      </c>
      <c r="CW62" s="32" t="s">
        <v>109</v>
      </c>
      <c r="CX62" s="32" t="s">
        <v>109</v>
      </c>
      <c r="CY62" s="32" t="s">
        <v>109</v>
      </c>
      <c r="CZ62" s="32" t="s">
        <v>109</v>
      </c>
      <c r="DA62" s="32" t="s">
        <v>109</v>
      </c>
      <c r="DB62" s="32" t="s">
        <v>121</v>
      </c>
      <c r="DD62" s="32" t="s">
        <v>109</v>
      </c>
      <c r="DE62" s="32" t="s">
        <v>109</v>
      </c>
      <c r="DF62" s="32" t="s">
        <v>109</v>
      </c>
      <c r="DG62" s="32" t="s">
        <v>109</v>
      </c>
      <c r="DH62" s="32" t="s">
        <v>109</v>
      </c>
      <c r="DI62" s="32" t="s">
        <v>121</v>
      </c>
      <c r="DK62" s="32" t="s">
        <v>109</v>
      </c>
      <c r="DL62" s="32" t="s">
        <v>109</v>
      </c>
      <c r="DM62" s="32" t="s">
        <v>109</v>
      </c>
      <c r="DN62" s="32" t="s">
        <v>109</v>
      </c>
      <c r="DO62" s="32" t="s">
        <v>109</v>
      </c>
      <c r="DP62" s="32" t="s">
        <v>121</v>
      </c>
      <c r="DR62" s="32" t="s">
        <v>109</v>
      </c>
      <c r="DS62" s="32" t="s">
        <v>109</v>
      </c>
      <c r="DT62" s="32" t="s">
        <v>109</v>
      </c>
      <c r="DU62" s="32" t="s">
        <v>109</v>
      </c>
      <c r="DV62" s="32" t="s">
        <v>109</v>
      </c>
      <c r="DW62" s="32" t="s">
        <v>121</v>
      </c>
      <c r="DY62" s="32" t="s">
        <v>109</v>
      </c>
      <c r="DZ62" s="32" t="s">
        <v>109</v>
      </c>
      <c r="EA62" s="32" t="s">
        <v>109</v>
      </c>
      <c r="EB62" s="32" t="s">
        <v>109</v>
      </c>
      <c r="EC62" s="32" t="s">
        <v>109</v>
      </c>
      <c r="ED62" s="32" t="s">
        <v>121</v>
      </c>
      <c r="EF62" s="32" t="s">
        <v>109</v>
      </c>
      <c r="EG62" s="32" t="s">
        <v>109</v>
      </c>
      <c r="EH62" s="32" t="s">
        <v>109</v>
      </c>
      <c r="EI62" s="32" t="s">
        <v>109</v>
      </c>
      <c r="EJ62" s="32" t="s">
        <v>109</v>
      </c>
      <c r="EK62" s="32" t="s">
        <v>121</v>
      </c>
      <c r="EM62" s="32" t="s">
        <v>109</v>
      </c>
      <c r="EN62" s="32" t="s">
        <v>109</v>
      </c>
      <c r="EO62" s="32" t="s">
        <v>109</v>
      </c>
      <c r="EP62" s="32" t="s">
        <v>109</v>
      </c>
      <c r="EQ62" s="32" t="s">
        <v>109</v>
      </c>
      <c r="ER62" s="32" t="s">
        <v>121</v>
      </c>
      <c r="ET62" s="32" t="s">
        <v>121</v>
      </c>
      <c r="EU62" s="32" t="s">
        <v>109</v>
      </c>
      <c r="EV62" s="32" t="s">
        <v>109</v>
      </c>
      <c r="EW62" s="32" t="s">
        <v>109</v>
      </c>
      <c r="EX62" s="32" t="s">
        <v>109</v>
      </c>
      <c r="EY62" s="32" t="s">
        <v>109</v>
      </c>
      <c r="FA62" s="32" t="s">
        <v>109</v>
      </c>
      <c r="FB62" s="32" t="s">
        <v>109</v>
      </c>
      <c r="FC62" s="32" t="s">
        <v>109</v>
      </c>
      <c r="FD62" s="32" t="s">
        <v>109</v>
      </c>
      <c r="FE62" s="32" t="s">
        <v>121</v>
      </c>
      <c r="FF62" s="32" t="s">
        <v>109</v>
      </c>
      <c r="FH62" s="32" t="s">
        <v>121</v>
      </c>
      <c r="FI62" s="32" t="s">
        <v>121</v>
      </c>
      <c r="FJ62" s="32" t="s">
        <v>109</v>
      </c>
      <c r="FK62" s="32" t="s">
        <v>109</v>
      </c>
      <c r="FL62" s="32" t="s">
        <v>121</v>
      </c>
      <c r="FM62" s="32" t="s">
        <v>109</v>
      </c>
      <c r="FO62" s="32" t="s">
        <v>109</v>
      </c>
      <c r="FP62" s="32" t="s">
        <v>109</v>
      </c>
      <c r="FQ62" s="32" t="s">
        <v>109</v>
      </c>
      <c r="FR62" s="32" t="s">
        <v>109</v>
      </c>
      <c r="FS62" s="32" t="s">
        <v>121</v>
      </c>
      <c r="FT62" s="32" t="s">
        <v>109</v>
      </c>
      <c r="FV62" s="32" t="s">
        <v>109</v>
      </c>
      <c r="FW62" s="32" t="s">
        <v>109</v>
      </c>
      <c r="FX62" s="32" t="s">
        <v>109</v>
      </c>
      <c r="FY62" s="32" t="s">
        <v>109</v>
      </c>
      <c r="FZ62" s="32" t="s">
        <v>121</v>
      </c>
      <c r="GA62" s="32" t="s">
        <v>109</v>
      </c>
      <c r="GC62" s="32" t="s">
        <v>109</v>
      </c>
      <c r="GD62" s="32" t="s">
        <v>121</v>
      </c>
      <c r="GE62" s="32" t="s">
        <v>109</v>
      </c>
      <c r="GF62" s="32" t="s">
        <v>109</v>
      </c>
      <c r="GG62" s="32" t="s">
        <v>109</v>
      </c>
      <c r="GH62" s="32" t="s">
        <v>109</v>
      </c>
      <c r="GJ62" s="32" t="s">
        <v>109</v>
      </c>
      <c r="GK62" s="32" t="s">
        <v>109</v>
      </c>
      <c r="GL62" s="32" t="s">
        <v>109</v>
      </c>
      <c r="GM62" s="32" t="s">
        <v>109</v>
      </c>
      <c r="GN62" s="32" t="s">
        <v>109</v>
      </c>
      <c r="GO62" s="32" t="s">
        <v>109</v>
      </c>
      <c r="GP62" s="32" t="s">
        <v>128</v>
      </c>
      <c r="GQ62" s="32" t="s">
        <v>102</v>
      </c>
      <c r="GR62" s="32" t="s">
        <v>129</v>
      </c>
      <c r="GS62" s="32" t="s">
        <v>130</v>
      </c>
      <c r="GT62" s="32" t="s">
        <v>129</v>
      </c>
      <c r="GU62" s="32" t="s">
        <v>129</v>
      </c>
      <c r="GV62" s="32" t="s">
        <v>153</v>
      </c>
      <c r="GW62" s="32" t="s">
        <v>129</v>
      </c>
      <c r="GX62" s="32" t="s">
        <v>154</v>
      </c>
      <c r="GY62" s="32" t="s">
        <v>102</v>
      </c>
      <c r="GZ62" s="32" t="s">
        <v>155</v>
      </c>
      <c r="HA62" s="32" t="s">
        <v>132</v>
      </c>
      <c r="HB62" s="32" t="s">
        <v>133</v>
      </c>
      <c r="HC62" s="32" t="s">
        <v>132</v>
      </c>
      <c r="HD62" s="32" t="s">
        <v>134</v>
      </c>
      <c r="HE62" s="32" t="s">
        <v>132</v>
      </c>
      <c r="HF62" s="32" t="s">
        <v>155</v>
      </c>
      <c r="HG62" s="32" t="s">
        <v>155</v>
      </c>
      <c r="HH62" s="32" t="s">
        <v>155</v>
      </c>
      <c r="HI62" s="32" t="s">
        <v>132</v>
      </c>
      <c r="HJ62" s="32" t="s">
        <v>132</v>
      </c>
      <c r="HK62" s="32" t="s">
        <v>132</v>
      </c>
      <c r="HL62" s="32" t="s">
        <v>155</v>
      </c>
      <c r="HM62" s="32" t="s">
        <v>132</v>
      </c>
      <c r="HN62" s="32" t="s">
        <v>132</v>
      </c>
      <c r="HO62" s="32" t="s">
        <v>133</v>
      </c>
      <c r="HP62" s="32" t="s">
        <v>155</v>
      </c>
      <c r="HQ62" s="32" t="s">
        <v>135</v>
      </c>
      <c r="HR62" s="32" t="s">
        <v>128</v>
      </c>
      <c r="HS62" s="32" t="s">
        <v>102</v>
      </c>
      <c r="HT62" s="32" t="s">
        <v>109</v>
      </c>
      <c r="HU62" s="32" t="s">
        <v>109</v>
      </c>
      <c r="HV62" s="32" t="s">
        <v>109</v>
      </c>
      <c r="HW62" s="32" t="s">
        <v>109</v>
      </c>
      <c r="HX62" s="32" t="s">
        <v>109</v>
      </c>
      <c r="HY62" s="32" t="s">
        <v>109</v>
      </c>
      <c r="HZ62" s="32" t="s">
        <v>85</v>
      </c>
      <c r="IA62" s="32" t="s">
        <v>156</v>
      </c>
      <c r="IB62" s="32" t="s">
        <v>85</v>
      </c>
      <c r="IC62" s="32" t="s">
        <v>157</v>
      </c>
      <c r="ID62" s="32" t="s">
        <v>158</v>
      </c>
      <c r="IE62" s="32" t="s">
        <v>159</v>
      </c>
    </row>
    <row r="63" spans="1:239" s="32" customFormat="1">
      <c r="A63" s="32">
        <v>429397</v>
      </c>
      <c r="B63" s="32" t="s">
        <v>102</v>
      </c>
      <c r="C63" s="32" t="s">
        <v>171</v>
      </c>
      <c r="D63" s="32" t="s">
        <v>172</v>
      </c>
      <c r="E63" s="32" t="s">
        <v>173</v>
      </c>
      <c r="F63" s="32" t="s">
        <v>174</v>
      </c>
      <c r="H63" s="32" t="s">
        <v>103</v>
      </c>
      <c r="I63" s="32" t="s">
        <v>104</v>
      </c>
      <c r="J63" s="32" t="s">
        <v>105</v>
      </c>
      <c r="L63" s="32" t="s">
        <v>144</v>
      </c>
      <c r="N63" s="32" t="s">
        <v>145</v>
      </c>
      <c r="O63" s="32" t="s">
        <v>175</v>
      </c>
      <c r="Q63" s="32" t="s">
        <v>147</v>
      </c>
      <c r="R63" s="32" t="s">
        <v>17</v>
      </c>
      <c r="T63" s="32" t="s">
        <v>118</v>
      </c>
      <c r="U63" s="32" t="s">
        <v>106</v>
      </c>
      <c r="X63" s="32" t="s">
        <v>102</v>
      </c>
      <c r="AQ63" s="32" t="s">
        <v>102</v>
      </c>
      <c r="BB63" s="32" t="s">
        <v>106</v>
      </c>
      <c r="BC63" s="32" t="s">
        <v>119</v>
      </c>
      <c r="BD63" s="32" t="s">
        <v>176</v>
      </c>
      <c r="BF63" s="32" t="s">
        <v>107</v>
      </c>
      <c r="BG63" s="32">
        <v>3</v>
      </c>
      <c r="BH63" s="32">
        <v>0</v>
      </c>
      <c r="BJ63" s="32" t="s">
        <v>121</v>
      </c>
      <c r="BK63" s="32" t="s">
        <v>109</v>
      </c>
      <c r="BL63" s="32" t="s">
        <v>109</v>
      </c>
      <c r="BM63" s="32" t="s">
        <v>121</v>
      </c>
      <c r="BN63" s="32" t="s">
        <v>121</v>
      </c>
      <c r="BO63" s="32" t="s">
        <v>109</v>
      </c>
      <c r="BP63" s="32" t="s">
        <v>177</v>
      </c>
      <c r="BQ63" s="32" t="s">
        <v>102</v>
      </c>
      <c r="BR63" s="32" t="s">
        <v>125</v>
      </c>
      <c r="BS63" s="32" t="s">
        <v>125</v>
      </c>
      <c r="BT63" s="32" t="s">
        <v>123</v>
      </c>
      <c r="BU63" s="32" t="s">
        <v>125</v>
      </c>
      <c r="BV63" s="32" t="s">
        <v>125</v>
      </c>
      <c r="BW63" s="32" t="s">
        <v>69</v>
      </c>
      <c r="BX63" s="32" t="s">
        <v>128</v>
      </c>
      <c r="BY63" s="32" t="s">
        <v>178</v>
      </c>
      <c r="BZ63" s="32" t="s">
        <v>102</v>
      </c>
      <c r="CB63" s="32" t="s">
        <v>109</v>
      </c>
      <c r="CC63" s="32" t="s">
        <v>121</v>
      </c>
      <c r="CD63" s="32" t="s">
        <v>109</v>
      </c>
      <c r="CE63" s="32" t="s">
        <v>109</v>
      </c>
      <c r="CF63" s="32" t="s">
        <v>109</v>
      </c>
      <c r="CG63" s="32" t="s">
        <v>109</v>
      </c>
      <c r="CI63" s="32" t="s">
        <v>109</v>
      </c>
      <c r="CJ63" s="32" t="s">
        <v>109</v>
      </c>
      <c r="CK63" s="32" t="s">
        <v>109</v>
      </c>
      <c r="CL63" s="32" t="s">
        <v>109</v>
      </c>
      <c r="CM63" s="32" t="s">
        <v>109</v>
      </c>
      <c r="CN63" s="32" t="s">
        <v>121</v>
      </c>
      <c r="CP63" s="32" t="s">
        <v>109</v>
      </c>
      <c r="CQ63" s="32" t="s">
        <v>121</v>
      </c>
      <c r="CR63" s="32" t="s">
        <v>109</v>
      </c>
      <c r="CS63" s="32" t="s">
        <v>109</v>
      </c>
      <c r="CT63" s="32" t="s">
        <v>109</v>
      </c>
      <c r="CU63" s="32" t="s">
        <v>109</v>
      </c>
      <c r="CW63" s="32" t="s">
        <v>109</v>
      </c>
      <c r="CX63" s="32" t="s">
        <v>121</v>
      </c>
      <c r="CY63" s="32" t="s">
        <v>109</v>
      </c>
      <c r="CZ63" s="32" t="s">
        <v>109</v>
      </c>
      <c r="DA63" s="32" t="s">
        <v>109</v>
      </c>
      <c r="DB63" s="32" t="s">
        <v>109</v>
      </c>
      <c r="DD63" s="32" t="s">
        <v>109</v>
      </c>
      <c r="DE63" s="32" t="s">
        <v>121</v>
      </c>
      <c r="DF63" s="32" t="s">
        <v>109</v>
      </c>
      <c r="DG63" s="32" t="s">
        <v>109</v>
      </c>
      <c r="DH63" s="32" t="s">
        <v>109</v>
      </c>
      <c r="DI63" s="32" t="s">
        <v>109</v>
      </c>
      <c r="DK63" s="32" t="s">
        <v>109</v>
      </c>
      <c r="DL63" s="32" t="s">
        <v>121</v>
      </c>
      <c r="DM63" s="32" t="s">
        <v>109</v>
      </c>
      <c r="DN63" s="32" t="s">
        <v>109</v>
      </c>
      <c r="DO63" s="32" t="s">
        <v>109</v>
      </c>
      <c r="DP63" s="32" t="s">
        <v>109</v>
      </c>
      <c r="DR63" s="32" t="s">
        <v>109</v>
      </c>
      <c r="DS63" s="32" t="s">
        <v>121</v>
      </c>
      <c r="DT63" s="32" t="s">
        <v>109</v>
      </c>
      <c r="DU63" s="32" t="s">
        <v>109</v>
      </c>
      <c r="DV63" s="32" t="s">
        <v>109</v>
      </c>
      <c r="DW63" s="32" t="s">
        <v>109</v>
      </c>
      <c r="DY63" s="32" t="s">
        <v>109</v>
      </c>
      <c r="DZ63" s="32" t="s">
        <v>109</v>
      </c>
      <c r="EA63" s="32" t="s">
        <v>109</v>
      </c>
      <c r="EB63" s="32" t="s">
        <v>109</v>
      </c>
      <c r="EC63" s="32" t="s">
        <v>109</v>
      </c>
      <c r="ED63" s="32" t="s">
        <v>121</v>
      </c>
      <c r="EF63" s="32" t="s">
        <v>109</v>
      </c>
      <c r="EG63" s="32" t="s">
        <v>109</v>
      </c>
      <c r="EH63" s="32" t="s">
        <v>109</v>
      </c>
      <c r="EI63" s="32" t="s">
        <v>109</v>
      </c>
      <c r="EJ63" s="32" t="s">
        <v>109</v>
      </c>
      <c r="EK63" s="32" t="s">
        <v>121</v>
      </c>
      <c r="EM63" s="32" t="s">
        <v>109</v>
      </c>
      <c r="EN63" s="32" t="s">
        <v>121</v>
      </c>
      <c r="EO63" s="32" t="s">
        <v>109</v>
      </c>
      <c r="EP63" s="32" t="s">
        <v>109</v>
      </c>
      <c r="EQ63" s="32" t="s">
        <v>109</v>
      </c>
      <c r="ER63" s="32" t="s">
        <v>109</v>
      </c>
      <c r="ET63" s="32" t="s">
        <v>109</v>
      </c>
      <c r="EU63" s="32" t="s">
        <v>121</v>
      </c>
      <c r="EV63" s="32" t="s">
        <v>109</v>
      </c>
      <c r="EW63" s="32" t="s">
        <v>109</v>
      </c>
      <c r="EX63" s="32" t="s">
        <v>109</v>
      </c>
      <c r="EY63" s="32" t="s">
        <v>109</v>
      </c>
      <c r="FA63" s="32" t="s">
        <v>121</v>
      </c>
      <c r="FB63" s="32" t="s">
        <v>109</v>
      </c>
      <c r="FC63" s="32" t="s">
        <v>109</v>
      </c>
      <c r="FD63" s="32" t="s">
        <v>109</v>
      </c>
      <c r="FE63" s="32" t="s">
        <v>109</v>
      </c>
      <c r="FF63" s="32" t="s">
        <v>109</v>
      </c>
      <c r="FH63" s="32" t="s">
        <v>121</v>
      </c>
      <c r="FI63" s="32" t="s">
        <v>109</v>
      </c>
      <c r="FJ63" s="32" t="s">
        <v>109</v>
      </c>
      <c r="FK63" s="32" t="s">
        <v>109</v>
      </c>
      <c r="FL63" s="32" t="s">
        <v>121</v>
      </c>
      <c r="FM63" s="32" t="s">
        <v>109</v>
      </c>
      <c r="FO63" s="32" t="s">
        <v>109</v>
      </c>
      <c r="FP63" s="32" t="s">
        <v>121</v>
      </c>
      <c r="FQ63" s="32" t="s">
        <v>109</v>
      </c>
      <c r="FR63" s="32" t="s">
        <v>109</v>
      </c>
      <c r="FS63" s="32" t="s">
        <v>109</v>
      </c>
      <c r="FT63" s="32" t="s">
        <v>109</v>
      </c>
      <c r="FV63" s="32" t="s">
        <v>109</v>
      </c>
      <c r="FW63" s="32" t="s">
        <v>109</v>
      </c>
      <c r="FX63" s="32" t="s">
        <v>109</v>
      </c>
      <c r="FY63" s="32" t="s">
        <v>109</v>
      </c>
      <c r="FZ63" s="32" t="s">
        <v>109</v>
      </c>
      <c r="GA63" s="32" t="s">
        <v>121</v>
      </c>
      <c r="GC63" s="32" t="s">
        <v>121</v>
      </c>
      <c r="GD63" s="32" t="s">
        <v>109</v>
      </c>
      <c r="GE63" s="32" t="s">
        <v>109</v>
      </c>
      <c r="GF63" s="32" t="s">
        <v>109</v>
      </c>
      <c r="GG63" s="32" t="s">
        <v>109</v>
      </c>
      <c r="GH63" s="32" t="s">
        <v>109</v>
      </c>
      <c r="GJ63" s="32" t="s">
        <v>109</v>
      </c>
      <c r="GK63" s="32" t="s">
        <v>109</v>
      </c>
      <c r="GL63" s="32" t="s">
        <v>109</v>
      </c>
      <c r="GM63" s="32" t="s">
        <v>109</v>
      </c>
      <c r="GN63" s="32" t="s">
        <v>109</v>
      </c>
      <c r="GO63" s="32" t="s">
        <v>121</v>
      </c>
      <c r="GP63" s="32" t="s">
        <v>179</v>
      </c>
      <c r="GQ63" s="32" t="s">
        <v>102</v>
      </c>
      <c r="GR63" s="32" t="s">
        <v>129</v>
      </c>
      <c r="GS63" s="32" t="s">
        <v>129</v>
      </c>
      <c r="GT63" s="32" t="s">
        <v>129</v>
      </c>
      <c r="GU63" s="32" t="s">
        <v>129</v>
      </c>
      <c r="GV63" s="32" t="s">
        <v>130</v>
      </c>
      <c r="GW63" s="32" t="s">
        <v>69</v>
      </c>
      <c r="GY63" s="32" t="s">
        <v>102</v>
      </c>
      <c r="GZ63" s="32" t="s">
        <v>133</v>
      </c>
      <c r="HA63" s="32" t="s">
        <v>155</v>
      </c>
      <c r="HB63" s="32" t="s">
        <v>155</v>
      </c>
      <c r="HC63" s="32" t="s">
        <v>155</v>
      </c>
      <c r="HD63" s="32" t="s">
        <v>155</v>
      </c>
      <c r="HE63" s="32" t="s">
        <v>155</v>
      </c>
      <c r="HF63" s="32" t="s">
        <v>133</v>
      </c>
      <c r="HG63" s="32" t="s">
        <v>155</v>
      </c>
      <c r="HH63" s="32" t="s">
        <v>155</v>
      </c>
      <c r="HI63" s="32" t="s">
        <v>155</v>
      </c>
      <c r="HJ63" s="32" t="s">
        <v>133</v>
      </c>
      <c r="HK63" s="32" t="s">
        <v>133</v>
      </c>
      <c r="HL63" s="32" t="s">
        <v>132</v>
      </c>
      <c r="HM63" s="32" t="s">
        <v>133</v>
      </c>
      <c r="HN63" s="32" t="s">
        <v>133</v>
      </c>
      <c r="HO63" s="32" t="s">
        <v>133</v>
      </c>
      <c r="HP63" s="32" t="s">
        <v>155</v>
      </c>
      <c r="HQ63" s="32" t="s">
        <v>135</v>
      </c>
      <c r="HR63" s="32" t="s">
        <v>128</v>
      </c>
      <c r="HS63" s="32" t="s">
        <v>102</v>
      </c>
      <c r="HT63" s="32" t="s">
        <v>109</v>
      </c>
      <c r="HU63" s="32" t="s">
        <v>109</v>
      </c>
      <c r="HV63" s="32" t="s">
        <v>109</v>
      </c>
      <c r="HW63" s="32" t="s">
        <v>109</v>
      </c>
      <c r="HX63" s="32" t="s">
        <v>109</v>
      </c>
      <c r="HY63" s="32" t="s">
        <v>109</v>
      </c>
      <c r="HZ63" s="32" t="s">
        <v>136</v>
      </c>
      <c r="IB63" s="32" t="s">
        <v>137</v>
      </c>
      <c r="ID63" s="32" t="s">
        <v>180</v>
      </c>
      <c r="IE63" s="32" t="s">
        <v>181</v>
      </c>
    </row>
    <row r="64" spans="1:239" s="32" customFormat="1">
      <c r="A64" s="32">
        <v>429560</v>
      </c>
      <c r="B64" s="32" t="s">
        <v>102</v>
      </c>
      <c r="C64" s="32" t="s">
        <v>314</v>
      </c>
      <c r="D64" s="32" t="s">
        <v>315</v>
      </c>
      <c r="E64" s="32" t="s">
        <v>316</v>
      </c>
      <c r="F64" s="32" t="s">
        <v>317</v>
      </c>
      <c r="H64" s="32" t="s">
        <v>103</v>
      </c>
      <c r="I64" s="32" t="s">
        <v>104</v>
      </c>
      <c r="J64" s="32" t="s">
        <v>105</v>
      </c>
      <c r="L64" s="32" t="s">
        <v>318</v>
      </c>
      <c r="M64" s="32" t="s">
        <v>319</v>
      </c>
      <c r="N64" s="32" t="s">
        <v>320</v>
      </c>
      <c r="O64" s="32" t="s">
        <v>116</v>
      </c>
      <c r="Q64" s="32" t="s">
        <v>147</v>
      </c>
      <c r="R64" s="32" t="s">
        <v>85</v>
      </c>
      <c r="S64" s="32" t="s">
        <v>321</v>
      </c>
      <c r="T64" s="32" t="s">
        <v>118</v>
      </c>
      <c r="U64" s="32" t="s">
        <v>106</v>
      </c>
      <c r="X64" s="32" t="s">
        <v>102</v>
      </c>
      <c r="AQ64" s="32" t="s">
        <v>102</v>
      </c>
      <c r="BB64" s="32" t="s">
        <v>106</v>
      </c>
      <c r="BC64" s="32" t="s">
        <v>119</v>
      </c>
      <c r="BD64" s="32" t="s">
        <v>322</v>
      </c>
      <c r="BF64" s="32" t="s">
        <v>107</v>
      </c>
      <c r="BG64" s="32">
        <v>0</v>
      </c>
      <c r="BH64" s="32">
        <v>0</v>
      </c>
      <c r="BJ64" s="32" t="s">
        <v>121</v>
      </c>
      <c r="BK64" s="32" t="s">
        <v>109</v>
      </c>
      <c r="BL64" s="32" t="s">
        <v>109</v>
      </c>
      <c r="BM64" s="32" t="s">
        <v>109</v>
      </c>
      <c r="BN64" s="32" t="s">
        <v>121</v>
      </c>
      <c r="BO64" s="32" t="s">
        <v>109</v>
      </c>
      <c r="BP64" s="32" t="s">
        <v>323</v>
      </c>
      <c r="BQ64" s="32" t="s">
        <v>102</v>
      </c>
      <c r="BR64" s="32" t="s">
        <v>69</v>
      </c>
      <c r="BS64" s="32" t="s">
        <v>69</v>
      </c>
      <c r="BT64" s="32" t="s">
        <v>69</v>
      </c>
      <c r="BU64" s="32" t="s">
        <v>69</v>
      </c>
      <c r="BV64" s="32" t="s">
        <v>69</v>
      </c>
      <c r="BW64" s="32" t="s">
        <v>123</v>
      </c>
      <c r="BX64" s="32" t="s">
        <v>128</v>
      </c>
      <c r="BY64" s="32" t="s">
        <v>135</v>
      </c>
      <c r="BZ64" s="32" t="s">
        <v>102</v>
      </c>
      <c r="CB64" s="32" t="s">
        <v>109</v>
      </c>
      <c r="CC64" s="32" t="s">
        <v>109</v>
      </c>
      <c r="CD64" s="32" t="s">
        <v>109</v>
      </c>
      <c r="CE64" s="32" t="s">
        <v>109</v>
      </c>
      <c r="CF64" s="32" t="s">
        <v>109</v>
      </c>
      <c r="CG64" s="32" t="s">
        <v>121</v>
      </c>
      <c r="CI64" s="32" t="s">
        <v>109</v>
      </c>
      <c r="CJ64" s="32" t="s">
        <v>109</v>
      </c>
      <c r="CK64" s="32" t="s">
        <v>109</v>
      </c>
      <c r="CL64" s="32" t="s">
        <v>109</v>
      </c>
      <c r="CM64" s="32" t="s">
        <v>109</v>
      </c>
      <c r="CN64" s="32" t="s">
        <v>121</v>
      </c>
      <c r="CP64" s="32" t="s">
        <v>109</v>
      </c>
      <c r="CQ64" s="32" t="s">
        <v>109</v>
      </c>
      <c r="CR64" s="32" t="s">
        <v>109</v>
      </c>
      <c r="CS64" s="32" t="s">
        <v>109</v>
      </c>
      <c r="CT64" s="32" t="s">
        <v>109</v>
      </c>
      <c r="CU64" s="32" t="s">
        <v>121</v>
      </c>
      <c r="CW64" s="32" t="s">
        <v>109</v>
      </c>
      <c r="CX64" s="32" t="s">
        <v>109</v>
      </c>
      <c r="CY64" s="32" t="s">
        <v>109</v>
      </c>
      <c r="CZ64" s="32" t="s">
        <v>109</v>
      </c>
      <c r="DA64" s="32" t="s">
        <v>109</v>
      </c>
      <c r="DB64" s="32" t="s">
        <v>121</v>
      </c>
      <c r="DD64" s="32" t="s">
        <v>109</v>
      </c>
      <c r="DE64" s="32" t="s">
        <v>109</v>
      </c>
      <c r="DF64" s="32" t="s">
        <v>109</v>
      </c>
      <c r="DG64" s="32" t="s">
        <v>109</v>
      </c>
      <c r="DH64" s="32" t="s">
        <v>109</v>
      </c>
      <c r="DI64" s="32" t="s">
        <v>121</v>
      </c>
      <c r="DK64" s="32" t="s">
        <v>109</v>
      </c>
      <c r="DL64" s="32" t="s">
        <v>109</v>
      </c>
      <c r="DM64" s="32" t="s">
        <v>109</v>
      </c>
      <c r="DN64" s="32" t="s">
        <v>109</v>
      </c>
      <c r="DO64" s="32" t="s">
        <v>109</v>
      </c>
      <c r="DP64" s="32" t="s">
        <v>121</v>
      </c>
      <c r="DR64" s="32" t="s">
        <v>109</v>
      </c>
      <c r="DS64" s="32" t="s">
        <v>109</v>
      </c>
      <c r="DT64" s="32" t="s">
        <v>109</v>
      </c>
      <c r="DU64" s="32" t="s">
        <v>109</v>
      </c>
      <c r="DV64" s="32" t="s">
        <v>109</v>
      </c>
      <c r="DW64" s="32" t="s">
        <v>121</v>
      </c>
      <c r="DY64" s="32" t="s">
        <v>109</v>
      </c>
      <c r="DZ64" s="32" t="s">
        <v>109</v>
      </c>
      <c r="EA64" s="32" t="s">
        <v>109</v>
      </c>
      <c r="EB64" s="32" t="s">
        <v>109</v>
      </c>
      <c r="EC64" s="32" t="s">
        <v>109</v>
      </c>
      <c r="ED64" s="32" t="s">
        <v>121</v>
      </c>
      <c r="EF64" s="32" t="s">
        <v>109</v>
      </c>
      <c r="EG64" s="32" t="s">
        <v>109</v>
      </c>
      <c r="EH64" s="32" t="s">
        <v>109</v>
      </c>
      <c r="EI64" s="32" t="s">
        <v>109</v>
      </c>
      <c r="EJ64" s="32" t="s">
        <v>109</v>
      </c>
      <c r="EK64" s="32" t="s">
        <v>121</v>
      </c>
      <c r="EM64" s="32" t="s">
        <v>109</v>
      </c>
      <c r="EN64" s="32" t="s">
        <v>109</v>
      </c>
      <c r="EO64" s="32" t="s">
        <v>109</v>
      </c>
      <c r="EP64" s="32" t="s">
        <v>109</v>
      </c>
      <c r="EQ64" s="32" t="s">
        <v>109</v>
      </c>
      <c r="ER64" s="32" t="s">
        <v>121</v>
      </c>
      <c r="ET64" s="32" t="s">
        <v>109</v>
      </c>
      <c r="EU64" s="32" t="s">
        <v>109</v>
      </c>
      <c r="EV64" s="32" t="s">
        <v>109</v>
      </c>
      <c r="EW64" s="32" t="s">
        <v>109</v>
      </c>
      <c r="EX64" s="32" t="s">
        <v>109</v>
      </c>
      <c r="EY64" s="32" t="s">
        <v>121</v>
      </c>
      <c r="FA64" s="32" t="s">
        <v>109</v>
      </c>
      <c r="FB64" s="32" t="s">
        <v>109</v>
      </c>
      <c r="FC64" s="32" t="s">
        <v>109</v>
      </c>
      <c r="FD64" s="32" t="s">
        <v>109</v>
      </c>
      <c r="FE64" s="32" t="s">
        <v>109</v>
      </c>
      <c r="FF64" s="32" t="s">
        <v>121</v>
      </c>
      <c r="FH64" s="32" t="s">
        <v>109</v>
      </c>
      <c r="FI64" s="32" t="s">
        <v>109</v>
      </c>
      <c r="FJ64" s="32" t="s">
        <v>109</v>
      </c>
      <c r="FK64" s="32" t="s">
        <v>109</v>
      </c>
      <c r="FL64" s="32" t="s">
        <v>109</v>
      </c>
      <c r="FM64" s="32" t="s">
        <v>121</v>
      </c>
      <c r="FO64" s="32" t="s">
        <v>109</v>
      </c>
      <c r="FP64" s="32" t="s">
        <v>109</v>
      </c>
      <c r="FQ64" s="32" t="s">
        <v>109</v>
      </c>
      <c r="FR64" s="32" t="s">
        <v>109</v>
      </c>
      <c r="FS64" s="32" t="s">
        <v>109</v>
      </c>
      <c r="FT64" s="32" t="s">
        <v>121</v>
      </c>
      <c r="FV64" s="32" t="s">
        <v>109</v>
      </c>
      <c r="FW64" s="32" t="s">
        <v>109</v>
      </c>
      <c r="FX64" s="32" t="s">
        <v>109</v>
      </c>
      <c r="FY64" s="32" t="s">
        <v>109</v>
      </c>
      <c r="FZ64" s="32" t="s">
        <v>109</v>
      </c>
      <c r="GA64" s="32" t="s">
        <v>121</v>
      </c>
      <c r="GC64" s="32" t="s">
        <v>109</v>
      </c>
      <c r="GD64" s="32" t="s">
        <v>109</v>
      </c>
      <c r="GE64" s="32" t="s">
        <v>109</v>
      </c>
      <c r="GF64" s="32" t="s">
        <v>109</v>
      </c>
      <c r="GG64" s="32" t="s">
        <v>109</v>
      </c>
      <c r="GH64" s="32" t="s">
        <v>121</v>
      </c>
      <c r="GJ64" s="32" t="s">
        <v>109</v>
      </c>
      <c r="GK64" s="32" t="s">
        <v>109</v>
      </c>
      <c r="GL64" s="32" t="s">
        <v>109</v>
      </c>
      <c r="GM64" s="32" t="s">
        <v>109</v>
      </c>
      <c r="GN64" s="32" t="s">
        <v>109</v>
      </c>
      <c r="GO64" s="32" t="s">
        <v>121</v>
      </c>
      <c r="GP64" s="32" t="s">
        <v>324</v>
      </c>
      <c r="GQ64" s="32" t="s">
        <v>102</v>
      </c>
      <c r="GR64" s="32" t="s">
        <v>69</v>
      </c>
      <c r="GS64" s="32" t="s">
        <v>69</v>
      </c>
      <c r="GT64" s="32" t="s">
        <v>69</v>
      </c>
      <c r="GU64" s="32" t="s">
        <v>130</v>
      </c>
      <c r="GV64" s="32" t="s">
        <v>69</v>
      </c>
      <c r="GW64" s="32" t="s">
        <v>69</v>
      </c>
      <c r="GX64" s="32" t="s">
        <v>325</v>
      </c>
      <c r="GY64" s="32" t="s">
        <v>102</v>
      </c>
      <c r="GZ64" s="32" t="s">
        <v>155</v>
      </c>
      <c r="HA64" s="32" t="s">
        <v>133</v>
      </c>
      <c r="HB64" s="32" t="s">
        <v>133</v>
      </c>
      <c r="HC64" s="32" t="s">
        <v>155</v>
      </c>
      <c r="HD64" s="32" t="s">
        <v>155</v>
      </c>
      <c r="HE64" s="32" t="s">
        <v>155</v>
      </c>
      <c r="HF64" s="32" t="s">
        <v>132</v>
      </c>
      <c r="HG64" s="32" t="s">
        <v>155</v>
      </c>
      <c r="HH64" s="32" t="s">
        <v>155</v>
      </c>
      <c r="HI64" s="32" t="s">
        <v>133</v>
      </c>
      <c r="HJ64" s="32" t="s">
        <v>133</v>
      </c>
      <c r="HK64" s="32" t="s">
        <v>133</v>
      </c>
      <c r="HL64" s="32" t="s">
        <v>132</v>
      </c>
      <c r="HM64" s="32" t="s">
        <v>133</v>
      </c>
      <c r="HN64" s="32" t="s">
        <v>155</v>
      </c>
      <c r="HO64" s="32" t="s">
        <v>155</v>
      </c>
      <c r="HP64" s="32" t="s">
        <v>155</v>
      </c>
      <c r="HQ64" s="32" t="s">
        <v>155</v>
      </c>
      <c r="HR64" s="32" t="s">
        <v>326</v>
      </c>
      <c r="HS64" s="32" t="s">
        <v>102</v>
      </c>
      <c r="HT64" s="32" t="s">
        <v>121</v>
      </c>
      <c r="HU64" s="32" t="s">
        <v>109</v>
      </c>
      <c r="HV64" s="32" t="s">
        <v>109</v>
      </c>
      <c r="HW64" s="32" t="s">
        <v>109</v>
      </c>
      <c r="HX64" s="32" t="s">
        <v>121</v>
      </c>
      <c r="HY64" s="32" t="s">
        <v>121</v>
      </c>
      <c r="HZ64" s="32" t="s">
        <v>190</v>
      </c>
      <c r="IB64" s="32" t="s">
        <v>85</v>
      </c>
      <c r="IC64" s="32" t="s">
        <v>327</v>
      </c>
      <c r="ID64" s="32" t="s">
        <v>328</v>
      </c>
      <c r="IE64" s="32" t="s">
        <v>329</v>
      </c>
    </row>
    <row r="65" spans="1:239" s="32" customFormat="1">
      <c r="A65" s="32">
        <v>430111</v>
      </c>
      <c r="B65" s="32" t="s">
        <v>102</v>
      </c>
      <c r="C65" s="32" t="s">
        <v>430</v>
      </c>
      <c r="D65" s="32" t="s">
        <v>431</v>
      </c>
      <c r="E65" s="32" t="s">
        <v>432</v>
      </c>
      <c r="F65" s="32" t="s">
        <v>433</v>
      </c>
      <c r="H65" s="32" t="s">
        <v>103</v>
      </c>
      <c r="I65" s="32" t="s">
        <v>104</v>
      </c>
      <c r="J65" s="32" t="s">
        <v>105</v>
      </c>
      <c r="L65" s="32" t="s">
        <v>114</v>
      </c>
      <c r="N65" s="32" t="s">
        <v>145</v>
      </c>
      <c r="O65" s="32" t="s">
        <v>146</v>
      </c>
      <c r="Q65" s="32" t="s">
        <v>147</v>
      </c>
      <c r="R65" s="32" t="s">
        <v>16</v>
      </c>
      <c r="T65" s="32" t="s">
        <v>118</v>
      </c>
      <c r="U65" s="32" t="s">
        <v>106</v>
      </c>
      <c r="X65" s="32" t="s">
        <v>102</v>
      </c>
      <c r="AQ65" s="32" t="s">
        <v>102</v>
      </c>
      <c r="BB65" s="32" t="s">
        <v>106</v>
      </c>
      <c r="BC65" s="32" t="s">
        <v>119</v>
      </c>
      <c r="BD65" s="32" t="s">
        <v>322</v>
      </c>
      <c r="BF65" s="32" t="s">
        <v>107</v>
      </c>
      <c r="BG65" s="32">
        <v>2</v>
      </c>
      <c r="BH65" s="32">
        <v>0</v>
      </c>
      <c r="BJ65" s="32" t="s">
        <v>121</v>
      </c>
      <c r="BK65" s="32" t="s">
        <v>109</v>
      </c>
      <c r="BL65" s="32" t="s">
        <v>109</v>
      </c>
      <c r="BM65" s="32" t="s">
        <v>121</v>
      </c>
      <c r="BN65" s="32" t="s">
        <v>121</v>
      </c>
      <c r="BO65" s="32" t="s">
        <v>121</v>
      </c>
      <c r="BP65" s="32" t="s">
        <v>434</v>
      </c>
      <c r="BQ65" s="32" t="s">
        <v>102</v>
      </c>
      <c r="BR65" s="32" t="s">
        <v>123</v>
      </c>
      <c r="BS65" s="32" t="s">
        <v>200</v>
      </c>
      <c r="BT65" s="32" t="s">
        <v>123</v>
      </c>
      <c r="BU65" s="32" t="s">
        <v>125</v>
      </c>
      <c r="BV65" s="32" t="s">
        <v>200</v>
      </c>
      <c r="BW65" s="32" t="s">
        <v>69</v>
      </c>
      <c r="BX65" s="32" t="s">
        <v>128</v>
      </c>
      <c r="BY65" s="32" t="s">
        <v>435</v>
      </c>
      <c r="BZ65" s="32" t="s">
        <v>102</v>
      </c>
      <c r="CB65" s="32" t="s">
        <v>109</v>
      </c>
      <c r="CC65" s="32" t="s">
        <v>109</v>
      </c>
      <c r="CD65" s="32" t="s">
        <v>109</v>
      </c>
      <c r="CE65" s="32" t="s">
        <v>109</v>
      </c>
      <c r="CF65" s="32" t="s">
        <v>109</v>
      </c>
      <c r="CG65" s="32" t="s">
        <v>121</v>
      </c>
      <c r="CI65" s="32" t="s">
        <v>109</v>
      </c>
      <c r="CJ65" s="32" t="s">
        <v>109</v>
      </c>
      <c r="CK65" s="32" t="s">
        <v>109</v>
      </c>
      <c r="CL65" s="32" t="s">
        <v>109</v>
      </c>
      <c r="CM65" s="32" t="s">
        <v>109</v>
      </c>
      <c r="CN65" s="32" t="s">
        <v>121</v>
      </c>
      <c r="CP65" s="32" t="s">
        <v>121</v>
      </c>
      <c r="CQ65" s="32" t="s">
        <v>109</v>
      </c>
      <c r="CR65" s="32" t="s">
        <v>109</v>
      </c>
      <c r="CS65" s="32" t="s">
        <v>109</v>
      </c>
      <c r="CT65" s="32" t="s">
        <v>109</v>
      </c>
      <c r="CU65" s="32" t="s">
        <v>109</v>
      </c>
      <c r="CW65" s="32" t="s">
        <v>109</v>
      </c>
      <c r="CX65" s="32" t="s">
        <v>109</v>
      </c>
      <c r="CY65" s="32" t="s">
        <v>109</v>
      </c>
      <c r="CZ65" s="32" t="s">
        <v>109</v>
      </c>
      <c r="DA65" s="32" t="s">
        <v>109</v>
      </c>
      <c r="DB65" s="32" t="s">
        <v>121</v>
      </c>
      <c r="DD65" s="32" t="s">
        <v>109</v>
      </c>
      <c r="DE65" s="32" t="s">
        <v>109</v>
      </c>
      <c r="DF65" s="32" t="s">
        <v>109</v>
      </c>
      <c r="DG65" s="32" t="s">
        <v>109</v>
      </c>
      <c r="DH65" s="32" t="s">
        <v>109</v>
      </c>
      <c r="DI65" s="32" t="s">
        <v>121</v>
      </c>
      <c r="DK65" s="32" t="s">
        <v>109</v>
      </c>
      <c r="DL65" s="32" t="s">
        <v>109</v>
      </c>
      <c r="DM65" s="32" t="s">
        <v>109</v>
      </c>
      <c r="DN65" s="32" t="s">
        <v>109</v>
      </c>
      <c r="DO65" s="32" t="s">
        <v>109</v>
      </c>
      <c r="DP65" s="32" t="s">
        <v>121</v>
      </c>
      <c r="DR65" s="32" t="s">
        <v>109</v>
      </c>
      <c r="DS65" s="32" t="s">
        <v>109</v>
      </c>
      <c r="DT65" s="32" t="s">
        <v>109</v>
      </c>
      <c r="DU65" s="32" t="s">
        <v>109</v>
      </c>
      <c r="DV65" s="32" t="s">
        <v>109</v>
      </c>
      <c r="DW65" s="32" t="s">
        <v>121</v>
      </c>
      <c r="DY65" s="32" t="s">
        <v>109</v>
      </c>
      <c r="DZ65" s="32" t="s">
        <v>109</v>
      </c>
      <c r="EA65" s="32" t="s">
        <v>109</v>
      </c>
      <c r="EB65" s="32" t="s">
        <v>109</v>
      </c>
      <c r="EC65" s="32" t="s">
        <v>109</v>
      </c>
      <c r="ED65" s="32" t="s">
        <v>121</v>
      </c>
      <c r="EF65" s="32" t="s">
        <v>109</v>
      </c>
      <c r="EG65" s="32" t="s">
        <v>109</v>
      </c>
      <c r="EH65" s="32" t="s">
        <v>109</v>
      </c>
      <c r="EI65" s="32" t="s">
        <v>109</v>
      </c>
      <c r="EJ65" s="32" t="s">
        <v>109</v>
      </c>
      <c r="EK65" s="32" t="s">
        <v>121</v>
      </c>
      <c r="EM65" s="32" t="s">
        <v>109</v>
      </c>
      <c r="EN65" s="32" t="s">
        <v>109</v>
      </c>
      <c r="EO65" s="32" t="s">
        <v>109</v>
      </c>
      <c r="EP65" s="32" t="s">
        <v>109</v>
      </c>
      <c r="EQ65" s="32" t="s">
        <v>109</v>
      </c>
      <c r="ER65" s="32" t="s">
        <v>121</v>
      </c>
      <c r="ET65" s="32" t="s">
        <v>121</v>
      </c>
      <c r="EU65" s="32" t="s">
        <v>109</v>
      </c>
      <c r="EV65" s="32" t="s">
        <v>109</v>
      </c>
      <c r="EW65" s="32" t="s">
        <v>109</v>
      </c>
      <c r="EX65" s="32" t="s">
        <v>109</v>
      </c>
      <c r="EY65" s="32" t="s">
        <v>109</v>
      </c>
      <c r="FA65" s="32" t="s">
        <v>121</v>
      </c>
      <c r="FB65" s="32" t="s">
        <v>109</v>
      </c>
      <c r="FC65" s="32" t="s">
        <v>109</v>
      </c>
      <c r="FD65" s="32" t="s">
        <v>109</v>
      </c>
      <c r="FE65" s="32" t="s">
        <v>109</v>
      </c>
      <c r="FF65" s="32" t="s">
        <v>109</v>
      </c>
      <c r="FH65" s="32" t="s">
        <v>121</v>
      </c>
      <c r="FI65" s="32" t="s">
        <v>109</v>
      </c>
      <c r="FJ65" s="32" t="s">
        <v>109</v>
      </c>
      <c r="FK65" s="32" t="s">
        <v>109</v>
      </c>
      <c r="FL65" s="32" t="s">
        <v>121</v>
      </c>
      <c r="FM65" s="32" t="s">
        <v>109</v>
      </c>
      <c r="FO65" s="32" t="s">
        <v>121</v>
      </c>
      <c r="FP65" s="32" t="s">
        <v>109</v>
      </c>
      <c r="FQ65" s="32" t="s">
        <v>109</v>
      </c>
      <c r="FR65" s="32" t="s">
        <v>109</v>
      </c>
      <c r="FS65" s="32" t="s">
        <v>109</v>
      </c>
      <c r="FT65" s="32" t="s">
        <v>109</v>
      </c>
      <c r="FV65" s="32" t="s">
        <v>109</v>
      </c>
      <c r="FW65" s="32" t="s">
        <v>109</v>
      </c>
      <c r="FX65" s="32" t="s">
        <v>109</v>
      </c>
      <c r="FY65" s="32" t="s">
        <v>109</v>
      </c>
      <c r="FZ65" s="32" t="s">
        <v>109</v>
      </c>
      <c r="GA65" s="32" t="s">
        <v>121</v>
      </c>
      <c r="GC65" s="32" t="s">
        <v>109</v>
      </c>
      <c r="GD65" s="32" t="s">
        <v>109</v>
      </c>
      <c r="GE65" s="32" t="s">
        <v>109</v>
      </c>
      <c r="GF65" s="32" t="s">
        <v>109</v>
      </c>
      <c r="GG65" s="32" t="s">
        <v>109</v>
      </c>
      <c r="GH65" s="32" t="s">
        <v>121</v>
      </c>
      <c r="GJ65" s="32" t="s">
        <v>109</v>
      </c>
      <c r="GK65" s="32" t="s">
        <v>109</v>
      </c>
      <c r="GL65" s="32" t="s">
        <v>109</v>
      </c>
      <c r="GM65" s="32" t="s">
        <v>109</v>
      </c>
      <c r="GN65" s="32" t="s">
        <v>109</v>
      </c>
      <c r="GO65" s="32" t="s">
        <v>121</v>
      </c>
      <c r="GP65" s="32" t="s">
        <v>128</v>
      </c>
      <c r="GQ65" s="32" t="s">
        <v>102</v>
      </c>
      <c r="GR65" s="32" t="s">
        <v>69</v>
      </c>
      <c r="GS65" s="32" t="s">
        <v>130</v>
      </c>
      <c r="GT65" s="32" t="s">
        <v>129</v>
      </c>
      <c r="GU65" s="32" t="s">
        <v>130</v>
      </c>
      <c r="GV65" s="32" t="s">
        <v>130</v>
      </c>
      <c r="GW65" s="32" t="s">
        <v>69</v>
      </c>
      <c r="GY65" s="32" t="s">
        <v>102</v>
      </c>
      <c r="GZ65" s="32" t="s">
        <v>155</v>
      </c>
      <c r="HA65" s="32" t="s">
        <v>155</v>
      </c>
      <c r="HB65" s="32" t="s">
        <v>155</v>
      </c>
      <c r="HC65" s="32" t="s">
        <v>155</v>
      </c>
      <c r="HD65" s="32" t="s">
        <v>155</v>
      </c>
      <c r="HE65" s="32" t="s">
        <v>155</v>
      </c>
      <c r="HF65" s="32" t="s">
        <v>155</v>
      </c>
      <c r="HG65" s="32" t="s">
        <v>133</v>
      </c>
      <c r="HH65" s="32" t="s">
        <v>155</v>
      </c>
      <c r="HI65" s="32" t="s">
        <v>155</v>
      </c>
      <c r="HJ65" s="32" t="s">
        <v>155</v>
      </c>
      <c r="HK65" s="32" t="s">
        <v>155</v>
      </c>
      <c r="HL65" s="32" t="s">
        <v>132</v>
      </c>
      <c r="HM65" s="32" t="s">
        <v>133</v>
      </c>
      <c r="HN65" s="32" t="s">
        <v>133</v>
      </c>
      <c r="HO65" s="32" t="s">
        <v>133</v>
      </c>
      <c r="HP65" s="32" t="s">
        <v>155</v>
      </c>
      <c r="HQ65" s="32" t="s">
        <v>135</v>
      </c>
      <c r="HR65" s="32" t="s">
        <v>128</v>
      </c>
      <c r="HS65" s="32" t="s">
        <v>102</v>
      </c>
      <c r="HT65" s="32" t="s">
        <v>121</v>
      </c>
      <c r="HU65" s="32" t="s">
        <v>121</v>
      </c>
      <c r="HV65" s="32" t="s">
        <v>109</v>
      </c>
      <c r="HW65" s="32" t="s">
        <v>121</v>
      </c>
      <c r="HX65" s="32" t="s">
        <v>121</v>
      </c>
      <c r="HY65" s="32" t="s">
        <v>109</v>
      </c>
      <c r="HZ65" s="32" t="s">
        <v>190</v>
      </c>
      <c r="IB65" s="32" t="s">
        <v>168</v>
      </c>
      <c r="ID65" s="32" t="s">
        <v>109</v>
      </c>
      <c r="IE65" s="32" t="s">
        <v>436</v>
      </c>
    </row>
    <row r="66" spans="1:239" s="32" customFormat="1">
      <c r="A66" s="32">
        <v>429601</v>
      </c>
      <c r="B66" s="32" t="s">
        <v>102</v>
      </c>
      <c r="C66" s="32" t="s">
        <v>366</v>
      </c>
      <c r="D66" s="32" t="s">
        <v>367</v>
      </c>
      <c r="E66" s="32" t="s">
        <v>368</v>
      </c>
      <c r="F66" s="32" t="s">
        <v>369</v>
      </c>
      <c r="H66" s="32" t="s">
        <v>103</v>
      </c>
      <c r="I66" s="32" t="s">
        <v>104</v>
      </c>
      <c r="J66" s="32" t="s">
        <v>105</v>
      </c>
      <c r="L66" s="32" t="s">
        <v>114</v>
      </c>
      <c r="N66" s="32" t="s">
        <v>370</v>
      </c>
      <c r="O66" s="32" t="s">
        <v>225</v>
      </c>
      <c r="Q66" s="32" t="s">
        <v>117</v>
      </c>
      <c r="R66" s="32" t="s">
        <v>16</v>
      </c>
      <c r="T66" s="32" t="s">
        <v>118</v>
      </c>
      <c r="U66" s="32" t="s">
        <v>106</v>
      </c>
      <c r="X66" s="32" t="s">
        <v>102</v>
      </c>
      <c r="AQ66" s="32" t="s">
        <v>102</v>
      </c>
      <c r="BB66" s="32" t="s">
        <v>106</v>
      </c>
      <c r="BC66" s="32" t="s">
        <v>119</v>
      </c>
      <c r="BD66" s="32" t="s">
        <v>371</v>
      </c>
      <c r="BE66" s="32" t="s">
        <v>372</v>
      </c>
      <c r="BF66" s="32" t="s">
        <v>107</v>
      </c>
      <c r="BG66" s="32">
        <v>1</v>
      </c>
      <c r="BH66" s="32" t="s">
        <v>373</v>
      </c>
      <c r="BJ66" s="32" t="s">
        <v>121</v>
      </c>
      <c r="BK66" s="32" t="s">
        <v>121</v>
      </c>
      <c r="BL66" s="32" t="s">
        <v>109</v>
      </c>
      <c r="BM66" s="32" t="s">
        <v>121</v>
      </c>
      <c r="BN66" s="32" t="s">
        <v>121</v>
      </c>
      <c r="BO66" s="32" t="s">
        <v>121</v>
      </c>
      <c r="BP66" s="32" t="s">
        <v>374</v>
      </c>
      <c r="BQ66" s="32" t="s">
        <v>102</v>
      </c>
      <c r="BR66" s="32" t="s">
        <v>125</v>
      </c>
      <c r="BS66" s="32" t="s">
        <v>200</v>
      </c>
      <c r="BT66" s="32" t="s">
        <v>200</v>
      </c>
      <c r="BU66" s="32" t="s">
        <v>69</v>
      </c>
      <c r="BV66" s="32" t="s">
        <v>200</v>
      </c>
      <c r="BW66" s="32" t="s">
        <v>200</v>
      </c>
      <c r="BX66" s="32" t="s">
        <v>375</v>
      </c>
      <c r="BY66" s="32" t="s">
        <v>376</v>
      </c>
      <c r="BZ66" s="32" t="s">
        <v>102</v>
      </c>
      <c r="CB66" s="32" t="s">
        <v>109</v>
      </c>
      <c r="CC66" s="32" t="s">
        <v>109</v>
      </c>
      <c r="CD66" s="32" t="s">
        <v>109</v>
      </c>
      <c r="CE66" s="32" t="s">
        <v>109</v>
      </c>
      <c r="CF66" s="32" t="s">
        <v>109</v>
      </c>
      <c r="CG66" s="32" t="s">
        <v>121</v>
      </c>
      <c r="CI66" s="32" t="s">
        <v>109</v>
      </c>
      <c r="CJ66" s="32" t="s">
        <v>109</v>
      </c>
      <c r="CK66" s="32" t="s">
        <v>109</v>
      </c>
      <c r="CL66" s="32" t="s">
        <v>109</v>
      </c>
      <c r="CM66" s="32" t="s">
        <v>109</v>
      </c>
      <c r="CN66" s="32" t="s">
        <v>121</v>
      </c>
      <c r="CP66" s="32" t="s">
        <v>109</v>
      </c>
      <c r="CQ66" s="32" t="s">
        <v>109</v>
      </c>
      <c r="CR66" s="32" t="s">
        <v>109</v>
      </c>
      <c r="CS66" s="32" t="s">
        <v>109</v>
      </c>
      <c r="CT66" s="32" t="s">
        <v>109</v>
      </c>
      <c r="CU66" s="32" t="s">
        <v>121</v>
      </c>
      <c r="CW66" s="32" t="s">
        <v>109</v>
      </c>
      <c r="CX66" s="32" t="s">
        <v>109</v>
      </c>
      <c r="CY66" s="32" t="s">
        <v>109</v>
      </c>
      <c r="CZ66" s="32" t="s">
        <v>109</v>
      </c>
      <c r="DA66" s="32" t="s">
        <v>109</v>
      </c>
      <c r="DB66" s="32" t="s">
        <v>121</v>
      </c>
      <c r="DD66" s="32" t="s">
        <v>109</v>
      </c>
      <c r="DE66" s="32" t="s">
        <v>109</v>
      </c>
      <c r="DF66" s="32" t="s">
        <v>109</v>
      </c>
      <c r="DG66" s="32" t="s">
        <v>109</v>
      </c>
      <c r="DH66" s="32" t="s">
        <v>109</v>
      </c>
      <c r="DI66" s="32" t="s">
        <v>121</v>
      </c>
      <c r="DK66" s="32" t="s">
        <v>109</v>
      </c>
      <c r="DL66" s="32" t="s">
        <v>109</v>
      </c>
      <c r="DM66" s="32" t="s">
        <v>109</v>
      </c>
      <c r="DN66" s="32" t="s">
        <v>109</v>
      </c>
      <c r="DO66" s="32" t="s">
        <v>109</v>
      </c>
      <c r="DP66" s="32" t="s">
        <v>121</v>
      </c>
      <c r="DR66" s="32" t="s">
        <v>109</v>
      </c>
      <c r="DS66" s="32" t="s">
        <v>109</v>
      </c>
      <c r="DT66" s="32" t="s">
        <v>109</v>
      </c>
      <c r="DU66" s="32" t="s">
        <v>109</v>
      </c>
      <c r="DV66" s="32" t="s">
        <v>109</v>
      </c>
      <c r="DW66" s="32" t="s">
        <v>121</v>
      </c>
      <c r="DY66" s="32" t="s">
        <v>109</v>
      </c>
      <c r="DZ66" s="32" t="s">
        <v>109</v>
      </c>
      <c r="EA66" s="32" t="s">
        <v>109</v>
      </c>
      <c r="EB66" s="32" t="s">
        <v>109</v>
      </c>
      <c r="EC66" s="32" t="s">
        <v>109</v>
      </c>
      <c r="ED66" s="32" t="s">
        <v>121</v>
      </c>
      <c r="EF66" s="32" t="s">
        <v>109</v>
      </c>
      <c r="EG66" s="32" t="s">
        <v>109</v>
      </c>
      <c r="EH66" s="32" t="s">
        <v>109</v>
      </c>
      <c r="EI66" s="32" t="s">
        <v>109</v>
      </c>
      <c r="EJ66" s="32" t="s">
        <v>109</v>
      </c>
      <c r="EK66" s="32" t="s">
        <v>121</v>
      </c>
      <c r="EM66" s="32" t="s">
        <v>109</v>
      </c>
      <c r="EN66" s="32" t="s">
        <v>109</v>
      </c>
      <c r="EO66" s="32" t="s">
        <v>109</v>
      </c>
      <c r="EP66" s="32" t="s">
        <v>109</v>
      </c>
      <c r="EQ66" s="32" t="s">
        <v>109</v>
      </c>
      <c r="ER66" s="32" t="s">
        <v>121</v>
      </c>
      <c r="ET66" s="32" t="s">
        <v>121</v>
      </c>
      <c r="EU66" s="32" t="s">
        <v>109</v>
      </c>
      <c r="EV66" s="32" t="s">
        <v>109</v>
      </c>
      <c r="EW66" s="32" t="s">
        <v>109</v>
      </c>
      <c r="EX66" s="32" t="s">
        <v>109</v>
      </c>
      <c r="EY66" s="32" t="s">
        <v>109</v>
      </c>
      <c r="FA66" s="32" t="s">
        <v>121</v>
      </c>
      <c r="FB66" s="32" t="s">
        <v>109</v>
      </c>
      <c r="FC66" s="32" t="s">
        <v>109</v>
      </c>
      <c r="FD66" s="32" t="s">
        <v>109</v>
      </c>
      <c r="FE66" s="32" t="s">
        <v>109</v>
      </c>
      <c r="FF66" s="32" t="s">
        <v>109</v>
      </c>
      <c r="FH66" s="32" t="s">
        <v>109</v>
      </c>
      <c r="FI66" s="32" t="s">
        <v>121</v>
      </c>
      <c r="FJ66" s="32" t="s">
        <v>109</v>
      </c>
      <c r="FK66" s="32" t="s">
        <v>109</v>
      </c>
      <c r="FL66" s="32" t="s">
        <v>109</v>
      </c>
      <c r="FM66" s="32" t="s">
        <v>109</v>
      </c>
      <c r="FO66" s="32" t="s">
        <v>121</v>
      </c>
      <c r="FP66" s="32" t="s">
        <v>109</v>
      </c>
      <c r="FQ66" s="32" t="s">
        <v>109</v>
      </c>
      <c r="FR66" s="32" t="s">
        <v>109</v>
      </c>
      <c r="FS66" s="32" t="s">
        <v>109</v>
      </c>
      <c r="FT66" s="32" t="s">
        <v>109</v>
      </c>
      <c r="FV66" s="32" t="s">
        <v>109</v>
      </c>
      <c r="FW66" s="32" t="s">
        <v>109</v>
      </c>
      <c r="FX66" s="32" t="s">
        <v>109</v>
      </c>
      <c r="FY66" s="32" t="s">
        <v>109</v>
      </c>
      <c r="FZ66" s="32" t="s">
        <v>109</v>
      </c>
      <c r="GA66" s="32" t="s">
        <v>121</v>
      </c>
      <c r="GC66" s="32" t="s">
        <v>121</v>
      </c>
      <c r="GD66" s="32" t="s">
        <v>109</v>
      </c>
      <c r="GE66" s="32" t="s">
        <v>109</v>
      </c>
      <c r="GF66" s="32" t="s">
        <v>109</v>
      </c>
      <c r="GG66" s="32" t="s">
        <v>109</v>
      </c>
      <c r="GH66" s="32" t="s">
        <v>109</v>
      </c>
      <c r="GJ66" s="32" t="s">
        <v>109</v>
      </c>
      <c r="GK66" s="32" t="s">
        <v>109</v>
      </c>
      <c r="GL66" s="32" t="s">
        <v>109</v>
      </c>
      <c r="GM66" s="32" t="s">
        <v>109</v>
      </c>
      <c r="GN66" s="32" t="s">
        <v>109</v>
      </c>
      <c r="GO66" s="32" t="s">
        <v>121</v>
      </c>
      <c r="GP66" s="32" t="s">
        <v>377</v>
      </c>
      <c r="GQ66" s="32" t="s">
        <v>102</v>
      </c>
      <c r="GR66" s="32" t="s">
        <v>131</v>
      </c>
      <c r="GS66" s="32" t="s">
        <v>130</v>
      </c>
      <c r="GT66" s="32" t="s">
        <v>69</v>
      </c>
      <c r="GU66" s="32" t="s">
        <v>153</v>
      </c>
      <c r="GV66" s="32" t="s">
        <v>130</v>
      </c>
      <c r="GW66" s="32" t="s">
        <v>69</v>
      </c>
      <c r="GY66" s="32" t="s">
        <v>102</v>
      </c>
      <c r="GZ66" s="32" t="s">
        <v>155</v>
      </c>
      <c r="HA66" s="32" t="s">
        <v>155</v>
      </c>
      <c r="HB66" s="32" t="s">
        <v>155</v>
      </c>
      <c r="HC66" s="32" t="s">
        <v>155</v>
      </c>
      <c r="HD66" s="32" t="s">
        <v>133</v>
      </c>
      <c r="HE66" s="32" t="s">
        <v>133</v>
      </c>
      <c r="HF66" s="32" t="s">
        <v>155</v>
      </c>
      <c r="HG66" s="32" t="s">
        <v>155</v>
      </c>
      <c r="HH66" s="32" t="s">
        <v>155</v>
      </c>
      <c r="HI66" s="32" t="s">
        <v>155</v>
      </c>
      <c r="HJ66" s="32" t="s">
        <v>155</v>
      </c>
      <c r="HK66" s="32" t="s">
        <v>133</v>
      </c>
      <c r="HL66" s="32" t="s">
        <v>134</v>
      </c>
      <c r="HM66" s="32" t="s">
        <v>155</v>
      </c>
      <c r="HN66" s="32" t="s">
        <v>155</v>
      </c>
      <c r="HO66" s="32" t="s">
        <v>155</v>
      </c>
      <c r="HP66" s="32" t="s">
        <v>155</v>
      </c>
      <c r="HQ66" s="32" t="s">
        <v>135</v>
      </c>
      <c r="HR66" s="32" t="s">
        <v>373</v>
      </c>
      <c r="HS66" s="32" t="s">
        <v>102</v>
      </c>
      <c r="HT66" s="32" t="s">
        <v>121</v>
      </c>
      <c r="HU66" s="32" t="s">
        <v>121</v>
      </c>
      <c r="HV66" s="32" t="s">
        <v>109</v>
      </c>
      <c r="HW66" s="32" t="s">
        <v>121</v>
      </c>
      <c r="HX66" s="32" t="s">
        <v>121</v>
      </c>
      <c r="HY66" s="32" t="s">
        <v>109</v>
      </c>
      <c r="HZ66" s="32" t="s">
        <v>136</v>
      </c>
      <c r="IB66" s="32" t="s">
        <v>137</v>
      </c>
      <c r="ID66" s="32" t="s">
        <v>378</v>
      </c>
      <c r="IE66" s="32" t="s">
        <v>379</v>
      </c>
    </row>
    <row r="67" spans="1:239" s="32" customFormat="1">
      <c r="A67" s="32">
        <v>429691</v>
      </c>
      <c r="B67" s="32" t="s">
        <v>102</v>
      </c>
      <c r="C67" s="32" t="s">
        <v>404</v>
      </c>
      <c r="D67" s="32" t="s">
        <v>405</v>
      </c>
      <c r="E67" s="32" t="s">
        <v>406</v>
      </c>
      <c r="F67" s="32" t="s">
        <v>407</v>
      </c>
      <c r="H67" s="32" t="s">
        <v>103</v>
      </c>
      <c r="I67" s="32" t="s">
        <v>104</v>
      </c>
      <c r="J67" s="32" t="s">
        <v>105</v>
      </c>
      <c r="L67" s="32" t="s">
        <v>144</v>
      </c>
      <c r="N67" s="32" t="s">
        <v>408</v>
      </c>
      <c r="O67" s="32" t="s">
        <v>409</v>
      </c>
      <c r="Q67" s="32" t="s">
        <v>147</v>
      </c>
      <c r="R67" s="32" t="s">
        <v>187</v>
      </c>
      <c r="T67" s="32" t="s">
        <v>118</v>
      </c>
      <c r="U67" s="32" t="s">
        <v>106</v>
      </c>
      <c r="X67" s="32" t="s">
        <v>102</v>
      </c>
      <c r="AQ67" s="32" t="s">
        <v>102</v>
      </c>
      <c r="BB67" s="32" t="s">
        <v>106</v>
      </c>
      <c r="BC67" s="32" t="s">
        <v>119</v>
      </c>
      <c r="BD67" s="32" t="s">
        <v>410</v>
      </c>
      <c r="BF67" s="32" t="s">
        <v>107</v>
      </c>
      <c r="BG67" s="32">
        <v>5</v>
      </c>
      <c r="BH67" s="32">
        <v>1</v>
      </c>
      <c r="BJ67" s="32" t="s">
        <v>109</v>
      </c>
      <c r="BK67" s="32" t="s">
        <v>121</v>
      </c>
      <c r="BL67" s="32" t="s">
        <v>109</v>
      </c>
      <c r="BM67" s="32" t="s">
        <v>121</v>
      </c>
      <c r="BN67" s="32" t="s">
        <v>121</v>
      </c>
      <c r="BO67" s="32" t="s">
        <v>121</v>
      </c>
      <c r="BP67" s="32" t="s">
        <v>411</v>
      </c>
      <c r="BQ67" s="32" t="s">
        <v>102</v>
      </c>
      <c r="BR67" s="32" t="s">
        <v>125</v>
      </c>
      <c r="BS67" s="32" t="s">
        <v>200</v>
      </c>
      <c r="BT67" s="32" t="s">
        <v>125</v>
      </c>
      <c r="BU67" s="32" t="s">
        <v>200</v>
      </c>
      <c r="BV67" s="32" t="s">
        <v>69</v>
      </c>
      <c r="BW67" s="32" t="s">
        <v>69</v>
      </c>
      <c r="BX67" s="32" t="s">
        <v>128</v>
      </c>
      <c r="BY67" s="32" t="s">
        <v>412</v>
      </c>
      <c r="BZ67" s="32" t="s">
        <v>102</v>
      </c>
      <c r="CB67" s="32" t="s">
        <v>109</v>
      </c>
      <c r="CC67" s="32" t="s">
        <v>121</v>
      </c>
      <c r="CD67" s="32" t="s">
        <v>109</v>
      </c>
      <c r="CE67" s="32" t="s">
        <v>109</v>
      </c>
      <c r="CF67" s="32" t="s">
        <v>109</v>
      </c>
      <c r="CG67" s="32" t="s">
        <v>109</v>
      </c>
      <c r="CI67" s="32" t="s">
        <v>121</v>
      </c>
      <c r="CJ67" s="32" t="s">
        <v>109</v>
      </c>
      <c r="CK67" s="32" t="s">
        <v>109</v>
      </c>
      <c r="CL67" s="32" t="s">
        <v>109</v>
      </c>
      <c r="CM67" s="32" t="s">
        <v>109</v>
      </c>
      <c r="CN67" s="32" t="s">
        <v>109</v>
      </c>
      <c r="CP67" s="32" t="s">
        <v>121</v>
      </c>
      <c r="CQ67" s="32" t="s">
        <v>109</v>
      </c>
      <c r="CR67" s="32" t="s">
        <v>109</v>
      </c>
      <c r="CS67" s="32" t="s">
        <v>109</v>
      </c>
      <c r="CT67" s="32" t="s">
        <v>109</v>
      </c>
      <c r="CU67" s="32" t="s">
        <v>109</v>
      </c>
      <c r="CW67" s="32" t="s">
        <v>109</v>
      </c>
      <c r="CX67" s="32" t="s">
        <v>109</v>
      </c>
      <c r="CY67" s="32" t="s">
        <v>109</v>
      </c>
      <c r="CZ67" s="32" t="s">
        <v>109</v>
      </c>
      <c r="DA67" s="32" t="s">
        <v>109</v>
      </c>
      <c r="DB67" s="32" t="s">
        <v>121</v>
      </c>
      <c r="DD67" s="32" t="s">
        <v>109</v>
      </c>
      <c r="DE67" s="32" t="s">
        <v>109</v>
      </c>
      <c r="DF67" s="32" t="s">
        <v>109</v>
      </c>
      <c r="DG67" s="32" t="s">
        <v>109</v>
      </c>
      <c r="DH67" s="32" t="s">
        <v>109</v>
      </c>
      <c r="DI67" s="32" t="s">
        <v>121</v>
      </c>
      <c r="DK67" s="32" t="s">
        <v>109</v>
      </c>
      <c r="DL67" s="32" t="s">
        <v>109</v>
      </c>
      <c r="DM67" s="32" t="s">
        <v>109</v>
      </c>
      <c r="DN67" s="32" t="s">
        <v>109</v>
      </c>
      <c r="DO67" s="32" t="s">
        <v>109</v>
      </c>
      <c r="DP67" s="32" t="s">
        <v>121</v>
      </c>
      <c r="DR67" s="32" t="s">
        <v>109</v>
      </c>
      <c r="DS67" s="32" t="s">
        <v>109</v>
      </c>
      <c r="DT67" s="32" t="s">
        <v>109</v>
      </c>
      <c r="DU67" s="32" t="s">
        <v>109</v>
      </c>
      <c r="DV67" s="32" t="s">
        <v>109</v>
      </c>
      <c r="DW67" s="32" t="s">
        <v>121</v>
      </c>
      <c r="DY67" s="32" t="s">
        <v>109</v>
      </c>
      <c r="DZ67" s="32" t="s">
        <v>109</v>
      </c>
      <c r="EA67" s="32" t="s">
        <v>109</v>
      </c>
      <c r="EB67" s="32" t="s">
        <v>109</v>
      </c>
      <c r="EC67" s="32" t="s">
        <v>109</v>
      </c>
      <c r="ED67" s="32" t="s">
        <v>121</v>
      </c>
      <c r="EF67" s="32" t="s">
        <v>109</v>
      </c>
      <c r="EG67" s="32" t="s">
        <v>109</v>
      </c>
      <c r="EH67" s="32" t="s">
        <v>109</v>
      </c>
      <c r="EI67" s="32" t="s">
        <v>109</v>
      </c>
      <c r="EJ67" s="32" t="s">
        <v>109</v>
      </c>
      <c r="EK67" s="32" t="s">
        <v>121</v>
      </c>
      <c r="EM67" s="32" t="s">
        <v>109</v>
      </c>
      <c r="EN67" s="32" t="s">
        <v>109</v>
      </c>
      <c r="EO67" s="32" t="s">
        <v>109</v>
      </c>
      <c r="EP67" s="32" t="s">
        <v>109</v>
      </c>
      <c r="EQ67" s="32" t="s">
        <v>109</v>
      </c>
      <c r="ER67" s="32" t="s">
        <v>121</v>
      </c>
      <c r="ET67" s="32" t="s">
        <v>121</v>
      </c>
      <c r="EU67" s="32" t="s">
        <v>109</v>
      </c>
      <c r="EV67" s="32" t="s">
        <v>109</v>
      </c>
      <c r="EW67" s="32" t="s">
        <v>109</v>
      </c>
      <c r="EX67" s="32" t="s">
        <v>109</v>
      </c>
      <c r="EY67" s="32" t="s">
        <v>109</v>
      </c>
      <c r="FA67" s="32" t="s">
        <v>121</v>
      </c>
      <c r="FB67" s="32" t="s">
        <v>109</v>
      </c>
      <c r="FC67" s="32" t="s">
        <v>109</v>
      </c>
      <c r="FD67" s="32" t="s">
        <v>109</v>
      </c>
      <c r="FE67" s="32" t="s">
        <v>109</v>
      </c>
      <c r="FF67" s="32" t="s">
        <v>109</v>
      </c>
      <c r="FH67" s="32" t="s">
        <v>109</v>
      </c>
      <c r="FI67" s="32" t="s">
        <v>121</v>
      </c>
      <c r="FJ67" s="32" t="s">
        <v>109</v>
      </c>
      <c r="FK67" s="32" t="s">
        <v>109</v>
      </c>
      <c r="FL67" s="32" t="s">
        <v>109</v>
      </c>
      <c r="FM67" s="32" t="s">
        <v>109</v>
      </c>
      <c r="FO67" s="32" t="s">
        <v>121</v>
      </c>
      <c r="FP67" s="32" t="s">
        <v>109</v>
      </c>
      <c r="FQ67" s="32" t="s">
        <v>109</v>
      </c>
      <c r="FR67" s="32" t="s">
        <v>109</v>
      </c>
      <c r="FS67" s="32" t="s">
        <v>109</v>
      </c>
      <c r="FT67" s="32" t="s">
        <v>109</v>
      </c>
      <c r="FV67" s="32" t="s">
        <v>109</v>
      </c>
      <c r="FW67" s="32" t="s">
        <v>109</v>
      </c>
      <c r="FX67" s="32" t="s">
        <v>109</v>
      </c>
      <c r="FY67" s="32" t="s">
        <v>109</v>
      </c>
      <c r="FZ67" s="32" t="s">
        <v>109</v>
      </c>
      <c r="GA67" s="32" t="s">
        <v>121</v>
      </c>
      <c r="GC67" s="32" t="s">
        <v>121</v>
      </c>
      <c r="GD67" s="32" t="s">
        <v>109</v>
      </c>
      <c r="GE67" s="32" t="s">
        <v>109</v>
      </c>
      <c r="GF67" s="32" t="s">
        <v>109</v>
      </c>
      <c r="GG67" s="32" t="s">
        <v>109</v>
      </c>
      <c r="GH67" s="32" t="s">
        <v>109</v>
      </c>
      <c r="GJ67" s="32" t="s">
        <v>109</v>
      </c>
      <c r="GK67" s="32" t="s">
        <v>109</v>
      </c>
      <c r="GL67" s="32" t="s">
        <v>109</v>
      </c>
      <c r="GM67" s="32" t="s">
        <v>109</v>
      </c>
      <c r="GN67" s="32" t="s">
        <v>109</v>
      </c>
      <c r="GO67" s="32" t="s">
        <v>121</v>
      </c>
      <c r="GP67" s="32" t="s">
        <v>128</v>
      </c>
      <c r="GQ67" s="32" t="s">
        <v>102</v>
      </c>
      <c r="GR67" s="32" t="s">
        <v>69</v>
      </c>
      <c r="GS67" s="32" t="s">
        <v>153</v>
      </c>
      <c r="GT67" s="32" t="s">
        <v>130</v>
      </c>
      <c r="GU67" s="32" t="s">
        <v>153</v>
      </c>
      <c r="GV67" s="32" t="s">
        <v>131</v>
      </c>
      <c r="GW67" s="32" t="s">
        <v>69</v>
      </c>
      <c r="GY67" s="32" t="s">
        <v>102</v>
      </c>
      <c r="GZ67" s="32" t="s">
        <v>133</v>
      </c>
      <c r="HA67" s="32" t="s">
        <v>155</v>
      </c>
      <c r="HB67" s="32" t="s">
        <v>155</v>
      </c>
      <c r="HC67" s="32" t="s">
        <v>155</v>
      </c>
      <c r="HD67" s="32" t="s">
        <v>133</v>
      </c>
      <c r="HE67" s="32" t="s">
        <v>155</v>
      </c>
      <c r="HF67" s="32" t="s">
        <v>132</v>
      </c>
      <c r="HG67" s="32" t="s">
        <v>133</v>
      </c>
      <c r="HH67" s="32" t="s">
        <v>155</v>
      </c>
      <c r="HI67" s="32" t="s">
        <v>133</v>
      </c>
      <c r="HJ67" s="32" t="s">
        <v>132</v>
      </c>
      <c r="HK67" s="32" t="s">
        <v>133</v>
      </c>
      <c r="HL67" s="32" t="s">
        <v>133</v>
      </c>
      <c r="HM67" s="32" t="s">
        <v>133</v>
      </c>
      <c r="HN67" s="32" t="s">
        <v>133</v>
      </c>
      <c r="HO67" s="32" t="s">
        <v>133</v>
      </c>
      <c r="HP67" s="32" t="s">
        <v>155</v>
      </c>
      <c r="HQ67" s="32" t="s">
        <v>135</v>
      </c>
      <c r="HR67" s="32" t="s">
        <v>128</v>
      </c>
      <c r="HS67" s="32" t="s">
        <v>102</v>
      </c>
      <c r="HT67" s="32" t="s">
        <v>121</v>
      </c>
      <c r="HU67" s="32" t="s">
        <v>121</v>
      </c>
      <c r="HV67" s="32" t="s">
        <v>121</v>
      </c>
      <c r="HW67" s="32" t="s">
        <v>121</v>
      </c>
      <c r="HX67" s="32" t="s">
        <v>121</v>
      </c>
      <c r="HY67" s="32" t="s">
        <v>121</v>
      </c>
      <c r="HZ67" s="32" t="s">
        <v>190</v>
      </c>
      <c r="IB67" s="32" t="s">
        <v>137</v>
      </c>
      <c r="ID67" s="32" t="s">
        <v>109</v>
      </c>
      <c r="IE67" s="32" t="s">
        <v>413</v>
      </c>
    </row>
    <row r="68" spans="1:239" s="32" customFormat="1">
      <c r="A68" s="32">
        <v>429394</v>
      </c>
      <c r="B68" s="32" t="s">
        <v>102</v>
      </c>
      <c r="C68" s="32" t="s">
        <v>160</v>
      </c>
      <c r="D68" s="32" t="s">
        <v>161</v>
      </c>
      <c r="E68" s="32" t="s">
        <v>162</v>
      </c>
      <c r="F68" s="32" t="s">
        <v>163</v>
      </c>
      <c r="H68" s="32" t="s">
        <v>103</v>
      </c>
      <c r="I68" s="32" t="s">
        <v>104</v>
      </c>
      <c r="J68" s="32" t="s">
        <v>105</v>
      </c>
      <c r="L68" s="32" t="s">
        <v>144</v>
      </c>
      <c r="N68" s="32" t="s">
        <v>145</v>
      </c>
      <c r="O68" s="32" t="s">
        <v>164</v>
      </c>
      <c r="Q68" s="32" t="s">
        <v>147</v>
      </c>
      <c r="R68" s="32" t="s">
        <v>15</v>
      </c>
      <c r="T68" s="32" t="s">
        <v>118</v>
      </c>
      <c r="U68" s="32" t="s">
        <v>106</v>
      </c>
      <c r="X68" s="32" t="s">
        <v>102</v>
      </c>
      <c r="AQ68" s="32" t="s">
        <v>102</v>
      </c>
      <c r="BB68" s="32" t="s">
        <v>106</v>
      </c>
      <c r="BC68" s="32" t="s">
        <v>119</v>
      </c>
      <c r="BD68" s="32" t="s">
        <v>165</v>
      </c>
      <c r="BF68" s="32" t="s">
        <v>107</v>
      </c>
      <c r="BG68" s="32">
        <v>30</v>
      </c>
      <c r="BH68" s="32">
        <v>5</v>
      </c>
      <c r="BJ68" s="32" t="s">
        <v>121</v>
      </c>
      <c r="BK68" s="32" t="s">
        <v>109</v>
      </c>
      <c r="BL68" s="32" t="s">
        <v>109</v>
      </c>
      <c r="BM68" s="32" t="s">
        <v>121</v>
      </c>
      <c r="BN68" s="32" t="s">
        <v>121</v>
      </c>
      <c r="BO68" s="32" t="s">
        <v>121</v>
      </c>
      <c r="BP68" s="32" t="s">
        <v>166</v>
      </c>
      <c r="BQ68" s="32" t="s">
        <v>102</v>
      </c>
      <c r="BR68" s="32" t="s">
        <v>123</v>
      </c>
      <c r="BS68" s="32" t="s">
        <v>123</v>
      </c>
      <c r="BT68" s="32" t="s">
        <v>123</v>
      </c>
      <c r="BU68" s="32" t="s">
        <v>125</v>
      </c>
      <c r="BV68" s="32" t="s">
        <v>123</v>
      </c>
      <c r="BW68" s="32" t="s">
        <v>69</v>
      </c>
      <c r="BX68" s="32" t="s">
        <v>128</v>
      </c>
      <c r="BY68" s="32" t="s">
        <v>167</v>
      </c>
      <c r="BZ68" s="32" t="s">
        <v>102</v>
      </c>
      <c r="CB68" s="32" t="s">
        <v>109</v>
      </c>
      <c r="CC68" s="32" t="s">
        <v>109</v>
      </c>
      <c r="CD68" s="32" t="s">
        <v>109</v>
      </c>
      <c r="CE68" s="32" t="s">
        <v>109</v>
      </c>
      <c r="CF68" s="32" t="s">
        <v>109</v>
      </c>
      <c r="CG68" s="32" t="s">
        <v>121</v>
      </c>
      <c r="CI68" s="32" t="s">
        <v>109</v>
      </c>
      <c r="CJ68" s="32" t="s">
        <v>121</v>
      </c>
      <c r="CK68" s="32" t="s">
        <v>109</v>
      </c>
      <c r="CL68" s="32" t="s">
        <v>109</v>
      </c>
      <c r="CM68" s="32" t="s">
        <v>109</v>
      </c>
      <c r="CN68" s="32" t="s">
        <v>109</v>
      </c>
      <c r="CP68" s="32" t="s">
        <v>109</v>
      </c>
      <c r="CQ68" s="32" t="s">
        <v>109</v>
      </c>
      <c r="CR68" s="32" t="s">
        <v>121</v>
      </c>
      <c r="CS68" s="32" t="s">
        <v>109</v>
      </c>
      <c r="CT68" s="32" t="s">
        <v>109</v>
      </c>
      <c r="CU68" s="32" t="s">
        <v>109</v>
      </c>
      <c r="CW68" s="32" t="s">
        <v>109</v>
      </c>
      <c r="CX68" s="32" t="s">
        <v>109</v>
      </c>
      <c r="CY68" s="32" t="s">
        <v>109</v>
      </c>
      <c r="CZ68" s="32" t="s">
        <v>109</v>
      </c>
      <c r="DA68" s="32" t="s">
        <v>109</v>
      </c>
      <c r="DB68" s="32" t="s">
        <v>121</v>
      </c>
      <c r="DD68" s="32" t="s">
        <v>109</v>
      </c>
      <c r="DE68" s="32" t="s">
        <v>109</v>
      </c>
      <c r="DF68" s="32" t="s">
        <v>109</v>
      </c>
      <c r="DG68" s="32" t="s">
        <v>109</v>
      </c>
      <c r="DH68" s="32" t="s">
        <v>109</v>
      </c>
      <c r="DI68" s="32" t="s">
        <v>121</v>
      </c>
      <c r="DK68" s="32" t="s">
        <v>109</v>
      </c>
      <c r="DL68" s="32" t="s">
        <v>121</v>
      </c>
      <c r="DM68" s="32" t="s">
        <v>109</v>
      </c>
      <c r="DN68" s="32" t="s">
        <v>109</v>
      </c>
      <c r="DO68" s="32" t="s">
        <v>109</v>
      </c>
      <c r="DP68" s="32" t="s">
        <v>109</v>
      </c>
      <c r="DR68" s="32" t="s">
        <v>109</v>
      </c>
      <c r="DS68" s="32" t="s">
        <v>109</v>
      </c>
      <c r="DT68" s="32" t="s">
        <v>109</v>
      </c>
      <c r="DU68" s="32" t="s">
        <v>109</v>
      </c>
      <c r="DV68" s="32" t="s">
        <v>109</v>
      </c>
      <c r="DW68" s="32" t="s">
        <v>121</v>
      </c>
      <c r="DY68" s="32" t="s">
        <v>109</v>
      </c>
      <c r="DZ68" s="32" t="s">
        <v>109</v>
      </c>
      <c r="EA68" s="32" t="s">
        <v>109</v>
      </c>
      <c r="EB68" s="32" t="s">
        <v>109</v>
      </c>
      <c r="EC68" s="32" t="s">
        <v>109</v>
      </c>
      <c r="ED68" s="32" t="s">
        <v>121</v>
      </c>
      <c r="EF68" s="32" t="s">
        <v>109</v>
      </c>
      <c r="EG68" s="32" t="s">
        <v>109</v>
      </c>
      <c r="EH68" s="32" t="s">
        <v>109</v>
      </c>
      <c r="EI68" s="32" t="s">
        <v>109</v>
      </c>
      <c r="EJ68" s="32" t="s">
        <v>109</v>
      </c>
      <c r="EK68" s="32" t="s">
        <v>121</v>
      </c>
      <c r="EM68" s="32" t="s">
        <v>109</v>
      </c>
      <c r="EN68" s="32" t="s">
        <v>109</v>
      </c>
      <c r="EO68" s="32" t="s">
        <v>109</v>
      </c>
      <c r="EP68" s="32" t="s">
        <v>109</v>
      </c>
      <c r="EQ68" s="32" t="s">
        <v>109</v>
      </c>
      <c r="ER68" s="32" t="s">
        <v>121</v>
      </c>
      <c r="ET68" s="32" t="s">
        <v>109</v>
      </c>
      <c r="EU68" s="32" t="s">
        <v>109</v>
      </c>
      <c r="EV68" s="32" t="s">
        <v>109</v>
      </c>
      <c r="EW68" s="32" t="s">
        <v>109</v>
      </c>
      <c r="EX68" s="32" t="s">
        <v>109</v>
      </c>
      <c r="EY68" s="32" t="s">
        <v>121</v>
      </c>
      <c r="FA68" s="32" t="s">
        <v>109</v>
      </c>
      <c r="FB68" s="32" t="s">
        <v>109</v>
      </c>
      <c r="FC68" s="32" t="s">
        <v>109</v>
      </c>
      <c r="FD68" s="32" t="s">
        <v>109</v>
      </c>
      <c r="FE68" s="32" t="s">
        <v>121</v>
      </c>
      <c r="FF68" s="32" t="s">
        <v>109</v>
      </c>
      <c r="FH68" s="32" t="s">
        <v>109</v>
      </c>
      <c r="FI68" s="32" t="s">
        <v>109</v>
      </c>
      <c r="FJ68" s="32" t="s">
        <v>109</v>
      </c>
      <c r="FK68" s="32" t="s">
        <v>109</v>
      </c>
      <c r="FL68" s="32" t="s">
        <v>109</v>
      </c>
      <c r="FM68" s="32" t="s">
        <v>121</v>
      </c>
      <c r="FO68" s="32" t="s">
        <v>109</v>
      </c>
      <c r="FP68" s="32" t="s">
        <v>109</v>
      </c>
      <c r="FQ68" s="32" t="s">
        <v>109</v>
      </c>
      <c r="FR68" s="32" t="s">
        <v>109</v>
      </c>
      <c r="FS68" s="32" t="s">
        <v>109</v>
      </c>
      <c r="FT68" s="32" t="s">
        <v>121</v>
      </c>
      <c r="FV68" s="32" t="s">
        <v>109</v>
      </c>
      <c r="FW68" s="32" t="s">
        <v>109</v>
      </c>
      <c r="FX68" s="32" t="s">
        <v>109</v>
      </c>
      <c r="FY68" s="32" t="s">
        <v>109</v>
      </c>
      <c r="FZ68" s="32" t="s">
        <v>109</v>
      </c>
      <c r="GA68" s="32" t="s">
        <v>121</v>
      </c>
      <c r="GC68" s="32" t="s">
        <v>109</v>
      </c>
      <c r="GD68" s="32" t="s">
        <v>109</v>
      </c>
      <c r="GE68" s="32" t="s">
        <v>109</v>
      </c>
      <c r="GF68" s="32" t="s">
        <v>109</v>
      </c>
      <c r="GG68" s="32" t="s">
        <v>109</v>
      </c>
      <c r="GH68" s="32" t="s">
        <v>121</v>
      </c>
      <c r="GJ68" s="32" t="s">
        <v>109</v>
      </c>
      <c r="GK68" s="32" t="s">
        <v>109</v>
      </c>
      <c r="GL68" s="32" t="s">
        <v>109</v>
      </c>
      <c r="GM68" s="32" t="s">
        <v>109</v>
      </c>
      <c r="GN68" s="32" t="s">
        <v>109</v>
      </c>
      <c r="GO68" s="32" t="s">
        <v>121</v>
      </c>
      <c r="GP68" s="32" t="s">
        <v>128</v>
      </c>
      <c r="GQ68" s="32" t="s">
        <v>102</v>
      </c>
      <c r="GR68" s="32" t="s">
        <v>131</v>
      </c>
      <c r="GS68" s="32" t="s">
        <v>130</v>
      </c>
      <c r="GT68" s="32" t="s">
        <v>129</v>
      </c>
      <c r="GU68" s="32" t="s">
        <v>129</v>
      </c>
      <c r="GV68" s="32" t="s">
        <v>153</v>
      </c>
      <c r="GW68" s="32" t="s">
        <v>69</v>
      </c>
      <c r="GY68" s="32" t="s">
        <v>102</v>
      </c>
      <c r="GZ68" s="32" t="s">
        <v>133</v>
      </c>
      <c r="HA68" s="32" t="s">
        <v>155</v>
      </c>
      <c r="HB68" s="32" t="s">
        <v>133</v>
      </c>
      <c r="HC68" s="32" t="s">
        <v>155</v>
      </c>
      <c r="HD68" s="32" t="s">
        <v>132</v>
      </c>
      <c r="HE68" s="32" t="s">
        <v>155</v>
      </c>
      <c r="HF68" s="32" t="s">
        <v>133</v>
      </c>
      <c r="HG68" s="32" t="s">
        <v>155</v>
      </c>
      <c r="HH68" s="32" t="s">
        <v>155</v>
      </c>
      <c r="HI68" s="32" t="s">
        <v>134</v>
      </c>
      <c r="HJ68" s="32" t="s">
        <v>134</v>
      </c>
      <c r="HK68" s="32" t="s">
        <v>134</v>
      </c>
      <c r="HL68" s="32" t="s">
        <v>132</v>
      </c>
      <c r="HM68" s="32" t="s">
        <v>155</v>
      </c>
      <c r="HN68" s="32" t="s">
        <v>133</v>
      </c>
      <c r="HO68" s="32" t="s">
        <v>155</v>
      </c>
      <c r="HP68" s="32" t="s">
        <v>155</v>
      </c>
      <c r="HQ68" s="32" t="s">
        <v>135</v>
      </c>
      <c r="HR68" s="32" t="s">
        <v>128</v>
      </c>
      <c r="HS68" s="32" t="s">
        <v>102</v>
      </c>
      <c r="HT68" s="32" t="s">
        <v>109</v>
      </c>
      <c r="HU68" s="32" t="s">
        <v>109</v>
      </c>
      <c r="HV68" s="32" t="s">
        <v>109</v>
      </c>
      <c r="HW68" s="32" t="s">
        <v>109</v>
      </c>
      <c r="HX68" s="32" t="s">
        <v>121</v>
      </c>
      <c r="HY68" s="32" t="s">
        <v>109</v>
      </c>
      <c r="HZ68" s="32" t="s">
        <v>136</v>
      </c>
      <c r="IB68" s="32" t="s">
        <v>168</v>
      </c>
      <c r="ID68" s="32" t="s">
        <v>169</v>
      </c>
      <c r="IE68" s="32" t="s">
        <v>170</v>
      </c>
    </row>
    <row r="69" spans="1:239" s="32" customFormat="1">
      <c r="A69" s="32">
        <v>429483</v>
      </c>
      <c r="B69" s="32" t="s">
        <v>102</v>
      </c>
      <c r="C69" s="32" t="s">
        <v>182</v>
      </c>
      <c r="D69" s="32" t="s">
        <v>183</v>
      </c>
      <c r="E69" s="32" t="s">
        <v>184</v>
      </c>
      <c r="F69" s="32" t="s">
        <v>185</v>
      </c>
      <c r="H69" s="32" t="s">
        <v>103</v>
      </c>
      <c r="I69" s="32" t="s">
        <v>104</v>
      </c>
      <c r="J69" s="32" t="s">
        <v>105</v>
      </c>
      <c r="L69" s="32" t="s">
        <v>114</v>
      </c>
      <c r="N69" s="32" t="s">
        <v>145</v>
      </c>
      <c r="O69" s="32" t="s">
        <v>186</v>
      </c>
      <c r="Q69" s="32" t="s">
        <v>117</v>
      </c>
      <c r="R69" s="32" t="s">
        <v>187</v>
      </c>
      <c r="T69" s="32" t="s">
        <v>118</v>
      </c>
      <c r="U69" s="32" t="s">
        <v>106</v>
      </c>
      <c r="X69" s="32" t="s">
        <v>102</v>
      </c>
      <c r="AQ69" s="32" t="s">
        <v>102</v>
      </c>
      <c r="BB69" s="32" t="s">
        <v>106</v>
      </c>
      <c r="BC69" s="32" t="s">
        <v>119</v>
      </c>
      <c r="BF69" s="32" t="s">
        <v>107</v>
      </c>
      <c r="BG69" s="32">
        <v>65</v>
      </c>
      <c r="BH69" s="32">
        <v>2</v>
      </c>
      <c r="BJ69" s="32" t="s">
        <v>121</v>
      </c>
      <c r="BK69" s="32" t="s">
        <v>109</v>
      </c>
      <c r="BL69" s="32" t="s">
        <v>109</v>
      </c>
      <c r="BM69" s="32" t="s">
        <v>109</v>
      </c>
      <c r="BN69" s="32" t="s">
        <v>109</v>
      </c>
      <c r="BO69" s="32" t="s">
        <v>109</v>
      </c>
      <c r="BP69" s="32" t="s">
        <v>135</v>
      </c>
      <c r="BQ69" s="32" t="s">
        <v>102</v>
      </c>
      <c r="BR69" s="32" t="s">
        <v>124</v>
      </c>
      <c r="BS69" s="32" t="s">
        <v>124</v>
      </c>
      <c r="BT69" s="32" t="s">
        <v>124</v>
      </c>
      <c r="BU69" s="32" t="s">
        <v>124</v>
      </c>
      <c r="BV69" s="32" t="s">
        <v>124</v>
      </c>
      <c r="BW69" s="32" t="s">
        <v>69</v>
      </c>
      <c r="BX69" s="32" t="s">
        <v>128</v>
      </c>
      <c r="BY69" s="32" t="s">
        <v>188</v>
      </c>
      <c r="BZ69" s="32" t="s">
        <v>102</v>
      </c>
      <c r="CB69" s="32" t="s">
        <v>109</v>
      </c>
      <c r="CC69" s="32" t="s">
        <v>109</v>
      </c>
      <c r="CD69" s="32" t="s">
        <v>109</v>
      </c>
      <c r="CE69" s="32" t="s">
        <v>109</v>
      </c>
      <c r="CF69" s="32" t="s">
        <v>109</v>
      </c>
      <c r="CG69" s="32" t="s">
        <v>121</v>
      </c>
      <c r="CI69" s="32" t="s">
        <v>109</v>
      </c>
      <c r="CJ69" s="32" t="s">
        <v>109</v>
      </c>
      <c r="CK69" s="32" t="s">
        <v>109</v>
      </c>
      <c r="CL69" s="32" t="s">
        <v>109</v>
      </c>
      <c r="CM69" s="32" t="s">
        <v>109</v>
      </c>
      <c r="CN69" s="32" t="s">
        <v>121</v>
      </c>
      <c r="CP69" s="32" t="s">
        <v>109</v>
      </c>
      <c r="CQ69" s="32" t="s">
        <v>109</v>
      </c>
      <c r="CR69" s="32" t="s">
        <v>109</v>
      </c>
      <c r="CS69" s="32" t="s">
        <v>109</v>
      </c>
      <c r="CT69" s="32" t="s">
        <v>109</v>
      </c>
      <c r="CU69" s="32" t="s">
        <v>121</v>
      </c>
      <c r="CW69" s="32" t="s">
        <v>109</v>
      </c>
      <c r="CX69" s="32" t="s">
        <v>109</v>
      </c>
      <c r="CY69" s="32" t="s">
        <v>109</v>
      </c>
      <c r="CZ69" s="32" t="s">
        <v>109</v>
      </c>
      <c r="DA69" s="32" t="s">
        <v>109</v>
      </c>
      <c r="DB69" s="32" t="s">
        <v>121</v>
      </c>
      <c r="DD69" s="32" t="s">
        <v>109</v>
      </c>
      <c r="DE69" s="32" t="s">
        <v>109</v>
      </c>
      <c r="DF69" s="32" t="s">
        <v>109</v>
      </c>
      <c r="DG69" s="32" t="s">
        <v>109</v>
      </c>
      <c r="DH69" s="32" t="s">
        <v>109</v>
      </c>
      <c r="DI69" s="32" t="s">
        <v>121</v>
      </c>
      <c r="DK69" s="32" t="s">
        <v>109</v>
      </c>
      <c r="DL69" s="32" t="s">
        <v>109</v>
      </c>
      <c r="DM69" s="32" t="s">
        <v>109</v>
      </c>
      <c r="DN69" s="32" t="s">
        <v>109</v>
      </c>
      <c r="DO69" s="32" t="s">
        <v>109</v>
      </c>
      <c r="DP69" s="32" t="s">
        <v>121</v>
      </c>
      <c r="DR69" s="32" t="s">
        <v>109</v>
      </c>
      <c r="DS69" s="32" t="s">
        <v>109</v>
      </c>
      <c r="DT69" s="32" t="s">
        <v>109</v>
      </c>
      <c r="DU69" s="32" t="s">
        <v>109</v>
      </c>
      <c r="DV69" s="32" t="s">
        <v>109</v>
      </c>
      <c r="DW69" s="32" t="s">
        <v>121</v>
      </c>
      <c r="DY69" s="32" t="s">
        <v>109</v>
      </c>
      <c r="DZ69" s="32" t="s">
        <v>109</v>
      </c>
      <c r="EA69" s="32" t="s">
        <v>109</v>
      </c>
      <c r="EB69" s="32" t="s">
        <v>109</v>
      </c>
      <c r="EC69" s="32" t="s">
        <v>109</v>
      </c>
      <c r="ED69" s="32" t="s">
        <v>121</v>
      </c>
      <c r="EF69" s="32" t="s">
        <v>109</v>
      </c>
      <c r="EG69" s="32" t="s">
        <v>109</v>
      </c>
      <c r="EH69" s="32" t="s">
        <v>109</v>
      </c>
      <c r="EI69" s="32" t="s">
        <v>109</v>
      </c>
      <c r="EJ69" s="32" t="s">
        <v>109</v>
      </c>
      <c r="EK69" s="32" t="s">
        <v>121</v>
      </c>
      <c r="EM69" s="32" t="s">
        <v>109</v>
      </c>
      <c r="EN69" s="32" t="s">
        <v>109</v>
      </c>
      <c r="EO69" s="32" t="s">
        <v>109</v>
      </c>
      <c r="EP69" s="32" t="s">
        <v>109</v>
      </c>
      <c r="EQ69" s="32" t="s">
        <v>109</v>
      </c>
      <c r="ER69" s="32" t="s">
        <v>121</v>
      </c>
      <c r="ET69" s="32" t="s">
        <v>109</v>
      </c>
      <c r="EU69" s="32" t="s">
        <v>109</v>
      </c>
      <c r="EV69" s="32" t="s">
        <v>109</v>
      </c>
      <c r="EW69" s="32" t="s">
        <v>109</v>
      </c>
      <c r="EX69" s="32" t="s">
        <v>109</v>
      </c>
      <c r="EY69" s="32" t="s">
        <v>121</v>
      </c>
      <c r="FA69" s="32" t="s">
        <v>109</v>
      </c>
      <c r="FB69" s="32" t="s">
        <v>109</v>
      </c>
      <c r="FC69" s="32" t="s">
        <v>109</v>
      </c>
      <c r="FD69" s="32" t="s">
        <v>109</v>
      </c>
      <c r="FE69" s="32" t="s">
        <v>109</v>
      </c>
      <c r="FF69" s="32" t="s">
        <v>121</v>
      </c>
      <c r="FH69" s="32" t="s">
        <v>109</v>
      </c>
      <c r="FI69" s="32" t="s">
        <v>109</v>
      </c>
      <c r="FJ69" s="32" t="s">
        <v>109</v>
      </c>
      <c r="FK69" s="32" t="s">
        <v>109</v>
      </c>
      <c r="FL69" s="32" t="s">
        <v>109</v>
      </c>
      <c r="FM69" s="32" t="s">
        <v>121</v>
      </c>
      <c r="FO69" s="32" t="s">
        <v>109</v>
      </c>
      <c r="FP69" s="32" t="s">
        <v>109</v>
      </c>
      <c r="FQ69" s="32" t="s">
        <v>109</v>
      </c>
      <c r="FR69" s="32" t="s">
        <v>109</v>
      </c>
      <c r="FS69" s="32" t="s">
        <v>109</v>
      </c>
      <c r="FT69" s="32" t="s">
        <v>121</v>
      </c>
      <c r="FV69" s="32" t="s">
        <v>109</v>
      </c>
      <c r="FW69" s="32" t="s">
        <v>109</v>
      </c>
      <c r="FX69" s="32" t="s">
        <v>109</v>
      </c>
      <c r="FY69" s="32" t="s">
        <v>109</v>
      </c>
      <c r="FZ69" s="32" t="s">
        <v>109</v>
      </c>
      <c r="GA69" s="32" t="s">
        <v>121</v>
      </c>
      <c r="GC69" s="32" t="s">
        <v>109</v>
      </c>
      <c r="GD69" s="32" t="s">
        <v>109</v>
      </c>
      <c r="GE69" s="32" t="s">
        <v>109</v>
      </c>
      <c r="GF69" s="32" t="s">
        <v>109</v>
      </c>
      <c r="GG69" s="32" t="s">
        <v>109</v>
      </c>
      <c r="GH69" s="32" t="s">
        <v>121</v>
      </c>
      <c r="GJ69" s="32" t="s">
        <v>109</v>
      </c>
      <c r="GK69" s="32" t="s">
        <v>109</v>
      </c>
      <c r="GL69" s="32" t="s">
        <v>109</v>
      </c>
      <c r="GM69" s="32" t="s">
        <v>109</v>
      </c>
      <c r="GN69" s="32" t="s">
        <v>109</v>
      </c>
      <c r="GO69" s="32" t="s">
        <v>121</v>
      </c>
      <c r="GP69" s="32" t="s">
        <v>128</v>
      </c>
      <c r="GQ69" s="32" t="s">
        <v>102</v>
      </c>
      <c r="GR69" s="32" t="s">
        <v>69</v>
      </c>
      <c r="GS69" s="32" t="s">
        <v>69</v>
      </c>
      <c r="GT69" s="32" t="s">
        <v>69</v>
      </c>
      <c r="GU69" s="32" t="s">
        <v>69</v>
      </c>
      <c r="GV69" s="32" t="s">
        <v>69</v>
      </c>
      <c r="GW69" s="32" t="s">
        <v>69</v>
      </c>
      <c r="GY69" s="32" t="s">
        <v>102</v>
      </c>
      <c r="GZ69" s="32" t="s">
        <v>155</v>
      </c>
      <c r="HA69" s="32" t="s">
        <v>189</v>
      </c>
      <c r="HB69" s="32" t="s">
        <v>155</v>
      </c>
      <c r="HC69" s="32" t="s">
        <v>155</v>
      </c>
      <c r="HD69" s="32" t="s">
        <v>155</v>
      </c>
      <c r="HE69" s="32" t="s">
        <v>155</v>
      </c>
      <c r="HF69" s="32" t="s">
        <v>155</v>
      </c>
      <c r="HG69" s="32" t="s">
        <v>155</v>
      </c>
      <c r="HH69" s="32" t="s">
        <v>155</v>
      </c>
      <c r="HI69" s="32" t="s">
        <v>189</v>
      </c>
      <c r="HJ69" s="32" t="s">
        <v>189</v>
      </c>
      <c r="HK69" s="32" t="s">
        <v>155</v>
      </c>
      <c r="HL69" s="32" t="s">
        <v>189</v>
      </c>
      <c r="HM69" s="32" t="s">
        <v>155</v>
      </c>
      <c r="HN69" s="32" t="s">
        <v>155</v>
      </c>
      <c r="HO69" s="32" t="s">
        <v>189</v>
      </c>
      <c r="HP69" s="32" t="s">
        <v>155</v>
      </c>
      <c r="HQ69" s="32" t="s">
        <v>135</v>
      </c>
      <c r="HR69" s="32" t="s">
        <v>128</v>
      </c>
      <c r="HS69" s="32" t="s">
        <v>102</v>
      </c>
      <c r="HT69" s="32" t="s">
        <v>109</v>
      </c>
      <c r="HU69" s="32" t="s">
        <v>109</v>
      </c>
      <c r="HV69" s="32" t="s">
        <v>109</v>
      </c>
      <c r="HW69" s="32" t="s">
        <v>121</v>
      </c>
      <c r="HX69" s="32" t="s">
        <v>121</v>
      </c>
      <c r="HY69" s="32" t="s">
        <v>109</v>
      </c>
      <c r="HZ69" s="32" t="s">
        <v>190</v>
      </c>
      <c r="IB69" s="32" t="s">
        <v>168</v>
      </c>
      <c r="IE69" s="32" t="s">
        <v>191</v>
      </c>
    </row>
    <row r="70" spans="1:239" s="32" customFormat="1">
      <c r="A70" s="32">
        <v>429505</v>
      </c>
      <c r="B70" s="32" t="s">
        <v>102</v>
      </c>
      <c r="C70" s="32" t="s">
        <v>220</v>
      </c>
      <c r="D70" s="32" t="s">
        <v>221</v>
      </c>
      <c r="E70" s="32" t="s">
        <v>222</v>
      </c>
      <c r="F70" s="32" t="s">
        <v>223</v>
      </c>
      <c r="H70" s="32" t="s">
        <v>103</v>
      </c>
      <c r="I70" s="32" t="s">
        <v>104</v>
      </c>
      <c r="J70" s="32" t="s">
        <v>105</v>
      </c>
      <c r="L70" s="32" t="s">
        <v>114</v>
      </c>
      <c r="N70" s="32" t="s">
        <v>224</v>
      </c>
      <c r="O70" s="32" t="s">
        <v>225</v>
      </c>
      <c r="Q70" s="32" t="s">
        <v>117</v>
      </c>
      <c r="R70" s="32" t="s">
        <v>187</v>
      </c>
      <c r="T70" s="32" t="s">
        <v>118</v>
      </c>
      <c r="U70" s="32" t="s">
        <v>106</v>
      </c>
      <c r="X70" s="32" t="s">
        <v>102</v>
      </c>
      <c r="AQ70" s="32" t="s">
        <v>102</v>
      </c>
      <c r="BB70" s="32" t="s">
        <v>106</v>
      </c>
      <c r="BC70" s="32" t="s">
        <v>119</v>
      </c>
      <c r="BD70" s="32" t="s">
        <v>120</v>
      </c>
      <c r="BF70" s="32" t="s">
        <v>107</v>
      </c>
      <c r="BG70" s="32">
        <v>2</v>
      </c>
      <c r="BH70" s="32">
        <v>1</v>
      </c>
      <c r="BJ70" s="32" t="s">
        <v>121</v>
      </c>
      <c r="BK70" s="32" t="s">
        <v>109</v>
      </c>
      <c r="BL70" s="32" t="s">
        <v>109</v>
      </c>
      <c r="BM70" s="32" t="s">
        <v>121</v>
      </c>
      <c r="BN70" s="32" t="s">
        <v>121</v>
      </c>
      <c r="BO70" s="32" t="s">
        <v>121</v>
      </c>
      <c r="BP70" s="32" t="s">
        <v>135</v>
      </c>
      <c r="BQ70" s="32" t="s">
        <v>102</v>
      </c>
      <c r="BR70" s="32" t="s">
        <v>123</v>
      </c>
      <c r="BS70" s="32" t="s">
        <v>200</v>
      </c>
      <c r="BT70" s="32" t="s">
        <v>123</v>
      </c>
      <c r="BU70" s="32" t="s">
        <v>125</v>
      </c>
      <c r="BV70" s="32" t="s">
        <v>123</v>
      </c>
      <c r="BW70" s="32" t="s">
        <v>69</v>
      </c>
      <c r="BX70" s="32" t="s">
        <v>128</v>
      </c>
      <c r="BY70" s="32" t="s">
        <v>226</v>
      </c>
      <c r="BZ70" s="32" t="s">
        <v>102</v>
      </c>
      <c r="CB70" s="32" t="s">
        <v>109</v>
      </c>
      <c r="CC70" s="32" t="s">
        <v>121</v>
      </c>
      <c r="CD70" s="32" t="s">
        <v>109</v>
      </c>
      <c r="CE70" s="32" t="s">
        <v>109</v>
      </c>
      <c r="CF70" s="32" t="s">
        <v>109</v>
      </c>
      <c r="CG70" s="32" t="s">
        <v>109</v>
      </c>
      <c r="CI70" s="32" t="s">
        <v>109</v>
      </c>
      <c r="CJ70" s="32" t="s">
        <v>121</v>
      </c>
      <c r="CK70" s="32" t="s">
        <v>109</v>
      </c>
      <c r="CL70" s="32" t="s">
        <v>109</v>
      </c>
      <c r="CM70" s="32" t="s">
        <v>109</v>
      </c>
      <c r="CN70" s="32" t="s">
        <v>109</v>
      </c>
      <c r="CP70" s="32" t="s">
        <v>109</v>
      </c>
      <c r="CQ70" s="32" t="s">
        <v>121</v>
      </c>
      <c r="CR70" s="32" t="s">
        <v>109</v>
      </c>
      <c r="CS70" s="32" t="s">
        <v>109</v>
      </c>
      <c r="CT70" s="32" t="s">
        <v>109</v>
      </c>
      <c r="CU70" s="32" t="s">
        <v>109</v>
      </c>
      <c r="CW70" s="32" t="s">
        <v>109</v>
      </c>
      <c r="CX70" s="32" t="s">
        <v>109</v>
      </c>
      <c r="CY70" s="32" t="s">
        <v>109</v>
      </c>
      <c r="CZ70" s="32" t="s">
        <v>109</v>
      </c>
      <c r="DA70" s="32" t="s">
        <v>109</v>
      </c>
      <c r="DB70" s="32" t="s">
        <v>121</v>
      </c>
      <c r="DD70" s="32" t="s">
        <v>109</v>
      </c>
      <c r="DE70" s="32" t="s">
        <v>109</v>
      </c>
      <c r="DF70" s="32" t="s">
        <v>109</v>
      </c>
      <c r="DG70" s="32" t="s">
        <v>109</v>
      </c>
      <c r="DH70" s="32" t="s">
        <v>109</v>
      </c>
      <c r="DI70" s="32" t="s">
        <v>121</v>
      </c>
      <c r="DK70" s="32" t="s">
        <v>109</v>
      </c>
      <c r="DL70" s="32" t="s">
        <v>109</v>
      </c>
      <c r="DM70" s="32" t="s">
        <v>109</v>
      </c>
      <c r="DN70" s="32" t="s">
        <v>109</v>
      </c>
      <c r="DO70" s="32" t="s">
        <v>109</v>
      </c>
      <c r="DP70" s="32" t="s">
        <v>121</v>
      </c>
      <c r="DR70" s="32" t="s">
        <v>109</v>
      </c>
      <c r="DS70" s="32" t="s">
        <v>109</v>
      </c>
      <c r="DT70" s="32" t="s">
        <v>109</v>
      </c>
      <c r="DU70" s="32" t="s">
        <v>109</v>
      </c>
      <c r="DV70" s="32" t="s">
        <v>109</v>
      </c>
      <c r="DW70" s="32" t="s">
        <v>121</v>
      </c>
      <c r="DY70" s="32" t="s">
        <v>109</v>
      </c>
      <c r="DZ70" s="32" t="s">
        <v>109</v>
      </c>
      <c r="EA70" s="32" t="s">
        <v>109</v>
      </c>
      <c r="EB70" s="32" t="s">
        <v>109</v>
      </c>
      <c r="EC70" s="32" t="s">
        <v>109</v>
      </c>
      <c r="ED70" s="32" t="s">
        <v>121</v>
      </c>
      <c r="EF70" s="32" t="s">
        <v>109</v>
      </c>
      <c r="EG70" s="32" t="s">
        <v>109</v>
      </c>
      <c r="EH70" s="32" t="s">
        <v>109</v>
      </c>
      <c r="EI70" s="32" t="s">
        <v>109</v>
      </c>
      <c r="EJ70" s="32" t="s">
        <v>109</v>
      </c>
      <c r="EK70" s="32" t="s">
        <v>121</v>
      </c>
      <c r="EM70" s="32" t="s">
        <v>109</v>
      </c>
      <c r="EN70" s="32" t="s">
        <v>109</v>
      </c>
      <c r="EO70" s="32" t="s">
        <v>109</v>
      </c>
      <c r="EP70" s="32" t="s">
        <v>109</v>
      </c>
      <c r="EQ70" s="32" t="s">
        <v>109</v>
      </c>
      <c r="ER70" s="32" t="s">
        <v>121</v>
      </c>
      <c r="ET70" s="32" t="s">
        <v>109</v>
      </c>
      <c r="EU70" s="32" t="s">
        <v>121</v>
      </c>
      <c r="EV70" s="32" t="s">
        <v>109</v>
      </c>
      <c r="EW70" s="32" t="s">
        <v>109</v>
      </c>
      <c r="EX70" s="32" t="s">
        <v>109</v>
      </c>
      <c r="EY70" s="32" t="s">
        <v>109</v>
      </c>
      <c r="FA70" s="32" t="s">
        <v>109</v>
      </c>
      <c r="FB70" s="32" t="s">
        <v>121</v>
      </c>
      <c r="FC70" s="32" t="s">
        <v>109</v>
      </c>
      <c r="FD70" s="32" t="s">
        <v>109</v>
      </c>
      <c r="FE70" s="32" t="s">
        <v>109</v>
      </c>
      <c r="FF70" s="32" t="s">
        <v>109</v>
      </c>
      <c r="FH70" s="32" t="s">
        <v>109</v>
      </c>
      <c r="FI70" s="32" t="s">
        <v>121</v>
      </c>
      <c r="FJ70" s="32" t="s">
        <v>109</v>
      </c>
      <c r="FK70" s="32" t="s">
        <v>109</v>
      </c>
      <c r="FL70" s="32" t="s">
        <v>109</v>
      </c>
      <c r="FM70" s="32" t="s">
        <v>109</v>
      </c>
      <c r="FO70" s="32" t="s">
        <v>109</v>
      </c>
      <c r="FP70" s="32" t="s">
        <v>121</v>
      </c>
      <c r="FQ70" s="32" t="s">
        <v>109</v>
      </c>
      <c r="FR70" s="32" t="s">
        <v>109</v>
      </c>
      <c r="FS70" s="32" t="s">
        <v>109</v>
      </c>
      <c r="FT70" s="32" t="s">
        <v>121</v>
      </c>
      <c r="FV70" s="32" t="s">
        <v>109</v>
      </c>
      <c r="FW70" s="32" t="s">
        <v>109</v>
      </c>
      <c r="FX70" s="32" t="s">
        <v>109</v>
      </c>
      <c r="FY70" s="32" t="s">
        <v>109</v>
      </c>
      <c r="FZ70" s="32" t="s">
        <v>109</v>
      </c>
      <c r="GA70" s="32" t="s">
        <v>121</v>
      </c>
      <c r="GC70" s="32" t="s">
        <v>109</v>
      </c>
      <c r="GD70" s="32" t="s">
        <v>121</v>
      </c>
      <c r="GE70" s="32" t="s">
        <v>109</v>
      </c>
      <c r="GF70" s="32" t="s">
        <v>109</v>
      </c>
      <c r="GG70" s="32" t="s">
        <v>109</v>
      </c>
      <c r="GH70" s="32" t="s">
        <v>109</v>
      </c>
      <c r="GJ70" s="32" t="s">
        <v>109</v>
      </c>
      <c r="GK70" s="32" t="s">
        <v>109</v>
      </c>
      <c r="GL70" s="32" t="s">
        <v>109</v>
      </c>
      <c r="GM70" s="32" t="s">
        <v>109</v>
      </c>
      <c r="GN70" s="32" t="s">
        <v>109</v>
      </c>
      <c r="GO70" s="32" t="s">
        <v>109</v>
      </c>
      <c r="GP70" s="32" t="s">
        <v>128</v>
      </c>
      <c r="GQ70" s="32" t="s">
        <v>102</v>
      </c>
      <c r="GR70" s="32" t="s">
        <v>129</v>
      </c>
      <c r="GS70" s="32" t="s">
        <v>129</v>
      </c>
      <c r="GT70" s="32" t="s">
        <v>129</v>
      </c>
      <c r="GU70" s="32" t="s">
        <v>153</v>
      </c>
      <c r="GV70" s="32" t="s">
        <v>130</v>
      </c>
      <c r="GW70" s="32" t="s">
        <v>69</v>
      </c>
      <c r="GY70" s="32" t="s">
        <v>102</v>
      </c>
      <c r="GZ70" s="32" t="s">
        <v>155</v>
      </c>
      <c r="HA70" s="32" t="s">
        <v>155</v>
      </c>
      <c r="HB70" s="32" t="s">
        <v>134</v>
      </c>
      <c r="HC70" s="32" t="s">
        <v>133</v>
      </c>
      <c r="HD70" s="32" t="s">
        <v>133</v>
      </c>
      <c r="HE70" s="32" t="s">
        <v>155</v>
      </c>
      <c r="HF70" s="32" t="s">
        <v>155</v>
      </c>
      <c r="HG70" s="32" t="s">
        <v>133</v>
      </c>
      <c r="HH70" s="32" t="s">
        <v>133</v>
      </c>
      <c r="HI70" s="32" t="s">
        <v>133</v>
      </c>
      <c r="HJ70" s="32" t="s">
        <v>189</v>
      </c>
      <c r="HK70" s="32" t="s">
        <v>133</v>
      </c>
      <c r="HL70" s="32" t="s">
        <v>133</v>
      </c>
      <c r="HM70" s="32" t="s">
        <v>133</v>
      </c>
      <c r="HN70" s="32" t="s">
        <v>155</v>
      </c>
      <c r="HO70" s="32" t="s">
        <v>155</v>
      </c>
      <c r="HP70" s="32" t="s">
        <v>155</v>
      </c>
      <c r="HQ70" s="32" t="s">
        <v>135</v>
      </c>
      <c r="HR70" s="32" t="s">
        <v>128</v>
      </c>
      <c r="HS70" s="32" t="s">
        <v>102</v>
      </c>
      <c r="HT70" s="32" t="s">
        <v>109</v>
      </c>
      <c r="HU70" s="32" t="s">
        <v>121</v>
      </c>
      <c r="HV70" s="32" t="s">
        <v>109</v>
      </c>
      <c r="HW70" s="32" t="s">
        <v>109</v>
      </c>
      <c r="HX70" s="32" t="s">
        <v>109</v>
      </c>
      <c r="HY70" s="32" t="s">
        <v>109</v>
      </c>
      <c r="HZ70" s="32" t="s">
        <v>136</v>
      </c>
      <c r="IB70" s="32" t="s">
        <v>137</v>
      </c>
      <c r="ID70" s="32" t="s">
        <v>227</v>
      </c>
      <c r="IE70" s="32" t="s">
        <v>228</v>
      </c>
    </row>
    <row r="71" spans="1:239" s="32" customFormat="1">
      <c r="A71" s="32">
        <v>429512</v>
      </c>
      <c r="B71" s="32" t="s">
        <v>102</v>
      </c>
      <c r="C71" s="32" t="s">
        <v>247</v>
      </c>
      <c r="D71" s="32" t="s">
        <v>248</v>
      </c>
      <c r="E71" s="32" t="s">
        <v>249</v>
      </c>
      <c r="F71" s="32" t="s">
        <v>250</v>
      </c>
      <c r="G71" s="32" t="s">
        <v>251</v>
      </c>
      <c r="H71" s="32" t="s">
        <v>103</v>
      </c>
      <c r="I71" s="32" t="s">
        <v>104</v>
      </c>
      <c r="J71" s="32" t="s">
        <v>105</v>
      </c>
      <c r="L71" s="32" t="s">
        <v>144</v>
      </c>
      <c r="N71" s="32" t="s">
        <v>145</v>
      </c>
      <c r="O71" s="32" t="s">
        <v>252</v>
      </c>
      <c r="Q71" s="32" t="s">
        <v>147</v>
      </c>
      <c r="R71" s="32" t="s">
        <v>15</v>
      </c>
      <c r="T71" s="32" t="s">
        <v>118</v>
      </c>
      <c r="U71" s="32" t="s">
        <v>106</v>
      </c>
      <c r="X71" s="32" t="s">
        <v>102</v>
      </c>
      <c r="AQ71" s="32" t="s">
        <v>102</v>
      </c>
      <c r="BB71" s="32" t="s">
        <v>106</v>
      </c>
      <c r="BC71" s="32" t="s">
        <v>119</v>
      </c>
      <c r="BD71" s="32" t="s">
        <v>85</v>
      </c>
      <c r="BE71" s="32" t="s">
        <v>253</v>
      </c>
      <c r="BF71" s="32" t="s">
        <v>107</v>
      </c>
      <c r="BG71" s="32">
        <v>3</v>
      </c>
      <c r="BH71" s="32">
        <v>1</v>
      </c>
      <c r="BJ71" s="32" t="s">
        <v>109</v>
      </c>
      <c r="BK71" s="32" t="s">
        <v>109</v>
      </c>
      <c r="BL71" s="32" t="s">
        <v>121</v>
      </c>
      <c r="BM71" s="32" t="s">
        <v>109</v>
      </c>
      <c r="BN71" s="32" t="s">
        <v>109</v>
      </c>
      <c r="BO71" s="32" t="s">
        <v>109</v>
      </c>
      <c r="BP71" s="32" t="s">
        <v>254</v>
      </c>
      <c r="BQ71" s="32" t="s">
        <v>102</v>
      </c>
      <c r="BR71" s="32" t="s">
        <v>123</v>
      </c>
      <c r="BS71" s="32" t="s">
        <v>200</v>
      </c>
      <c r="BT71" s="32" t="s">
        <v>125</v>
      </c>
      <c r="BU71" s="32" t="s">
        <v>123</v>
      </c>
      <c r="BV71" s="32" t="s">
        <v>125</v>
      </c>
      <c r="BW71" s="32" t="s">
        <v>69</v>
      </c>
      <c r="BX71" s="32" t="s">
        <v>128</v>
      </c>
      <c r="BY71" s="32" t="s">
        <v>255</v>
      </c>
      <c r="BZ71" s="32" t="s">
        <v>102</v>
      </c>
      <c r="CB71" s="32" t="s">
        <v>109</v>
      </c>
      <c r="CC71" s="32" t="s">
        <v>121</v>
      </c>
      <c r="CD71" s="32" t="s">
        <v>109</v>
      </c>
      <c r="CE71" s="32" t="s">
        <v>109</v>
      </c>
      <c r="CF71" s="32" t="s">
        <v>109</v>
      </c>
      <c r="CG71" s="32" t="s">
        <v>109</v>
      </c>
      <c r="CI71" s="32" t="s">
        <v>109</v>
      </c>
      <c r="CJ71" s="32" t="s">
        <v>109</v>
      </c>
      <c r="CK71" s="32" t="s">
        <v>109</v>
      </c>
      <c r="CL71" s="32" t="s">
        <v>121</v>
      </c>
      <c r="CM71" s="32" t="s">
        <v>109</v>
      </c>
      <c r="CN71" s="32" t="s">
        <v>109</v>
      </c>
      <c r="CP71" s="32" t="s">
        <v>109</v>
      </c>
      <c r="CQ71" s="32" t="s">
        <v>121</v>
      </c>
      <c r="CR71" s="32" t="s">
        <v>109</v>
      </c>
      <c r="CS71" s="32" t="s">
        <v>109</v>
      </c>
      <c r="CT71" s="32" t="s">
        <v>109</v>
      </c>
      <c r="CU71" s="32" t="s">
        <v>109</v>
      </c>
      <c r="CW71" s="32" t="s">
        <v>109</v>
      </c>
      <c r="CX71" s="32" t="s">
        <v>109</v>
      </c>
      <c r="CY71" s="32" t="s">
        <v>109</v>
      </c>
      <c r="CZ71" s="32" t="s">
        <v>109</v>
      </c>
      <c r="DA71" s="32" t="s">
        <v>109</v>
      </c>
      <c r="DB71" s="32" t="s">
        <v>121</v>
      </c>
      <c r="DD71" s="32" t="s">
        <v>109</v>
      </c>
      <c r="DE71" s="32" t="s">
        <v>109</v>
      </c>
      <c r="DF71" s="32" t="s">
        <v>109</v>
      </c>
      <c r="DG71" s="32" t="s">
        <v>109</v>
      </c>
      <c r="DH71" s="32" t="s">
        <v>109</v>
      </c>
      <c r="DI71" s="32" t="s">
        <v>121</v>
      </c>
      <c r="DK71" s="32" t="s">
        <v>121</v>
      </c>
      <c r="DL71" s="32" t="s">
        <v>109</v>
      </c>
      <c r="DM71" s="32" t="s">
        <v>109</v>
      </c>
      <c r="DN71" s="32" t="s">
        <v>109</v>
      </c>
      <c r="DO71" s="32" t="s">
        <v>109</v>
      </c>
      <c r="DP71" s="32" t="s">
        <v>109</v>
      </c>
      <c r="DR71" s="32" t="s">
        <v>109</v>
      </c>
      <c r="DS71" s="32" t="s">
        <v>109</v>
      </c>
      <c r="DT71" s="32" t="s">
        <v>109</v>
      </c>
      <c r="DU71" s="32" t="s">
        <v>109</v>
      </c>
      <c r="DV71" s="32" t="s">
        <v>109</v>
      </c>
      <c r="DW71" s="32" t="s">
        <v>121</v>
      </c>
      <c r="DY71" s="32" t="s">
        <v>109</v>
      </c>
      <c r="DZ71" s="32" t="s">
        <v>109</v>
      </c>
      <c r="EA71" s="32" t="s">
        <v>109</v>
      </c>
      <c r="EB71" s="32" t="s">
        <v>109</v>
      </c>
      <c r="EC71" s="32" t="s">
        <v>109</v>
      </c>
      <c r="ED71" s="32" t="s">
        <v>121</v>
      </c>
      <c r="EF71" s="32" t="s">
        <v>109</v>
      </c>
      <c r="EG71" s="32" t="s">
        <v>109</v>
      </c>
      <c r="EH71" s="32" t="s">
        <v>109</v>
      </c>
      <c r="EI71" s="32" t="s">
        <v>109</v>
      </c>
      <c r="EJ71" s="32" t="s">
        <v>109</v>
      </c>
      <c r="EK71" s="32" t="s">
        <v>121</v>
      </c>
      <c r="EM71" s="32" t="s">
        <v>109</v>
      </c>
      <c r="EN71" s="32" t="s">
        <v>109</v>
      </c>
      <c r="EO71" s="32" t="s">
        <v>109</v>
      </c>
      <c r="EP71" s="32" t="s">
        <v>109</v>
      </c>
      <c r="EQ71" s="32" t="s">
        <v>109</v>
      </c>
      <c r="ER71" s="32" t="s">
        <v>121</v>
      </c>
      <c r="ET71" s="32" t="s">
        <v>121</v>
      </c>
      <c r="EU71" s="32" t="s">
        <v>109</v>
      </c>
      <c r="EV71" s="32" t="s">
        <v>109</v>
      </c>
      <c r="EW71" s="32" t="s">
        <v>109</v>
      </c>
      <c r="EX71" s="32" t="s">
        <v>109</v>
      </c>
      <c r="EY71" s="32" t="s">
        <v>109</v>
      </c>
      <c r="FA71" s="32" t="s">
        <v>121</v>
      </c>
      <c r="FB71" s="32" t="s">
        <v>109</v>
      </c>
      <c r="FC71" s="32" t="s">
        <v>109</v>
      </c>
      <c r="FD71" s="32" t="s">
        <v>109</v>
      </c>
      <c r="FE71" s="32" t="s">
        <v>109</v>
      </c>
      <c r="FF71" s="32" t="s">
        <v>109</v>
      </c>
      <c r="FH71" s="32" t="s">
        <v>121</v>
      </c>
      <c r="FI71" s="32" t="s">
        <v>109</v>
      </c>
      <c r="FJ71" s="32" t="s">
        <v>109</v>
      </c>
      <c r="FK71" s="32" t="s">
        <v>109</v>
      </c>
      <c r="FL71" s="32" t="s">
        <v>121</v>
      </c>
      <c r="FM71" s="32" t="s">
        <v>109</v>
      </c>
      <c r="FO71" s="32" t="s">
        <v>121</v>
      </c>
      <c r="FP71" s="32" t="s">
        <v>109</v>
      </c>
      <c r="FQ71" s="32" t="s">
        <v>109</v>
      </c>
      <c r="FR71" s="32" t="s">
        <v>109</v>
      </c>
      <c r="FS71" s="32" t="s">
        <v>109</v>
      </c>
      <c r="FT71" s="32" t="s">
        <v>109</v>
      </c>
      <c r="FV71" s="32" t="s">
        <v>109</v>
      </c>
      <c r="FW71" s="32" t="s">
        <v>109</v>
      </c>
      <c r="FX71" s="32" t="s">
        <v>109</v>
      </c>
      <c r="FY71" s="32" t="s">
        <v>109</v>
      </c>
      <c r="FZ71" s="32" t="s">
        <v>109</v>
      </c>
      <c r="GA71" s="32" t="s">
        <v>121</v>
      </c>
      <c r="GC71" s="32" t="s">
        <v>109</v>
      </c>
      <c r="GD71" s="32" t="s">
        <v>109</v>
      </c>
      <c r="GE71" s="32" t="s">
        <v>109</v>
      </c>
      <c r="GF71" s="32" t="s">
        <v>109</v>
      </c>
      <c r="GG71" s="32" t="s">
        <v>109</v>
      </c>
      <c r="GH71" s="32" t="s">
        <v>121</v>
      </c>
      <c r="GJ71" s="32" t="s">
        <v>109</v>
      </c>
      <c r="GK71" s="32" t="s">
        <v>109</v>
      </c>
      <c r="GL71" s="32" t="s">
        <v>109</v>
      </c>
      <c r="GM71" s="32" t="s">
        <v>109</v>
      </c>
      <c r="GN71" s="32" t="s">
        <v>109</v>
      </c>
      <c r="GO71" s="32" t="s">
        <v>121</v>
      </c>
      <c r="GP71" s="32" t="s">
        <v>128</v>
      </c>
      <c r="GQ71" s="32" t="s">
        <v>102</v>
      </c>
      <c r="GR71" s="32" t="s">
        <v>130</v>
      </c>
      <c r="GS71" s="32" t="s">
        <v>153</v>
      </c>
      <c r="GT71" s="32" t="s">
        <v>130</v>
      </c>
      <c r="GU71" s="32" t="s">
        <v>131</v>
      </c>
      <c r="GV71" s="32" t="s">
        <v>153</v>
      </c>
      <c r="GW71" s="32" t="s">
        <v>69</v>
      </c>
      <c r="GY71" s="32" t="s">
        <v>102</v>
      </c>
      <c r="GZ71" s="32" t="s">
        <v>155</v>
      </c>
      <c r="HA71" s="32" t="s">
        <v>155</v>
      </c>
      <c r="HB71" s="32" t="s">
        <v>133</v>
      </c>
      <c r="HC71" s="32" t="s">
        <v>133</v>
      </c>
      <c r="HD71" s="32" t="s">
        <v>132</v>
      </c>
      <c r="HE71" s="32" t="s">
        <v>132</v>
      </c>
      <c r="HF71" s="32" t="s">
        <v>155</v>
      </c>
      <c r="HG71" s="32" t="s">
        <v>132</v>
      </c>
      <c r="HH71" s="32" t="s">
        <v>134</v>
      </c>
      <c r="HI71" s="32" t="s">
        <v>132</v>
      </c>
      <c r="HJ71" s="32" t="s">
        <v>134</v>
      </c>
      <c r="HK71" s="32" t="s">
        <v>134</v>
      </c>
      <c r="HL71" s="32" t="s">
        <v>132</v>
      </c>
      <c r="HM71" s="32" t="s">
        <v>132</v>
      </c>
      <c r="HN71" s="32" t="s">
        <v>133</v>
      </c>
      <c r="HO71" s="32" t="s">
        <v>135</v>
      </c>
      <c r="HP71" s="32" t="s">
        <v>132</v>
      </c>
      <c r="HQ71" s="32" t="s">
        <v>135</v>
      </c>
      <c r="HR71" s="32" t="s">
        <v>128</v>
      </c>
      <c r="HS71" s="32" t="s">
        <v>102</v>
      </c>
      <c r="HT71" s="32" t="s">
        <v>109</v>
      </c>
      <c r="HU71" s="32" t="s">
        <v>121</v>
      </c>
      <c r="HV71" s="32" t="s">
        <v>121</v>
      </c>
      <c r="HW71" s="32" t="s">
        <v>121</v>
      </c>
      <c r="HX71" s="32" t="s">
        <v>121</v>
      </c>
      <c r="HY71" s="32" t="s">
        <v>109</v>
      </c>
      <c r="HZ71" s="32" t="s">
        <v>136</v>
      </c>
      <c r="IB71" s="32" t="s">
        <v>137</v>
      </c>
      <c r="ID71" s="32" t="s">
        <v>169</v>
      </c>
      <c r="IE71" s="32" t="s">
        <v>256</v>
      </c>
    </row>
    <row r="72" spans="1:239" s="32" customFormat="1" ht="17" customHeight="1">
      <c r="A72" s="32">
        <v>429529</v>
      </c>
      <c r="B72" s="32" t="s">
        <v>102</v>
      </c>
      <c r="C72" s="32" t="s">
        <v>269</v>
      </c>
      <c r="D72" s="32" t="s">
        <v>270</v>
      </c>
      <c r="E72" s="32" t="s">
        <v>271</v>
      </c>
      <c r="F72" s="32" t="s">
        <v>272</v>
      </c>
      <c r="H72" s="32" t="s">
        <v>103</v>
      </c>
      <c r="I72" s="32" t="s">
        <v>104</v>
      </c>
      <c r="J72" s="32" t="s">
        <v>105</v>
      </c>
      <c r="L72" s="32" t="s">
        <v>144</v>
      </c>
      <c r="N72" s="32" t="s">
        <v>273</v>
      </c>
      <c r="O72" s="32" t="s">
        <v>225</v>
      </c>
      <c r="Q72" s="32" t="s">
        <v>147</v>
      </c>
      <c r="R72" s="32" t="s">
        <v>15</v>
      </c>
      <c r="T72" s="32" t="s">
        <v>118</v>
      </c>
      <c r="U72" s="32" t="s">
        <v>106</v>
      </c>
      <c r="X72" s="32" t="s">
        <v>102</v>
      </c>
      <c r="AQ72" s="32" t="s">
        <v>102</v>
      </c>
      <c r="BB72" s="32" t="s">
        <v>106</v>
      </c>
      <c r="BC72" s="32" t="s">
        <v>119</v>
      </c>
      <c r="BD72" s="32" t="s">
        <v>274</v>
      </c>
      <c r="BF72" s="32" t="s">
        <v>107</v>
      </c>
      <c r="BG72" s="32">
        <v>5</v>
      </c>
      <c r="BJ72" s="32" t="s">
        <v>121</v>
      </c>
      <c r="BK72" s="32" t="s">
        <v>109</v>
      </c>
      <c r="BL72" s="32" t="s">
        <v>109</v>
      </c>
      <c r="BM72" s="32" t="s">
        <v>109</v>
      </c>
      <c r="BN72" s="32" t="s">
        <v>121</v>
      </c>
      <c r="BO72" s="32" t="s">
        <v>121</v>
      </c>
      <c r="BP72" s="32" t="s">
        <v>275</v>
      </c>
      <c r="BQ72" s="32" t="s">
        <v>102</v>
      </c>
      <c r="BR72" s="32" t="s">
        <v>125</v>
      </c>
      <c r="BS72" s="32" t="s">
        <v>200</v>
      </c>
      <c r="BT72" s="32" t="s">
        <v>123</v>
      </c>
      <c r="BU72" s="32" t="s">
        <v>125</v>
      </c>
      <c r="BV72" s="32" t="s">
        <v>69</v>
      </c>
      <c r="BW72" s="32" t="s">
        <v>69</v>
      </c>
      <c r="BX72" s="32" t="s">
        <v>128</v>
      </c>
      <c r="BY72" s="32" t="s">
        <v>276</v>
      </c>
      <c r="BZ72" s="32" t="s">
        <v>102</v>
      </c>
      <c r="CB72" s="32" t="s">
        <v>109</v>
      </c>
      <c r="CC72" s="32" t="s">
        <v>109</v>
      </c>
      <c r="CD72" s="32" t="s">
        <v>121</v>
      </c>
      <c r="CE72" s="32" t="s">
        <v>109</v>
      </c>
      <c r="CF72" s="32" t="s">
        <v>109</v>
      </c>
      <c r="CG72" s="32" t="s">
        <v>109</v>
      </c>
      <c r="CI72" s="32" t="s">
        <v>109</v>
      </c>
      <c r="CJ72" s="32" t="s">
        <v>109</v>
      </c>
      <c r="CK72" s="32" t="s">
        <v>109</v>
      </c>
      <c r="CL72" s="32" t="s">
        <v>121</v>
      </c>
      <c r="CM72" s="32" t="s">
        <v>109</v>
      </c>
      <c r="CN72" s="32" t="s">
        <v>109</v>
      </c>
      <c r="CP72" s="32" t="s">
        <v>109</v>
      </c>
      <c r="CQ72" s="32" t="s">
        <v>109</v>
      </c>
      <c r="CR72" s="32" t="s">
        <v>109</v>
      </c>
      <c r="CS72" s="32" t="s">
        <v>109</v>
      </c>
      <c r="CT72" s="32" t="s">
        <v>109</v>
      </c>
      <c r="CU72" s="32" t="s">
        <v>121</v>
      </c>
      <c r="CW72" s="32" t="s">
        <v>109</v>
      </c>
      <c r="CX72" s="32" t="s">
        <v>109</v>
      </c>
      <c r="CY72" s="32" t="s">
        <v>109</v>
      </c>
      <c r="CZ72" s="32" t="s">
        <v>109</v>
      </c>
      <c r="DA72" s="32" t="s">
        <v>109</v>
      </c>
      <c r="DB72" s="32" t="s">
        <v>121</v>
      </c>
      <c r="DD72" s="32" t="s">
        <v>109</v>
      </c>
      <c r="DE72" s="32" t="s">
        <v>109</v>
      </c>
      <c r="DF72" s="32" t="s">
        <v>109</v>
      </c>
      <c r="DG72" s="32" t="s">
        <v>109</v>
      </c>
      <c r="DH72" s="32" t="s">
        <v>109</v>
      </c>
      <c r="DI72" s="32" t="s">
        <v>121</v>
      </c>
      <c r="DK72" s="32" t="s">
        <v>109</v>
      </c>
      <c r="DL72" s="32" t="s">
        <v>109</v>
      </c>
      <c r="DM72" s="32" t="s">
        <v>109</v>
      </c>
      <c r="DN72" s="32" t="s">
        <v>121</v>
      </c>
      <c r="DO72" s="32" t="s">
        <v>109</v>
      </c>
      <c r="DP72" s="32" t="s">
        <v>109</v>
      </c>
      <c r="DR72" s="32" t="s">
        <v>109</v>
      </c>
      <c r="DS72" s="32" t="s">
        <v>109</v>
      </c>
      <c r="DT72" s="32" t="s">
        <v>109</v>
      </c>
      <c r="DU72" s="32" t="s">
        <v>121</v>
      </c>
      <c r="DV72" s="32" t="s">
        <v>109</v>
      </c>
      <c r="DW72" s="32" t="s">
        <v>109</v>
      </c>
      <c r="DY72" s="32" t="s">
        <v>109</v>
      </c>
      <c r="DZ72" s="32" t="s">
        <v>109</v>
      </c>
      <c r="EA72" s="32" t="s">
        <v>109</v>
      </c>
      <c r="EB72" s="32" t="s">
        <v>109</v>
      </c>
      <c r="EC72" s="32" t="s">
        <v>109</v>
      </c>
      <c r="ED72" s="32" t="s">
        <v>121</v>
      </c>
      <c r="EF72" s="32" t="s">
        <v>109</v>
      </c>
      <c r="EG72" s="32" t="s">
        <v>109</v>
      </c>
      <c r="EH72" s="32" t="s">
        <v>109</v>
      </c>
      <c r="EI72" s="32" t="s">
        <v>109</v>
      </c>
      <c r="EJ72" s="32" t="s">
        <v>109</v>
      </c>
      <c r="EK72" s="32" t="s">
        <v>121</v>
      </c>
      <c r="EM72" s="32" t="s">
        <v>109</v>
      </c>
      <c r="EN72" s="32" t="s">
        <v>109</v>
      </c>
      <c r="EO72" s="32" t="s">
        <v>109</v>
      </c>
      <c r="EP72" s="32" t="s">
        <v>109</v>
      </c>
      <c r="EQ72" s="32" t="s">
        <v>109</v>
      </c>
      <c r="ER72" s="32" t="s">
        <v>121</v>
      </c>
      <c r="ET72" s="32" t="s">
        <v>109</v>
      </c>
      <c r="EU72" s="32" t="s">
        <v>109</v>
      </c>
      <c r="EV72" s="32" t="s">
        <v>121</v>
      </c>
      <c r="EW72" s="32" t="s">
        <v>109</v>
      </c>
      <c r="EX72" s="32" t="s">
        <v>109</v>
      </c>
      <c r="EY72" s="32" t="s">
        <v>109</v>
      </c>
      <c r="FA72" s="32" t="s">
        <v>109</v>
      </c>
      <c r="FB72" s="32" t="s">
        <v>109</v>
      </c>
      <c r="FC72" s="32" t="s">
        <v>121</v>
      </c>
      <c r="FD72" s="32" t="s">
        <v>109</v>
      </c>
      <c r="FE72" s="32" t="s">
        <v>109</v>
      </c>
      <c r="FF72" s="32" t="s">
        <v>109</v>
      </c>
      <c r="FH72" s="32" t="s">
        <v>109</v>
      </c>
      <c r="FI72" s="32" t="s">
        <v>121</v>
      </c>
      <c r="FJ72" s="32" t="s">
        <v>109</v>
      </c>
      <c r="FK72" s="32" t="s">
        <v>109</v>
      </c>
      <c r="FL72" s="32" t="s">
        <v>109</v>
      </c>
      <c r="FM72" s="32" t="s">
        <v>109</v>
      </c>
      <c r="FO72" s="32" t="s">
        <v>121</v>
      </c>
      <c r="FP72" s="32" t="s">
        <v>109</v>
      </c>
      <c r="FQ72" s="32" t="s">
        <v>109</v>
      </c>
      <c r="FR72" s="32" t="s">
        <v>109</v>
      </c>
      <c r="FS72" s="32" t="s">
        <v>109</v>
      </c>
      <c r="FT72" s="32" t="s">
        <v>109</v>
      </c>
      <c r="FV72" s="32" t="s">
        <v>109</v>
      </c>
      <c r="FW72" s="32" t="s">
        <v>109</v>
      </c>
      <c r="FX72" s="32" t="s">
        <v>109</v>
      </c>
      <c r="FY72" s="32" t="s">
        <v>109</v>
      </c>
      <c r="FZ72" s="32" t="s">
        <v>109</v>
      </c>
      <c r="GA72" s="32" t="s">
        <v>121</v>
      </c>
      <c r="GC72" s="32" t="s">
        <v>109</v>
      </c>
      <c r="GD72" s="32" t="s">
        <v>109</v>
      </c>
      <c r="GE72" s="32" t="s">
        <v>121</v>
      </c>
      <c r="GF72" s="32" t="s">
        <v>109</v>
      </c>
      <c r="GG72" s="32" t="s">
        <v>109</v>
      </c>
      <c r="GH72" s="32" t="s">
        <v>109</v>
      </c>
      <c r="GJ72" s="32" t="s">
        <v>109</v>
      </c>
      <c r="GK72" s="32" t="s">
        <v>109</v>
      </c>
      <c r="GL72" s="32" t="s">
        <v>109</v>
      </c>
      <c r="GM72" s="32" t="s">
        <v>109</v>
      </c>
      <c r="GN72" s="32" t="s">
        <v>109</v>
      </c>
      <c r="GO72" s="32" t="s">
        <v>121</v>
      </c>
      <c r="GP72" s="32" t="s">
        <v>128</v>
      </c>
      <c r="GQ72" s="32" t="s">
        <v>102</v>
      </c>
      <c r="GR72" s="32" t="s">
        <v>130</v>
      </c>
      <c r="GS72" s="32" t="s">
        <v>130</v>
      </c>
      <c r="GT72" s="32" t="s">
        <v>130</v>
      </c>
      <c r="GU72" s="32" t="s">
        <v>130</v>
      </c>
      <c r="GV72" s="32" t="s">
        <v>130</v>
      </c>
      <c r="GW72" s="32" t="s">
        <v>69</v>
      </c>
      <c r="GY72" s="32" t="s">
        <v>102</v>
      </c>
      <c r="GZ72" s="32" t="s">
        <v>155</v>
      </c>
      <c r="HA72" s="32" t="s">
        <v>155</v>
      </c>
      <c r="HB72" s="32" t="s">
        <v>155</v>
      </c>
      <c r="HC72" s="32" t="s">
        <v>133</v>
      </c>
      <c r="HD72" s="32" t="s">
        <v>155</v>
      </c>
      <c r="HE72" s="32" t="s">
        <v>155</v>
      </c>
      <c r="HF72" s="32" t="s">
        <v>133</v>
      </c>
      <c r="HG72" s="32" t="s">
        <v>155</v>
      </c>
      <c r="HH72" s="32" t="s">
        <v>133</v>
      </c>
      <c r="HI72" s="32" t="s">
        <v>133</v>
      </c>
      <c r="HJ72" s="32" t="s">
        <v>155</v>
      </c>
      <c r="HK72" s="32" t="s">
        <v>133</v>
      </c>
      <c r="HL72" s="32" t="s">
        <v>133</v>
      </c>
      <c r="HM72" s="32" t="s">
        <v>155</v>
      </c>
      <c r="HN72" s="32" t="s">
        <v>133</v>
      </c>
      <c r="HO72" s="32" t="s">
        <v>155</v>
      </c>
      <c r="HP72" s="32" t="s">
        <v>133</v>
      </c>
      <c r="HQ72" s="32" t="s">
        <v>135</v>
      </c>
      <c r="HR72" s="32" t="s">
        <v>128</v>
      </c>
      <c r="HS72" s="32" t="s">
        <v>102</v>
      </c>
      <c r="HT72" s="32" t="s">
        <v>109</v>
      </c>
      <c r="HU72" s="32" t="s">
        <v>109</v>
      </c>
      <c r="HV72" s="32" t="s">
        <v>109</v>
      </c>
      <c r="HW72" s="32" t="s">
        <v>121</v>
      </c>
      <c r="HX72" s="32" t="s">
        <v>109</v>
      </c>
      <c r="HY72" s="32" t="s">
        <v>109</v>
      </c>
      <c r="HZ72" s="32" t="s">
        <v>190</v>
      </c>
      <c r="IB72" s="32" t="s">
        <v>85</v>
      </c>
      <c r="IC72" s="32" t="s">
        <v>277</v>
      </c>
      <c r="ID72" s="32" t="s">
        <v>109</v>
      </c>
      <c r="IE72" s="32" t="s">
        <v>159</v>
      </c>
    </row>
    <row r="73" spans="1:239" s="32" customFormat="1" ht="15" customHeight="1">
      <c r="A73" s="32">
        <v>429539</v>
      </c>
      <c r="B73" s="32" t="s">
        <v>102</v>
      </c>
      <c r="C73" s="32" t="s">
        <v>278</v>
      </c>
      <c r="D73" s="32" t="s">
        <v>279</v>
      </c>
      <c r="E73" s="32" t="s">
        <v>280</v>
      </c>
      <c r="F73" s="32" t="s">
        <v>281</v>
      </c>
      <c r="H73" s="32" t="s">
        <v>103</v>
      </c>
      <c r="I73" s="32" t="s">
        <v>104</v>
      </c>
      <c r="J73" s="32" t="s">
        <v>105</v>
      </c>
      <c r="L73" s="32" t="s">
        <v>144</v>
      </c>
      <c r="N73" s="32" t="s">
        <v>145</v>
      </c>
      <c r="O73" s="32" t="s">
        <v>225</v>
      </c>
      <c r="Q73" s="32" t="s">
        <v>147</v>
      </c>
      <c r="R73" s="32" t="s">
        <v>187</v>
      </c>
      <c r="T73" s="32" t="s">
        <v>118</v>
      </c>
      <c r="U73" s="32" t="s">
        <v>106</v>
      </c>
      <c r="X73" s="32" t="s">
        <v>102</v>
      </c>
      <c r="AQ73" s="32" t="s">
        <v>102</v>
      </c>
      <c r="BB73" s="32" t="s">
        <v>106</v>
      </c>
      <c r="BC73" s="32" t="s">
        <v>119</v>
      </c>
      <c r="BD73" s="32" t="s">
        <v>85</v>
      </c>
      <c r="BE73" s="32" t="s">
        <v>282</v>
      </c>
      <c r="BF73" s="32" t="s">
        <v>107</v>
      </c>
      <c r="BG73" s="32">
        <v>10</v>
      </c>
      <c r="BH73" s="38">
        <v>3</v>
      </c>
      <c r="BJ73" s="32" t="s">
        <v>121</v>
      </c>
      <c r="BK73" s="32" t="s">
        <v>109</v>
      </c>
      <c r="BL73" s="32" t="s">
        <v>109</v>
      </c>
      <c r="BM73" s="32" t="s">
        <v>121</v>
      </c>
      <c r="BN73" s="32" t="s">
        <v>121</v>
      </c>
      <c r="BO73" s="32" t="s">
        <v>121</v>
      </c>
      <c r="BP73" s="32" t="s">
        <v>283</v>
      </c>
      <c r="BQ73" s="32" t="s">
        <v>102</v>
      </c>
      <c r="BR73" s="32" t="s">
        <v>123</v>
      </c>
      <c r="BS73" s="32" t="s">
        <v>200</v>
      </c>
      <c r="BT73" s="32" t="s">
        <v>69</v>
      </c>
      <c r="BU73" s="32" t="s">
        <v>69</v>
      </c>
      <c r="BV73" s="32" t="s">
        <v>69</v>
      </c>
      <c r="BW73" s="32" t="s">
        <v>69</v>
      </c>
      <c r="BX73" s="32" t="s">
        <v>169</v>
      </c>
      <c r="BY73" s="32" t="s">
        <v>284</v>
      </c>
      <c r="BZ73" s="32" t="s">
        <v>102</v>
      </c>
      <c r="CB73" s="32" t="s">
        <v>109</v>
      </c>
      <c r="CC73" s="32" t="s">
        <v>121</v>
      </c>
      <c r="CD73" s="32" t="s">
        <v>109</v>
      </c>
      <c r="CE73" s="32" t="s">
        <v>109</v>
      </c>
      <c r="CF73" s="32" t="s">
        <v>109</v>
      </c>
      <c r="CG73" s="32" t="s">
        <v>109</v>
      </c>
      <c r="CI73" s="32" t="s">
        <v>109</v>
      </c>
      <c r="CJ73" s="32" t="s">
        <v>109</v>
      </c>
      <c r="CK73" s="32" t="s">
        <v>109</v>
      </c>
      <c r="CL73" s="32" t="s">
        <v>121</v>
      </c>
      <c r="CM73" s="32" t="s">
        <v>109</v>
      </c>
      <c r="CN73" s="32" t="s">
        <v>109</v>
      </c>
      <c r="CP73" s="32" t="s">
        <v>109</v>
      </c>
      <c r="CQ73" s="32" t="s">
        <v>121</v>
      </c>
      <c r="CR73" s="32" t="s">
        <v>109</v>
      </c>
      <c r="CS73" s="32" t="s">
        <v>109</v>
      </c>
      <c r="CT73" s="32" t="s">
        <v>109</v>
      </c>
      <c r="CU73" s="32" t="s">
        <v>109</v>
      </c>
      <c r="CW73" s="32" t="s">
        <v>109</v>
      </c>
      <c r="CX73" s="32" t="s">
        <v>109</v>
      </c>
      <c r="CY73" s="32" t="s">
        <v>109</v>
      </c>
      <c r="CZ73" s="32" t="s">
        <v>109</v>
      </c>
      <c r="DA73" s="32" t="s">
        <v>109</v>
      </c>
      <c r="DB73" s="32" t="s">
        <v>121</v>
      </c>
      <c r="DD73" s="32" t="s">
        <v>109</v>
      </c>
      <c r="DE73" s="32" t="s">
        <v>109</v>
      </c>
      <c r="DF73" s="32" t="s">
        <v>109</v>
      </c>
      <c r="DG73" s="32" t="s">
        <v>109</v>
      </c>
      <c r="DH73" s="32" t="s">
        <v>109</v>
      </c>
      <c r="DI73" s="32" t="s">
        <v>121</v>
      </c>
      <c r="DK73" s="32" t="s">
        <v>109</v>
      </c>
      <c r="DL73" s="32" t="s">
        <v>109</v>
      </c>
      <c r="DM73" s="32" t="s">
        <v>109</v>
      </c>
      <c r="DN73" s="32" t="s">
        <v>121</v>
      </c>
      <c r="DO73" s="32" t="s">
        <v>109</v>
      </c>
      <c r="DP73" s="32" t="s">
        <v>109</v>
      </c>
      <c r="DR73" s="32" t="s">
        <v>109</v>
      </c>
      <c r="DS73" s="32" t="s">
        <v>109</v>
      </c>
      <c r="DT73" s="32" t="s">
        <v>121</v>
      </c>
      <c r="DU73" s="32" t="s">
        <v>109</v>
      </c>
      <c r="DV73" s="32" t="s">
        <v>109</v>
      </c>
      <c r="DW73" s="32" t="s">
        <v>109</v>
      </c>
      <c r="DY73" s="32" t="s">
        <v>109</v>
      </c>
      <c r="DZ73" s="32" t="s">
        <v>109</v>
      </c>
      <c r="EA73" s="32" t="s">
        <v>109</v>
      </c>
      <c r="EB73" s="32" t="s">
        <v>109</v>
      </c>
      <c r="EC73" s="32" t="s">
        <v>109</v>
      </c>
      <c r="ED73" s="32" t="s">
        <v>121</v>
      </c>
      <c r="EF73" s="32" t="s">
        <v>109</v>
      </c>
      <c r="EG73" s="32" t="s">
        <v>109</v>
      </c>
      <c r="EH73" s="32" t="s">
        <v>109</v>
      </c>
      <c r="EI73" s="32" t="s">
        <v>109</v>
      </c>
      <c r="EJ73" s="32" t="s">
        <v>109</v>
      </c>
      <c r="EK73" s="32" t="s">
        <v>121</v>
      </c>
      <c r="EM73" s="32" t="s">
        <v>109</v>
      </c>
      <c r="EN73" s="32" t="s">
        <v>109</v>
      </c>
      <c r="EO73" s="32" t="s">
        <v>109</v>
      </c>
      <c r="EP73" s="32" t="s">
        <v>109</v>
      </c>
      <c r="EQ73" s="32" t="s">
        <v>109</v>
      </c>
      <c r="ER73" s="32" t="s">
        <v>121</v>
      </c>
      <c r="ET73" s="32" t="s">
        <v>121</v>
      </c>
      <c r="EU73" s="32" t="s">
        <v>109</v>
      </c>
      <c r="EV73" s="32" t="s">
        <v>109</v>
      </c>
      <c r="EW73" s="32" t="s">
        <v>109</v>
      </c>
      <c r="EX73" s="32" t="s">
        <v>109</v>
      </c>
      <c r="EY73" s="32" t="s">
        <v>109</v>
      </c>
      <c r="FA73" s="32" t="s">
        <v>121</v>
      </c>
      <c r="FB73" s="32" t="s">
        <v>109</v>
      </c>
      <c r="FC73" s="32" t="s">
        <v>109</v>
      </c>
      <c r="FD73" s="32" t="s">
        <v>109</v>
      </c>
      <c r="FE73" s="32" t="s">
        <v>109</v>
      </c>
      <c r="FF73" s="32" t="s">
        <v>109</v>
      </c>
      <c r="FH73" s="32" t="s">
        <v>121</v>
      </c>
      <c r="FI73" s="32" t="s">
        <v>109</v>
      </c>
      <c r="FJ73" s="32" t="s">
        <v>109</v>
      </c>
      <c r="FK73" s="32" t="s">
        <v>109</v>
      </c>
      <c r="FL73" s="32" t="s">
        <v>121</v>
      </c>
      <c r="FM73" s="32" t="s">
        <v>109</v>
      </c>
      <c r="FO73" s="32" t="s">
        <v>109</v>
      </c>
      <c r="FP73" s="32" t="s">
        <v>109</v>
      </c>
      <c r="FQ73" s="32" t="s">
        <v>109</v>
      </c>
      <c r="FR73" s="32" t="s">
        <v>109</v>
      </c>
      <c r="FS73" s="32" t="s">
        <v>109</v>
      </c>
      <c r="FT73" s="32" t="s">
        <v>121</v>
      </c>
      <c r="FV73" s="32" t="s">
        <v>109</v>
      </c>
      <c r="FW73" s="32" t="s">
        <v>109</v>
      </c>
      <c r="FX73" s="32" t="s">
        <v>109</v>
      </c>
      <c r="FY73" s="32" t="s">
        <v>109</v>
      </c>
      <c r="FZ73" s="32" t="s">
        <v>109</v>
      </c>
      <c r="GA73" s="32" t="s">
        <v>121</v>
      </c>
      <c r="GC73" s="32" t="s">
        <v>109</v>
      </c>
      <c r="GD73" s="32" t="s">
        <v>109</v>
      </c>
      <c r="GE73" s="32" t="s">
        <v>109</v>
      </c>
      <c r="GF73" s="32" t="s">
        <v>109</v>
      </c>
      <c r="GG73" s="32" t="s">
        <v>109</v>
      </c>
      <c r="GH73" s="32" t="s">
        <v>121</v>
      </c>
      <c r="GJ73" s="32" t="s">
        <v>109</v>
      </c>
      <c r="GK73" s="32" t="s">
        <v>109</v>
      </c>
      <c r="GL73" s="32" t="s">
        <v>121</v>
      </c>
      <c r="GM73" s="32" t="s">
        <v>109</v>
      </c>
      <c r="GN73" s="32" t="s">
        <v>109</v>
      </c>
      <c r="GO73" s="32" t="s">
        <v>109</v>
      </c>
      <c r="GP73" s="32" t="s">
        <v>285</v>
      </c>
      <c r="GQ73" s="32" t="s">
        <v>102</v>
      </c>
      <c r="GR73" s="32" t="s">
        <v>129</v>
      </c>
      <c r="GS73" s="32" t="s">
        <v>129</v>
      </c>
      <c r="GT73" s="32" t="s">
        <v>131</v>
      </c>
      <c r="GU73" s="32" t="s">
        <v>130</v>
      </c>
      <c r="GV73" s="32" t="s">
        <v>153</v>
      </c>
      <c r="GW73" s="32" t="s">
        <v>129</v>
      </c>
      <c r="GX73" s="32" t="s">
        <v>286</v>
      </c>
      <c r="GY73" s="32" t="s">
        <v>102</v>
      </c>
      <c r="GZ73" s="32" t="s">
        <v>155</v>
      </c>
      <c r="HA73" s="32" t="s">
        <v>155</v>
      </c>
      <c r="HB73" s="32" t="s">
        <v>155</v>
      </c>
      <c r="HC73" s="32" t="s">
        <v>134</v>
      </c>
      <c r="HD73" s="32" t="s">
        <v>133</v>
      </c>
      <c r="HE73" s="32" t="s">
        <v>133</v>
      </c>
      <c r="HF73" s="32" t="s">
        <v>155</v>
      </c>
      <c r="HG73" s="32" t="s">
        <v>133</v>
      </c>
      <c r="HH73" s="32" t="s">
        <v>155</v>
      </c>
      <c r="HI73" s="32" t="s">
        <v>133</v>
      </c>
      <c r="HJ73" s="32" t="s">
        <v>189</v>
      </c>
      <c r="HK73" s="32" t="s">
        <v>133</v>
      </c>
      <c r="HL73" s="32" t="s">
        <v>155</v>
      </c>
      <c r="HM73" s="32" t="s">
        <v>155</v>
      </c>
      <c r="HN73" s="32" t="s">
        <v>155</v>
      </c>
      <c r="HO73" s="32" t="s">
        <v>155</v>
      </c>
      <c r="HP73" s="32" t="s">
        <v>155</v>
      </c>
      <c r="HR73" s="32" t="s">
        <v>128</v>
      </c>
      <c r="HS73" s="32" t="s">
        <v>102</v>
      </c>
      <c r="HT73" s="32" t="s">
        <v>121</v>
      </c>
      <c r="HU73" s="32" t="s">
        <v>121</v>
      </c>
      <c r="HV73" s="32" t="s">
        <v>109</v>
      </c>
      <c r="HW73" s="32" t="s">
        <v>121</v>
      </c>
      <c r="HX73" s="32" t="s">
        <v>121</v>
      </c>
      <c r="HY73" s="32" t="s">
        <v>109</v>
      </c>
      <c r="HZ73" s="32" t="s">
        <v>136</v>
      </c>
      <c r="IB73" s="32" t="s">
        <v>212</v>
      </c>
      <c r="IE73" s="32" t="s">
        <v>159</v>
      </c>
    </row>
    <row r="74" spans="1:239" s="32" customFormat="1" ht="18" customHeight="1">
      <c r="A74" s="32">
        <v>429541</v>
      </c>
      <c r="B74" s="32" t="s">
        <v>102</v>
      </c>
      <c r="C74" s="32" t="s">
        <v>287</v>
      </c>
      <c r="D74" s="32" t="s">
        <v>288</v>
      </c>
      <c r="E74" s="32" t="s">
        <v>289</v>
      </c>
      <c r="F74" s="32" t="s">
        <v>290</v>
      </c>
      <c r="G74" s="32" t="s">
        <v>291</v>
      </c>
      <c r="H74" s="32" t="s">
        <v>103</v>
      </c>
      <c r="I74" s="32" t="s">
        <v>104</v>
      </c>
      <c r="J74" s="32" t="s">
        <v>105</v>
      </c>
      <c r="L74" s="32" t="s">
        <v>144</v>
      </c>
      <c r="N74" s="32" t="s">
        <v>292</v>
      </c>
      <c r="O74" s="32" t="s">
        <v>164</v>
      </c>
      <c r="Q74" s="32" t="s">
        <v>147</v>
      </c>
      <c r="R74" s="32" t="s">
        <v>187</v>
      </c>
      <c r="T74" s="32" t="s">
        <v>118</v>
      </c>
      <c r="U74" s="32" t="s">
        <v>106</v>
      </c>
      <c r="X74" s="32" t="s">
        <v>102</v>
      </c>
      <c r="AQ74" s="32" t="s">
        <v>102</v>
      </c>
      <c r="BB74" s="32" t="s">
        <v>106</v>
      </c>
      <c r="BC74" s="32" t="s">
        <v>119</v>
      </c>
      <c r="BD74" s="32" t="s">
        <v>176</v>
      </c>
      <c r="BF74" s="32" t="s">
        <v>107</v>
      </c>
      <c r="BG74" s="32">
        <v>5</v>
      </c>
      <c r="BH74" s="32">
        <v>0.01</v>
      </c>
      <c r="BJ74" s="32" t="s">
        <v>121</v>
      </c>
      <c r="BK74" s="32" t="s">
        <v>109</v>
      </c>
      <c r="BL74" s="32" t="s">
        <v>109</v>
      </c>
      <c r="BM74" s="32" t="s">
        <v>121</v>
      </c>
      <c r="BN74" s="32" t="s">
        <v>121</v>
      </c>
      <c r="BO74" s="32" t="s">
        <v>121</v>
      </c>
      <c r="BP74" s="32" t="s">
        <v>293</v>
      </c>
      <c r="BQ74" s="32" t="s">
        <v>102</v>
      </c>
      <c r="BR74" s="32" t="s">
        <v>123</v>
      </c>
      <c r="BS74" s="32" t="s">
        <v>123</v>
      </c>
      <c r="BT74" s="32" t="s">
        <v>150</v>
      </c>
      <c r="BU74" s="32" t="s">
        <v>123</v>
      </c>
      <c r="BV74" s="32" t="s">
        <v>69</v>
      </c>
      <c r="BW74" s="32" t="s">
        <v>150</v>
      </c>
      <c r="BX74" s="34" t="s">
        <v>294</v>
      </c>
      <c r="BY74" s="32" t="s">
        <v>295</v>
      </c>
      <c r="BZ74" s="32" t="s">
        <v>102</v>
      </c>
      <c r="CB74" s="32" t="s">
        <v>109</v>
      </c>
      <c r="CC74" s="32" t="s">
        <v>109</v>
      </c>
      <c r="CD74" s="32" t="s">
        <v>109</v>
      </c>
      <c r="CE74" s="32" t="s">
        <v>109</v>
      </c>
      <c r="CF74" s="32" t="s">
        <v>109</v>
      </c>
      <c r="CG74" s="32" t="s">
        <v>121</v>
      </c>
      <c r="CI74" s="32" t="s">
        <v>109</v>
      </c>
      <c r="CJ74" s="32" t="s">
        <v>109</v>
      </c>
      <c r="CK74" s="32" t="s">
        <v>109</v>
      </c>
      <c r="CL74" s="32" t="s">
        <v>109</v>
      </c>
      <c r="CM74" s="32" t="s">
        <v>109</v>
      </c>
      <c r="CN74" s="32" t="s">
        <v>121</v>
      </c>
      <c r="CP74" s="32" t="s">
        <v>109</v>
      </c>
      <c r="CQ74" s="32" t="s">
        <v>109</v>
      </c>
      <c r="CR74" s="32" t="s">
        <v>109</v>
      </c>
      <c r="CS74" s="32" t="s">
        <v>121</v>
      </c>
      <c r="CT74" s="32" t="s">
        <v>109</v>
      </c>
      <c r="CU74" s="32" t="s">
        <v>109</v>
      </c>
      <c r="CW74" s="32" t="s">
        <v>109</v>
      </c>
      <c r="CX74" s="32" t="s">
        <v>109</v>
      </c>
      <c r="CY74" s="32" t="s">
        <v>109</v>
      </c>
      <c r="CZ74" s="32" t="s">
        <v>109</v>
      </c>
      <c r="DA74" s="32" t="s">
        <v>109</v>
      </c>
      <c r="DB74" s="32" t="s">
        <v>121</v>
      </c>
      <c r="DD74" s="32" t="s">
        <v>109</v>
      </c>
      <c r="DE74" s="32" t="s">
        <v>109</v>
      </c>
      <c r="DF74" s="32" t="s">
        <v>109</v>
      </c>
      <c r="DG74" s="32" t="s">
        <v>109</v>
      </c>
      <c r="DH74" s="32" t="s">
        <v>109</v>
      </c>
      <c r="DI74" s="32" t="s">
        <v>121</v>
      </c>
      <c r="DK74" s="32" t="s">
        <v>109</v>
      </c>
      <c r="DL74" s="32" t="s">
        <v>109</v>
      </c>
      <c r="DM74" s="32" t="s">
        <v>109</v>
      </c>
      <c r="DN74" s="32" t="s">
        <v>121</v>
      </c>
      <c r="DO74" s="32" t="s">
        <v>109</v>
      </c>
      <c r="DP74" s="32" t="s">
        <v>109</v>
      </c>
      <c r="DR74" s="32" t="s">
        <v>109</v>
      </c>
      <c r="DS74" s="32" t="s">
        <v>109</v>
      </c>
      <c r="DT74" s="32" t="s">
        <v>109</v>
      </c>
      <c r="DU74" s="32" t="s">
        <v>109</v>
      </c>
      <c r="DV74" s="32" t="s">
        <v>109</v>
      </c>
      <c r="DW74" s="32" t="s">
        <v>121</v>
      </c>
      <c r="DY74" s="32" t="s">
        <v>109</v>
      </c>
      <c r="DZ74" s="32" t="s">
        <v>109</v>
      </c>
      <c r="EA74" s="32" t="s">
        <v>109</v>
      </c>
      <c r="EB74" s="32" t="s">
        <v>109</v>
      </c>
      <c r="EC74" s="32" t="s">
        <v>109</v>
      </c>
      <c r="ED74" s="32" t="s">
        <v>121</v>
      </c>
      <c r="EF74" s="32" t="s">
        <v>109</v>
      </c>
      <c r="EG74" s="32" t="s">
        <v>109</v>
      </c>
      <c r="EH74" s="32" t="s">
        <v>109</v>
      </c>
      <c r="EI74" s="32" t="s">
        <v>109</v>
      </c>
      <c r="EJ74" s="32" t="s">
        <v>109</v>
      </c>
      <c r="EK74" s="32" t="s">
        <v>121</v>
      </c>
      <c r="EM74" s="32" t="s">
        <v>109</v>
      </c>
      <c r="EN74" s="32" t="s">
        <v>109</v>
      </c>
      <c r="EO74" s="32" t="s">
        <v>109</v>
      </c>
      <c r="EP74" s="32" t="s">
        <v>109</v>
      </c>
      <c r="EQ74" s="32" t="s">
        <v>109</v>
      </c>
      <c r="ER74" s="32" t="s">
        <v>121</v>
      </c>
      <c r="ET74" s="32" t="s">
        <v>109</v>
      </c>
      <c r="EU74" s="32" t="s">
        <v>109</v>
      </c>
      <c r="EV74" s="32" t="s">
        <v>109</v>
      </c>
      <c r="EW74" s="32" t="s">
        <v>121</v>
      </c>
      <c r="EX74" s="32" t="s">
        <v>109</v>
      </c>
      <c r="EY74" s="32" t="s">
        <v>109</v>
      </c>
      <c r="FA74" s="32" t="s">
        <v>121</v>
      </c>
      <c r="FB74" s="32" t="s">
        <v>109</v>
      </c>
      <c r="FC74" s="32" t="s">
        <v>109</v>
      </c>
      <c r="FD74" s="32" t="s">
        <v>109</v>
      </c>
      <c r="FE74" s="32" t="s">
        <v>109</v>
      </c>
      <c r="FF74" s="32" t="s">
        <v>109</v>
      </c>
      <c r="FH74" s="32" t="s">
        <v>109</v>
      </c>
      <c r="FI74" s="32" t="s">
        <v>121</v>
      </c>
      <c r="FJ74" s="32" t="s">
        <v>109</v>
      </c>
      <c r="FK74" s="32" t="s">
        <v>109</v>
      </c>
      <c r="FL74" s="32" t="s">
        <v>109</v>
      </c>
      <c r="FM74" s="32" t="s">
        <v>109</v>
      </c>
      <c r="FO74" s="32" t="s">
        <v>121</v>
      </c>
      <c r="FP74" s="32" t="s">
        <v>109</v>
      </c>
      <c r="FQ74" s="32" t="s">
        <v>109</v>
      </c>
      <c r="FR74" s="32" t="s">
        <v>109</v>
      </c>
      <c r="FS74" s="32" t="s">
        <v>109</v>
      </c>
      <c r="FT74" s="32" t="s">
        <v>109</v>
      </c>
      <c r="FV74" s="32" t="s">
        <v>109</v>
      </c>
      <c r="FW74" s="32" t="s">
        <v>109</v>
      </c>
      <c r="FX74" s="32" t="s">
        <v>109</v>
      </c>
      <c r="FY74" s="32" t="s">
        <v>109</v>
      </c>
      <c r="FZ74" s="32" t="s">
        <v>109</v>
      </c>
      <c r="GA74" s="32" t="s">
        <v>121</v>
      </c>
      <c r="GC74" s="32" t="s">
        <v>121</v>
      </c>
      <c r="GD74" s="32" t="s">
        <v>109</v>
      </c>
      <c r="GE74" s="32" t="s">
        <v>109</v>
      </c>
      <c r="GF74" s="32" t="s">
        <v>109</v>
      </c>
      <c r="GG74" s="32" t="s">
        <v>109</v>
      </c>
      <c r="GH74" s="32" t="s">
        <v>109</v>
      </c>
      <c r="GJ74" s="32" t="s">
        <v>109</v>
      </c>
      <c r="GK74" s="32" t="s">
        <v>109</v>
      </c>
      <c r="GL74" s="32" t="s">
        <v>109</v>
      </c>
      <c r="GM74" s="32" t="s">
        <v>121</v>
      </c>
      <c r="GN74" s="32" t="s">
        <v>109</v>
      </c>
      <c r="GO74" s="32" t="s">
        <v>109</v>
      </c>
      <c r="GP74" s="32" t="s">
        <v>296</v>
      </c>
      <c r="GQ74" s="32" t="s">
        <v>102</v>
      </c>
      <c r="GR74" s="32" t="s">
        <v>130</v>
      </c>
      <c r="GS74" s="32" t="s">
        <v>129</v>
      </c>
      <c r="GT74" s="32" t="s">
        <v>153</v>
      </c>
      <c r="GU74" s="32" t="s">
        <v>130</v>
      </c>
      <c r="GV74" s="32" t="s">
        <v>153</v>
      </c>
      <c r="GW74" s="32" t="s">
        <v>131</v>
      </c>
      <c r="GY74" s="32" t="s">
        <v>102</v>
      </c>
      <c r="GZ74" s="32" t="s">
        <v>155</v>
      </c>
      <c r="HA74" s="32" t="s">
        <v>132</v>
      </c>
      <c r="HB74" s="32" t="s">
        <v>155</v>
      </c>
      <c r="HC74" s="32" t="s">
        <v>133</v>
      </c>
      <c r="HD74" s="32" t="s">
        <v>155</v>
      </c>
      <c r="HE74" s="32" t="s">
        <v>132</v>
      </c>
      <c r="HF74" s="32" t="s">
        <v>134</v>
      </c>
      <c r="HG74" s="32" t="s">
        <v>133</v>
      </c>
      <c r="HH74" s="32" t="s">
        <v>132</v>
      </c>
      <c r="HI74" s="32" t="s">
        <v>155</v>
      </c>
      <c r="HJ74" s="32" t="s">
        <v>133</v>
      </c>
      <c r="HK74" s="32" t="s">
        <v>155</v>
      </c>
      <c r="HL74" s="32" t="s">
        <v>132</v>
      </c>
      <c r="HM74" s="32" t="s">
        <v>132</v>
      </c>
      <c r="HN74" s="32" t="s">
        <v>133</v>
      </c>
      <c r="HO74" s="32" t="s">
        <v>134</v>
      </c>
      <c r="HP74" s="32" t="s">
        <v>155</v>
      </c>
      <c r="HQ74" s="32" t="s">
        <v>189</v>
      </c>
      <c r="HR74" s="32" t="s">
        <v>128</v>
      </c>
      <c r="HS74" s="32" t="s">
        <v>102</v>
      </c>
      <c r="HT74" s="32" t="s">
        <v>109</v>
      </c>
      <c r="HU74" s="32" t="s">
        <v>121</v>
      </c>
      <c r="HV74" s="32" t="s">
        <v>109</v>
      </c>
      <c r="HW74" s="32" t="s">
        <v>109</v>
      </c>
      <c r="HX74" s="32" t="s">
        <v>109</v>
      </c>
      <c r="HY74" s="32" t="s">
        <v>109</v>
      </c>
      <c r="HZ74" s="32" t="s">
        <v>136</v>
      </c>
      <c r="IB74" s="32" t="s">
        <v>137</v>
      </c>
      <c r="ID74" s="34" t="s">
        <v>297</v>
      </c>
      <c r="IE74" s="32" t="s">
        <v>298</v>
      </c>
    </row>
    <row r="75" spans="1:239" s="32" customFormat="1">
      <c r="A75" s="32">
        <v>430295</v>
      </c>
      <c r="B75" s="32" t="s">
        <v>102</v>
      </c>
      <c r="C75" s="32" t="s">
        <v>450</v>
      </c>
      <c r="D75" s="32" t="s">
        <v>451</v>
      </c>
      <c r="E75" s="32" t="s">
        <v>452</v>
      </c>
      <c r="F75" s="32" t="s">
        <v>453</v>
      </c>
      <c r="H75" s="32" t="s">
        <v>103</v>
      </c>
      <c r="I75" s="32" t="s">
        <v>104</v>
      </c>
      <c r="J75" s="32" t="s">
        <v>105</v>
      </c>
      <c r="L75" s="32" t="s">
        <v>144</v>
      </c>
      <c r="N75" s="32" t="s">
        <v>454</v>
      </c>
      <c r="O75" s="32" t="s">
        <v>225</v>
      </c>
      <c r="Q75" s="32" t="s">
        <v>147</v>
      </c>
      <c r="R75" s="32" t="s">
        <v>15</v>
      </c>
      <c r="T75" s="32" t="s">
        <v>118</v>
      </c>
      <c r="U75" s="32" t="s">
        <v>106</v>
      </c>
      <c r="X75" s="32" t="s">
        <v>102</v>
      </c>
      <c r="AQ75" s="32" t="s">
        <v>102</v>
      </c>
      <c r="BB75" s="32" t="s">
        <v>106</v>
      </c>
      <c r="BC75" s="32" t="s">
        <v>119</v>
      </c>
      <c r="BD75" s="32" t="s">
        <v>120</v>
      </c>
      <c r="BF75" s="32" t="s">
        <v>107</v>
      </c>
      <c r="BG75" s="32">
        <v>11</v>
      </c>
      <c r="BH75" s="32">
        <v>1</v>
      </c>
      <c r="BJ75" s="32" t="s">
        <v>121</v>
      </c>
      <c r="BK75" s="32" t="s">
        <v>109</v>
      </c>
      <c r="BL75" s="32" t="s">
        <v>109</v>
      </c>
      <c r="BM75" s="32" t="s">
        <v>121</v>
      </c>
      <c r="BN75" s="32" t="s">
        <v>109</v>
      </c>
      <c r="BO75" s="32" t="s">
        <v>121</v>
      </c>
      <c r="BP75" s="32" t="s">
        <v>455</v>
      </c>
      <c r="BQ75" s="32" t="s">
        <v>102</v>
      </c>
      <c r="BR75" s="32" t="s">
        <v>125</v>
      </c>
      <c r="BS75" s="32" t="s">
        <v>125</v>
      </c>
      <c r="BT75" s="32" t="s">
        <v>123</v>
      </c>
      <c r="BU75" s="32" t="s">
        <v>200</v>
      </c>
      <c r="BV75" s="32" t="s">
        <v>123</v>
      </c>
      <c r="BW75" s="32" t="s">
        <v>69</v>
      </c>
      <c r="BX75" s="32" t="s">
        <v>128</v>
      </c>
      <c r="BY75" s="32" t="s">
        <v>456</v>
      </c>
      <c r="BZ75" s="32" t="s">
        <v>102</v>
      </c>
      <c r="CB75" s="32" t="s">
        <v>109</v>
      </c>
      <c r="CC75" s="32" t="s">
        <v>121</v>
      </c>
      <c r="CD75" s="32" t="s">
        <v>109</v>
      </c>
      <c r="CE75" s="32" t="s">
        <v>109</v>
      </c>
      <c r="CF75" s="32" t="s">
        <v>109</v>
      </c>
      <c r="CG75" s="32" t="s">
        <v>109</v>
      </c>
      <c r="CI75" s="32" t="s">
        <v>109</v>
      </c>
      <c r="CJ75" s="32" t="s">
        <v>121</v>
      </c>
      <c r="CK75" s="32" t="s">
        <v>109</v>
      </c>
      <c r="CL75" s="32" t="s">
        <v>109</v>
      </c>
      <c r="CM75" s="32" t="s">
        <v>109</v>
      </c>
      <c r="CN75" s="32" t="s">
        <v>109</v>
      </c>
      <c r="CP75" s="32" t="s">
        <v>109</v>
      </c>
      <c r="CQ75" s="32" t="s">
        <v>121</v>
      </c>
      <c r="CR75" s="32" t="s">
        <v>109</v>
      </c>
      <c r="CS75" s="32" t="s">
        <v>109</v>
      </c>
      <c r="CT75" s="32" t="s">
        <v>109</v>
      </c>
      <c r="CU75" s="32" t="s">
        <v>109</v>
      </c>
      <c r="CW75" s="32" t="s">
        <v>109</v>
      </c>
      <c r="CX75" s="32" t="s">
        <v>109</v>
      </c>
      <c r="CY75" s="32" t="s">
        <v>109</v>
      </c>
      <c r="CZ75" s="32" t="s">
        <v>109</v>
      </c>
      <c r="DA75" s="32" t="s">
        <v>109</v>
      </c>
      <c r="DB75" s="32" t="s">
        <v>121</v>
      </c>
      <c r="DD75" s="32" t="s">
        <v>109</v>
      </c>
      <c r="DE75" s="32" t="s">
        <v>109</v>
      </c>
      <c r="DF75" s="32" t="s">
        <v>109</v>
      </c>
      <c r="DG75" s="32" t="s">
        <v>109</v>
      </c>
      <c r="DH75" s="32" t="s">
        <v>109</v>
      </c>
      <c r="DI75" s="32" t="s">
        <v>121</v>
      </c>
      <c r="DK75" s="32" t="s">
        <v>109</v>
      </c>
      <c r="DL75" s="32" t="s">
        <v>109</v>
      </c>
      <c r="DM75" s="32" t="s">
        <v>109</v>
      </c>
      <c r="DN75" s="32" t="s">
        <v>109</v>
      </c>
      <c r="DO75" s="32" t="s">
        <v>109</v>
      </c>
      <c r="DP75" s="32" t="s">
        <v>121</v>
      </c>
      <c r="DR75" s="32" t="s">
        <v>109</v>
      </c>
      <c r="DS75" s="32" t="s">
        <v>109</v>
      </c>
      <c r="DT75" s="32" t="s">
        <v>109</v>
      </c>
      <c r="DU75" s="32" t="s">
        <v>109</v>
      </c>
      <c r="DV75" s="32" t="s">
        <v>109</v>
      </c>
      <c r="DW75" s="32" t="s">
        <v>121</v>
      </c>
      <c r="DY75" s="32" t="s">
        <v>109</v>
      </c>
      <c r="DZ75" s="32" t="s">
        <v>109</v>
      </c>
      <c r="EA75" s="32" t="s">
        <v>109</v>
      </c>
      <c r="EB75" s="32" t="s">
        <v>109</v>
      </c>
      <c r="EC75" s="32" t="s">
        <v>109</v>
      </c>
      <c r="ED75" s="32" t="s">
        <v>121</v>
      </c>
      <c r="EF75" s="32" t="s">
        <v>109</v>
      </c>
      <c r="EG75" s="32" t="s">
        <v>109</v>
      </c>
      <c r="EH75" s="32" t="s">
        <v>109</v>
      </c>
      <c r="EI75" s="32" t="s">
        <v>109</v>
      </c>
      <c r="EJ75" s="32" t="s">
        <v>109</v>
      </c>
      <c r="EK75" s="32" t="s">
        <v>121</v>
      </c>
      <c r="EM75" s="32" t="s">
        <v>109</v>
      </c>
      <c r="EN75" s="32" t="s">
        <v>109</v>
      </c>
      <c r="EO75" s="32" t="s">
        <v>109</v>
      </c>
      <c r="EP75" s="32" t="s">
        <v>109</v>
      </c>
      <c r="EQ75" s="32" t="s">
        <v>109</v>
      </c>
      <c r="ER75" s="32" t="s">
        <v>121</v>
      </c>
      <c r="ET75" s="32" t="s">
        <v>121</v>
      </c>
      <c r="EU75" s="32" t="s">
        <v>109</v>
      </c>
      <c r="EV75" s="32" t="s">
        <v>109</v>
      </c>
      <c r="EW75" s="32" t="s">
        <v>109</v>
      </c>
      <c r="EX75" s="32" t="s">
        <v>109</v>
      </c>
      <c r="EY75" s="32" t="s">
        <v>109</v>
      </c>
      <c r="FA75" s="32" t="s">
        <v>121</v>
      </c>
      <c r="FB75" s="32" t="s">
        <v>109</v>
      </c>
      <c r="FC75" s="32" t="s">
        <v>109</v>
      </c>
      <c r="FD75" s="32" t="s">
        <v>109</v>
      </c>
      <c r="FE75" s="32" t="s">
        <v>109</v>
      </c>
      <c r="FF75" s="32" t="s">
        <v>109</v>
      </c>
      <c r="FH75" s="32" t="s">
        <v>121</v>
      </c>
      <c r="FI75" s="32" t="s">
        <v>109</v>
      </c>
      <c r="FJ75" s="32" t="s">
        <v>109</v>
      </c>
      <c r="FK75" s="32" t="s">
        <v>109</v>
      </c>
      <c r="FL75" s="32" t="s">
        <v>121</v>
      </c>
      <c r="FM75" s="32" t="s">
        <v>109</v>
      </c>
      <c r="FO75" s="32" t="s">
        <v>109</v>
      </c>
      <c r="FP75" s="32" t="s">
        <v>109</v>
      </c>
      <c r="FQ75" s="32" t="s">
        <v>109</v>
      </c>
      <c r="FR75" s="32" t="s">
        <v>109</v>
      </c>
      <c r="FS75" s="32" t="s">
        <v>109</v>
      </c>
      <c r="FT75" s="32" t="s">
        <v>121</v>
      </c>
      <c r="FV75" s="32" t="s">
        <v>109</v>
      </c>
      <c r="FW75" s="32" t="s">
        <v>109</v>
      </c>
      <c r="FX75" s="32" t="s">
        <v>109</v>
      </c>
      <c r="FY75" s="32" t="s">
        <v>109</v>
      </c>
      <c r="FZ75" s="32" t="s">
        <v>109</v>
      </c>
      <c r="GA75" s="32" t="s">
        <v>121</v>
      </c>
      <c r="GC75" s="32" t="s">
        <v>121</v>
      </c>
      <c r="GD75" s="32" t="s">
        <v>109</v>
      </c>
      <c r="GE75" s="32" t="s">
        <v>109</v>
      </c>
      <c r="GF75" s="32" t="s">
        <v>109</v>
      </c>
      <c r="GG75" s="32" t="s">
        <v>109</v>
      </c>
      <c r="GH75" s="32" t="s">
        <v>109</v>
      </c>
      <c r="GJ75" s="32" t="s">
        <v>109</v>
      </c>
      <c r="GK75" s="32" t="s">
        <v>109</v>
      </c>
      <c r="GL75" s="32" t="s">
        <v>109</v>
      </c>
      <c r="GM75" s="32" t="s">
        <v>109</v>
      </c>
      <c r="GN75" s="32" t="s">
        <v>109</v>
      </c>
      <c r="GO75" s="32" t="s">
        <v>121</v>
      </c>
      <c r="GP75" s="32" t="s">
        <v>128</v>
      </c>
      <c r="GQ75" s="32" t="s">
        <v>102</v>
      </c>
      <c r="GR75" s="32" t="s">
        <v>129</v>
      </c>
      <c r="GS75" s="32" t="s">
        <v>130</v>
      </c>
      <c r="GT75" s="32" t="s">
        <v>129</v>
      </c>
      <c r="GU75" s="32" t="s">
        <v>130</v>
      </c>
      <c r="GV75" s="32" t="s">
        <v>153</v>
      </c>
      <c r="GW75" s="32" t="s">
        <v>69</v>
      </c>
      <c r="GY75" s="32" t="s">
        <v>102</v>
      </c>
      <c r="GZ75" s="32" t="s">
        <v>133</v>
      </c>
      <c r="HA75" s="32" t="s">
        <v>155</v>
      </c>
      <c r="HB75" s="32" t="s">
        <v>133</v>
      </c>
      <c r="HC75" s="32" t="s">
        <v>132</v>
      </c>
      <c r="HD75" s="32" t="s">
        <v>132</v>
      </c>
      <c r="HE75" s="32" t="s">
        <v>132</v>
      </c>
      <c r="HF75" s="32" t="s">
        <v>132</v>
      </c>
      <c r="HG75" s="32" t="s">
        <v>133</v>
      </c>
      <c r="HH75" s="32" t="s">
        <v>132</v>
      </c>
      <c r="HI75" s="32" t="s">
        <v>132</v>
      </c>
      <c r="HJ75" s="32" t="s">
        <v>132</v>
      </c>
      <c r="HK75" s="32" t="s">
        <v>134</v>
      </c>
      <c r="HL75" s="32" t="s">
        <v>132</v>
      </c>
      <c r="HM75" s="32" t="s">
        <v>133</v>
      </c>
      <c r="HN75" s="32" t="s">
        <v>133</v>
      </c>
      <c r="HO75" s="32" t="s">
        <v>133</v>
      </c>
      <c r="HP75" s="32" t="s">
        <v>133</v>
      </c>
      <c r="HQ75" s="32" t="s">
        <v>135</v>
      </c>
      <c r="HR75" s="32" t="s">
        <v>457</v>
      </c>
      <c r="HS75" s="32" t="s">
        <v>102</v>
      </c>
      <c r="HT75" s="32" t="s">
        <v>121</v>
      </c>
      <c r="HU75" s="32" t="s">
        <v>121</v>
      </c>
      <c r="HV75" s="32" t="s">
        <v>109</v>
      </c>
      <c r="HW75" s="32" t="s">
        <v>109</v>
      </c>
      <c r="HX75" s="32" t="s">
        <v>109</v>
      </c>
      <c r="HY75" s="32" t="s">
        <v>109</v>
      </c>
      <c r="HZ75" s="32" t="s">
        <v>190</v>
      </c>
      <c r="IB75" s="32" t="s">
        <v>168</v>
      </c>
      <c r="ID75" s="32" t="s">
        <v>236</v>
      </c>
      <c r="IE75" s="32" t="s">
        <v>458</v>
      </c>
    </row>
    <row r="76" spans="1:239" s="32" customFormat="1">
      <c r="A76" s="32">
        <v>431365</v>
      </c>
      <c r="B76" s="32" t="s">
        <v>102</v>
      </c>
      <c r="C76" s="32" t="s">
        <v>463</v>
      </c>
      <c r="D76" s="32" t="s">
        <v>464</v>
      </c>
      <c r="E76" s="32" t="s">
        <v>465</v>
      </c>
      <c r="F76" s="32" t="s">
        <v>466</v>
      </c>
      <c r="H76" s="32" t="s">
        <v>103</v>
      </c>
      <c r="I76" s="32" t="s">
        <v>104</v>
      </c>
      <c r="J76" s="32" t="s">
        <v>105</v>
      </c>
      <c r="L76" s="32" t="s">
        <v>144</v>
      </c>
      <c r="N76" s="32" t="s">
        <v>145</v>
      </c>
      <c r="O76" s="32" t="s">
        <v>197</v>
      </c>
      <c r="Q76" s="32" t="s">
        <v>147</v>
      </c>
      <c r="R76" s="32" t="s">
        <v>17</v>
      </c>
      <c r="T76" s="32" t="s">
        <v>118</v>
      </c>
      <c r="U76" s="32" t="s">
        <v>106</v>
      </c>
      <c r="X76" s="32" t="s">
        <v>102</v>
      </c>
      <c r="AQ76" s="32" t="s">
        <v>102</v>
      </c>
      <c r="BB76" s="32" t="s">
        <v>106</v>
      </c>
      <c r="BC76" s="32" t="s">
        <v>119</v>
      </c>
      <c r="BD76" s="32" t="s">
        <v>176</v>
      </c>
      <c r="BF76" s="32" t="s">
        <v>107</v>
      </c>
      <c r="BG76" s="32">
        <v>5</v>
      </c>
      <c r="BH76" s="32">
        <v>1</v>
      </c>
      <c r="BJ76" s="32" t="s">
        <v>109</v>
      </c>
      <c r="BK76" s="32" t="s">
        <v>109</v>
      </c>
      <c r="BL76" s="32" t="s">
        <v>121</v>
      </c>
      <c r="BM76" s="32" t="s">
        <v>109</v>
      </c>
      <c r="BN76" s="32" t="s">
        <v>109</v>
      </c>
      <c r="BO76" s="32" t="s">
        <v>109</v>
      </c>
      <c r="BP76" s="32" t="s">
        <v>467</v>
      </c>
      <c r="BQ76" s="32" t="s">
        <v>102</v>
      </c>
      <c r="BR76" s="32" t="s">
        <v>69</v>
      </c>
      <c r="BS76" s="32" t="s">
        <v>125</v>
      </c>
      <c r="BT76" s="32" t="s">
        <v>69</v>
      </c>
      <c r="BU76" s="32" t="s">
        <v>69</v>
      </c>
      <c r="BV76" s="32" t="s">
        <v>69</v>
      </c>
      <c r="BW76" s="32" t="s">
        <v>69</v>
      </c>
      <c r="BX76" s="32" t="s">
        <v>128</v>
      </c>
      <c r="BY76" s="32" t="s">
        <v>468</v>
      </c>
      <c r="BZ76" s="32" t="s">
        <v>102</v>
      </c>
      <c r="CB76" s="32" t="s">
        <v>109</v>
      </c>
      <c r="CC76" s="32" t="s">
        <v>121</v>
      </c>
      <c r="CD76" s="32" t="s">
        <v>109</v>
      </c>
      <c r="CE76" s="32" t="s">
        <v>109</v>
      </c>
      <c r="CF76" s="32" t="s">
        <v>109</v>
      </c>
      <c r="CG76" s="32" t="s">
        <v>109</v>
      </c>
      <c r="CI76" s="32" t="s">
        <v>109</v>
      </c>
      <c r="CJ76" s="32" t="s">
        <v>109</v>
      </c>
      <c r="CK76" s="32" t="s">
        <v>109</v>
      </c>
      <c r="CL76" s="32" t="s">
        <v>109</v>
      </c>
      <c r="CM76" s="32" t="s">
        <v>109</v>
      </c>
      <c r="CN76" s="32" t="s">
        <v>121</v>
      </c>
      <c r="CP76" s="32" t="s">
        <v>109</v>
      </c>
      <c r="CQ76" s="32" t="s">
        <v>109</v>
      </c>
      <c r="CR76" s="32" t="s">
        <v>109</v>
      </c>
      <c r="CS76" s="32" t="s">
        <v>109</v>
      </c>
      <c r="CT76" s="32" t="s">
        <v>109</v>
      </c>
      <c r="CU76" s="32" t="s">
        <v>121</v>
      </c>
      <c r="CW76" s="32" t="s">
        <v>109</v>
      </c>
      <c r="CX76" s="32" t="s">
        <v>109</v>
      </c>
      <c r="CY76" s="32" t="s">
        <v>109</v>
      </c>
      <c r="CZ76" s="32" t="s">
        <v>109</v>
      </c>
      <c r="DA76" s="32" t="s">
        <v>109</v>
      </c>
      <c r="DB76" s="32" t="s">
        <v>121</v>
      </c>
      <c r="DD76" s="32" t="s">
        <v>109</v>
      </c>
      <c r="DE76" s="32" t="s">
        <v>109</v>
      </c>
      <c r="DF76" s="32" t="s">
        <v>109</v>
      </c>
      <c r="DG76" s="32" t="s">
        <v>109</v>
      </c>
      <c r="DH76" s="32" t="s">
        <v>109</v>
      </c>
      <c r="DI76" s="32" t="s">
        <v>121</v>
      </c>
      <c r="DK76" s="32" t="s">
        <v>109</v>
      </c>
      <c r="DL76" s="32" t="s">
        <v>109</v>
      </c>
      <c r="DM76" s="32" t="s">
        <v>109</v>
      </c>
      <c r="DN76" s="32" t="s">
        <v>109</v>
      </c>
      <c r="DO76" s="32" t="s">
        <v>109</v>
      </c>
      <c r="DP76" s="32" t="s">
        <v>121</v>
      </c>
      <c r="DR76" s="32" t="s">
        <v>109</v>
      </c>
      <c r="DS76" s="32" t="s">
        <v>109</v>
      </c>
      <c r="DT76" s="32" t="s">
        <v>109</v>
      </c>
      <c r="DU76" s="32" t="s">
        <v>109</v>
      </c>
      <c r="DV76" s="32" t="s">
        <v>109</v>
      </c>
      <c r="DW76" s="32" t="s">
        <v>121</v>
      </c>
      <c r="DY76" s="32" t="s">
        <v>109</v>
      </c>
      <c r="DZ76" s="32" t="s">
        <v>109</v>
      </c>
      <c r="EA76" s="32" t="s">
        <v>109</v>
      </c>
      <c r="EB76" s="32" t="s">
        <v>109</v>
      </c>
      <c r="EC76" s="32" t="s">
        <v>109</v>
      </c>
      <c r="ED76" s="32" t="s">
        <v>121</v>
      </c>
      <c r="EF76" s="32" t="s">
        <v>109</v>
      </c>
      <c r="EG76" s="32" t="s">
        <v>109</v>
      </c>
      <c r="EH76" s="32" t="s">
        <v>109</v>
      </c>
      <c r="EI76" s="32" t="s">
        <v>109</v>
      </c>
      <c r="EJ76" s="32" t="s">
        <v>109</v>
      </c>
      <c r="EK76" s="32" t="s">
        <v>121</v>
      </c>
      <c r="EM76" s="32" t="s">
        <v>109</v>
      </c>
      <c r="EN76" s="32" t="s">
        <v>109</v>
      </c>
      <c r="EO76" s="32" t="s">
        <v>109</v>
      </c>
      <c r="EP76" s="32" t="s">
        <v>109</v>
      </c>
      <c r="EQ76" s="32" t="s">
        <v>109</v>
      </c>
      <c r="ER76" s="32" t="s">
        <v>121</v>
      </c>
      <c r="ET76" s="32" t="s">
        <v>121</v>
      </c>
      <c r="EU76" s="32" t="s">
        <v>109</v>
      </c>
      <c r="EV76" s="32" t="s">
        <v>109</v>
      </c>
      <c r="EW76" s="32" t="s">
        <v>109</v>
      </c>
      <c r="EX76" s="32" t="s">
        <v>109</v>
      </c>
      <c r="EY76" s="32" t="s">
        <v>109</v>
      </c>
      <c r="FA76" s="32" t="s">
        <v>121</v>
      </c>
      <c r="FB76" s="32" t="s">
        <v>109</v>
      </c>
      <c r="FC76" s="32" t="s">
        <v>109</v>
      </c>
      <c r="FD76" s="32" t="s">
        <v>109</v>
      </c>
      <c r="FE76" s="32" t="s">
        <v>109</v>
      </c>
      <c r="FF76" s="32" t="s">
        <v>109</v>
      </c>
      <c r="FH76" s="32" t="s">
        <v>121</v>
      </c>
      <c r="FI76" s="32" t="s">
        <v>109</v>
      </c>
      <c r="FJ76" s="32" t="s">
        <v>109</v>
      </c>
      <c r="FK76" s="32" t="s">
        <v>109</v>
      </c>
      <c r="FL76" s="32" t="s">
        <v>121</v>
      </c>
      <c r="FM76" s="32" t="s">
        <v>109</v>
      </c>
      <c r="FO76" s="32" t="s">
        <v>121</v>
      </c>
      <c r="FP76" s="32" t="s">
        <v>109</v>
      </c>
      <c r="FQ76" s="32" t="s">
        <v>109</v>
      </c>
      <c r="FR76" s="32" t="s">
        <v>109</v>
      </c>
      <c r="FS76" s="32" t="s">
        <v>109</v>
      </c>
      <c r="FT76" s="32" t="s">
        <v>109</v>
      </c>
      <c r="FV76" s="32" t="s">
        <v>109</v>
      </c>
      <c r="FW76" s="32" t="s">
        <v>109</v>
      </c>
      <c r="FX76" s="32" t="s">
        <v>109</v>
      </c>
      <c r="FY76" s="32" t="s">
        <v>109</v>
      </c>
      <c r="FZ76" s="32" t="s">
        <v>109</v>
      </c>
      <c r="GA76" s="32" t="s">
        <v>121</v>
      </c>
      <c r="GC76" s="32" t="s">
        <v>109</v>
      </c>
      <c r="GD76" s="32" t="s">
        <v>109</v>
      </c>
      <c r="GE76" s="32" t="s">
        <v>109</v>
      </c>
      <c r="GF76" s="32" t="s">
        <v>109</v>
      </c>
      <c r="GG76" s="32" t="s">
        <v>109</v>
      </c>
      <c r="GH76" s="32" t="s">
        <v>121</v>
      </c>
      <c r="GJ76" s="32" t="s">
        <v>109</v>
      </c>
      <c r="GK76" s="32" t="s">
        <v>109</v>
      </c>
      <c r="GL76" s="32" t="s">
        <v>109</v>
      </c>
      <c r="GM76" s="32" t="s">
        <v>109</v>
      </c>
      <c r="GN76" s="32" t="s">
        <v>109</v>
      </c>
      <c r="GO76" s="32" t="s">
        <v>121</v>
      </c>
      <c r="GP76" s="32" t="s">
        <v>128</v>
      </c>
      <c r="GQ76" s="32" t="s">
        <v>102</v>
      </c>
      <c r="GR76" s="32" t="s">
        <v>129</v>
      </c>
      <c r="GS76" s="32" t="s">
        <v>129</v>
      </c>
      <c r="GT76" s="32" t="s">
        <v>129</v>
      </c>
      <c r="GU76" s="32" t="s">
        <v>69</v>
      </c>
      <c r="GV76" s="32" t="s">
        <v>69</v>
      </c>
      <c r="GW76" s="32" t="s">
        <v>69</v>
      </c>
      <c r="GY76" s="32" t="s">
        <v>102</v>
      </c>
      <c r="GZ76" s="32" t="s">
        <v>135</v>
      </c>
      <c r="HA76" s="32" t="s">
        <v>135</v>
      </c>
      <c r="HB76" s="32" t="s">
        <v>135</v>
      </c>
      <c r="HC76" s="32" t="s">
        <v>135</v>
      </c>
      <c r="HD76" s="32" t="s">
        <v>135</v>
      </c>
      <c r="HE76" s="32" t="s">
        <v>135</v>
      </c>
      <c r="HF76" s="32" t="s">
        <v>135</v>
      </c>
      <c r="HG76" s="32" t="s">
        <v>155</v>
      </c>
      <c r="HH76" s="32" t="s">
        <v>155</v>
      </c>
      <c r="HI76" s="32" t="s">
        <v>155</v>
      </c>
      <c r="HJ76" s="32" t="s">
        <v>135</v>
      </c>
      <c r="HK76" s="32" t="s">
        <v>135</v>
      </c>
      <c r="HL76" s="32" t="s">
        <v>155</v>
      </c>
      <c r="HM76" s="32" t="s">
        <v>155</v>
      </c>
      <c r="HN76" s="32" t="s">
        <v>155</v>
      </c>
      <c r="HO76" s="32" t="s">
        <v>155</v>
      </c>
      <c r="HP76" s="32" t="s">
        <v>155</v>
      </c>
      <c r="HQ76" s="32" t="s">
        <v>135</v>
      </c>
      <c r="HR76" s="32" t="s">
        <v>128</v>
      </c>
      <c r="HS76" s="32" t="s">
        <v>102</v>
      </c>
      <c r="HT76" s="32" t="s">
        <v>121</v>
      </c>
      <c r="HU76" s="32" t="s">
        <v>109</v>
      </c>
      <c r="HV76" s="32" t="s">
        <v>109</v>
      </c>
      <c r="HW76" s="32" t="s">
        <v>109</v>
      </c>
      <c r="HX76" s="32" t="s">
        <v>109</v>
      </c>
      <c r="HY76" s="32" t="s">
        <v>109</v>
      </c>
      <c r="HZ76" s="32" t="s">
        <v>136</v>
      </c>
      <c r="IB76" s="32" t="s">
        <v>212</v>
      </c>
      <c r="ID76" s="32" t="s">
        <v>469</v>
      </c>
      <c r="IE76" s="32" t="s">
        <v>470</v>
      </c>
    </row>
    <row r="77" spans="1:239" s="32" customFormat="1" ht="20" customHeight="1">
      <c r="A77" s="32">
        <v>434205</v>
      </c>
      <c r="B77" s="32" t="s">
        <v>102</v>
      </c>
      <c r="C77" s="32" t="s">
        <v>612</v>
      </c>
      <c r="D77" s="32" t="s">
        <v>613</v>
      </c>
      <c r="E77" s="32" t="s">
        <v>614</v>
      </c>
      <c r="F77" s="32" t="s">
        <v>615</v>
      </c>
      <c r="G77" s="32" t="s">
        <v>616</v>
      </c>
      <c r="H77" s="32" t="s">
        <v>103</v>
      </c>
      <c r="I77" s="32" t="s">
        <v>104</v>
      </c>
      <c r="J77" s="32" t="s">
        <v>105</v>
      </c>
      <c r="L77" s="32" t="s">
        <v>144</v>
      </c>
      <c r="N77" s="32" t="s">
        <v>617</v>
      </c>
      <c r="O77" s="32" t="s">
        <v>252</v>
      </c>
      <c r="Q77" s="32" t="s">
        <v>147</v>
      </c>
      <c r="R77" s="32" t="s">
        <v>187</v>
      </c>
      <c r="T77" s="32" t="s">
        <v>118</v>
      </c>
      <c r="U77" s="32" t="s">
        <v>106</v>
      </c>
      <c r="X77" s="32" t="s">
        <v>102</v>
      </c>
      <c r="AQ77" s="32" t="s">
        <v>102</v>
      </c>
      <c r="BB77" s="32" t="s">
        <v>106</v>
      </c>
      <c r="BC77" s="32" t="s">
        <v>119</v>
      </c>
      <c r="BD77" s="32" t="s">
        <v>322</v>
      </c>
      <c r="BF77" s="32" t="s">
        <v>107</v>
      </c>
      <c r="BG77" s="32">
        <v>4</v>
      </c>
      <c r="BH77" s="32">
        <v>2</v>
      </c>
      <c r="BJ77" s="32" t="s">
        <v>121</v>
      </c>
      <c r="BK77" s="32" t="s">
        <v>109</v>
      </c>
      <c r="BL77" s="32" t="s">
        <v>109</v>
      </c>
      <c r="BM77" s="32" t="s">
        <v>121</v>
      </c>
      <c r="BN77" s="32" t="s">
        <v>121</v>
      </c>
      <c r="BO77" s="32" t="s">
        <v>121</v>
      </c>
      <c r="BP77" s="32" t="s">
        <v>618</v>
      </c>
      <c r="BQ77" s="32" t="s">
        <v>102</v>
      </c>
      <c r="BR77" s="32" t="s">
        <v>150</v>
      </c>
      <c r="BS77" s="32" t="s">
        <v>150</v>
      </c>
      <c r="BT77" s="32" t="s">
        <v>150</v>
      </c>
      <c r="BU77" s="32" t="s">
        <v>124</v>
      </c>
      <c r="BV77" s="32" t="s">
        <v>150</v>
      </c>
      <c r="BW77" s="32" t="s">
        <v>69</v>
      </c>
      <c r="BX77" s="32" t="s">
        <v>128</v>
      </c>
      <c r="BY77" s="32" t="s">
        <v>619</v>
      </c>
      <c r="BZ77" s="32" t="s">
        <v>102</v>
      </c>
      <c r="CB77" s="32" t="s">
        <v>109</v>
      </c>
      <c r="CC77" s="32" t="s">
        <v>109</v>
      </c>
      <c r="CD77" s="32" t="s">
        <v>109</v>
      </c>
      <c r="CE77" s="32" t="s">
        <v>109</v>
      </c>
      <c r="CF77" s="32" t="s">
        <v>109</v>
      </c>
      <c r="CG77" s="32" t="s">
        <v>109</v>
      </c>
      <c r="CI77" s="32" t="s">
        <v>109</v>
      </c>
      <c r="CJ77" s="32" t="s">
        <v>121</v>
      </c>
      <c r="CK77" s="32" t="s">
        <v>109</v>
      </c>
      <c r="CL77" s="32" t="s">
        <v>109</v>
      </c>
      <c r="CM77" s="32" t="s">
        <v>109</v>
      </c>
      <c r="CN77" s="32" t="s">
        <v>109</v>
      </c>
      <c r="CP77" s="32" t="s">
        <v>109</v>
      </c>
      <c r="CQ77" s="32" t="s">
        <v>121</v>
      </c>
      <c r="CR77" s="32" t="s">
        <v>109</v>
      </c>
      <c r="CS77" s="32" t="s">
        <v>109</v>
      </c>
      <c r="CT77" s="32" t="s">
        <v>109</v>
      </c>
      <c r="CU77" s="32" t="s">
        <v>109</v>
      </c>
      <c r="CW77" s="32" t="s">
        <v>109</v>
      </c>
      <c r="CX77" s="32" t="s">
        <v>109</v>
      </c>
      <c r="CY77" s="32" t="s">
        <v>109</v>
      </c>
      <c r="CZ77" s="32" t="s">
        <v>109</v>
      </c>
      <c r="DA77" s="32" t="s">
        <v>109</v>
      </c>
      <c r="DB77" s="32" t="s">
        <v>109</v>
      </c>
      <c r="DD77" s="32" t="s">
        <v>109</v>
      </c>
      <c r="DE77" s="32" t="s">
        <v>109</v>
      </c>
      <c r="DF77" s="32" t="s">
        <v>109</v>
      </c>
      <c r="DG77" s="32" t="s">
        <v>109</v>
      </c>
      <c r="DH77" s="32" t="s">
        <v>109</v>
      </c>
      <c r="DI77" s="32" t="s">
        <v>109</v>
      </c>
      <c r="DK77" s="32" t="s">
        <v>109</v>
      </c>
      <c r="DL77" s="32" t="s">
        <v>121</v>
      </c>
      <c r="DM77" s="32" t="s">
        <v>109</v>
      </c>
      <c r="DN77" s="32" t="s">
        <v>109</v>
      </c>
      <c r="DO77" s="32" t="s">
        <v>109</v>
      </c>
      <c r="DP77" s="32" t="s">
        <v>109</v>
      </c>
      <c r="DR77" s="32" t="s">
        <v>109</v>
      </c>
      <c r="DS77" s="32" t="s">
        <v>109</v>
      </c>
      <c r="DT77" s="32" t="s">
        <v>109</v>
      </c>
      <c r="DU77" s="32" t="s">
        <v>109</v>
      </c>
      <c r="DV77" s="32" t="s">
        <v>109</v>
      </c>
      <c r="DW77" s="32" t="s">
        <v>109</v>
      </c>
      <c r="DY77" s="32" t="s">
        <v>109</v>
      </c>
      <c r="DZ77" s="32" t="s">
        <v>109</v>
      </c>
      <c r="EA77" s="32" t="s">
        <v>109</v>
      </c>
      <c r="EB77" s="32" t="s">
        <v>109</v>
      </c>
      <c r="EC77" s="32" t="s">
        <v>109</v>
      </c>
      <c r="ED77" s="32" t="s">
        <v>109</v>
      </c>
      <c r="EF77" s="32" t="s">
        <v>109</v>
      </c>
      <c r="EG77" s="32" t="s">
        <v>109</v>
      </c>
      <c r="EH77" s="32" t="s">
        <v>109</v>
      </c>
      <c r="EI77" s="32" t="s">
        <v>109</v>
      </c>
      <c r="EJ77" s="32" t="s">
        <v>109</v>
      </c>
      <c r="EK77" s="32" t="s">
        <v>109</v>
      </c>
      <c r="EM77" s="32" t="s">
        <v>109</v>
      </c>
      <c r="EN77" s="32" t="s">
        <v>109</v>
      </c>
      <c r="EO77" s="32" t="s">
        <v>109</v>
      </c>
      <c r="EP77" s="32" t="s">
        <v>109</v>
      </c>
      <c r="EQ77" s="32" t="s">
        <v>109</v>
      </c>
      <c r="ER77" s="32" t="s">
        <v>109</v>
      </c>
      <c r="ET77" s="32" t="s">
        <v>121</v>
      </c>
      <c r="EU77" s="32" t="s">
        <v>109</v>
      </c>
      <c r="EV77" s="32" t="s">
        <v>109</v>
      </c>
      <c r="EW77" s="32" t="s">
        <v>109</v>
      </c>
      <c r="EX77" s="32" t="s">
        <v>109</v>
      </c>
      <c r="EY77" s="32" t="s">
        <v>109</v>
      </c>
      <c r="FA77" s="32" t="s">
        <v>121</v>
      </c>
      <c r="FB77" s="32" t="s">
        <v>109</v>
      </c>
      <c r="FC77" s="32" t="s">
        <v>109</v>
      </c>
      <c r="FD77" s="32" t="s">
        <v>109</v>
      </c>
      <c r="FE77" s="32" t="s">
        <v>109</v>
      </c>
      <c r="FF77" s="32" t="s">
        <v>109</v>
      </c>
      <c r="FH77" s="32" t="s">
        <v>121</v>
      </c>
      <c r="FI77" s="32" t="s">
        <v>109</v>
      </c>
      <c r="FJ77" s="32" t="s">
        <v>109</v>
      </c>
      <c r="FK77" s="32" t="s">
        <v>109</v>
      </c>
      <c r="FL77" s="32" t="s">
        <v>121</v>
      </c>
      <c r="FM77" s="32" t="s">
        <v>109</v>
      </c>
      <c r="FO77" s="32" t="s">
        <v>121</v>
      </c>
      <c r="FP77" s="32" t="s">
        <v>109</v>
      </c>
      <c r="FQ77" s="32" t="s">
        <v>109</v>
      </c>
      <c r="FR77" s="32" t="s">
        <v>109</v>
      </c>
      <c r="FS77" s="32" t="s">
        <v>109</v>
      </c>
      <c r="FT77" s="32" t="s">
        <v>109</v>
      </c>
      <c r="FV77" s="32" t="s">
        <v>109</v>
      </c>
      <c r="FW77" s="32" t="s">
        <v>109</v>
      </c>
      <c r="FX77" s="32" t="s">
        <v>109</v>
      </c>
      <c r="FY77" s="32" t="s">
        <v>109</v>
      </c>
      <c r="FZ77" s="32" t="s">
        <v>109</v>
      </c>
      <c r="GA77" s="32" t="s">
        <v>109</v>
      </c>
      <c r="GC77" s="32" t="s">
        <v>109</v>
      </c>
      <c r="GD77" s="32" t="s">
        <v>109</v>
      </c>
      <c r="GE77" s="32" t="s">
        <v>109</v>
      </c>
      <c r="GF77" s="32" t="s">
        <v>109</v>
      </c>
      <c r="GG77" s="32" t="s">
        <v>109</v>
      </c>
      <c r="GH77" s="32" t="s">
        <v>109</v>
      </c>
      <c r="GJ77" s="32" t="s">
        <v>109</v>
      </c>
      <c r="GK77" s="32" t="s">
        <v>109</v>
      </c>
      <c r="GL77" s="32" t="s">
        <v>109</v>
      </c>
      <c r="GM77" s="32" t="s">
        <v>109</v>
      </c>
      <c r="GN77" s="32" t="s">
        <v>109</v>
      </c>
      <c r="GO77" s="32" t="s">
        <v>109</v>
      </c>
      <c r="GP77" s="32" t="s">
        <v>128</v>
      </c>
      <c r="GQ77" s="32" t="s">
        <v>102</v>
      </c>
      <c r="GR77" s="32" t="s">
        <v>153</v>
      </c>
      <c r="GS77" s="32" t="s">
        <v>129</v>
      </c>
      <c r="GT77" s="32" t="s">
        <v>69</v>
      </c>
      <c r="GU77" s="32" t="s">
        <v>129</v>
      </c>
      <c r="GV77" s="32" t="s">
        <v>69</v>
      </c>
      <c r="GW77" s="32" t="s">
        <v>69</v>
      </c>
      <c r="GY77" s="32" t="s">
        <v>102</v>
      </c>
      <c r="GZ77" s="32" t="s">
        <v>155</v>
      </c>
      <c r="HA77" s="32" t="s">
        <v>133</v>
      </c>
      <c r="HB77" s="32" t="s">
        <v>155</v>
      </c>
      <c r="HC77" s="32" t="s">
        <v>132</v>
      </c>
      <c r="HD77" s="32" t="s">
        <v>155</v>
      </c>
      <c r="HE77" s="32" t="s">
        <v>133</v>
      </c>
      <c r="HF77" s="32" t="s">
        <v>133</v>
      </c>
      <c r="HG77" s="32" t="s">
        <v>133</v>
      </c>
      <c r="HH77" s="32" t="s">
        <v>132</v>
      </c>
      <c r="HI77" s="32" t="s">
        <v>155</v>
      </c>
      <c r="HJ77" s="32" t="s">
        <v>155</v>
      </c>
      <c r="HK77" s="32" t="s">
        <v>155</v>
      </c>
      <c r="HL77" s="32" t="s">
        <v>155</v>
      </c>
      <c r="HM77" s="32" t="s">
        <v>155</v>
      </c>
      <c r="HN77" s="32" t="s">
        <v>133</v>
      </c>
      <c r="HO77" s="32" t="s">
        <v>134</v>
      </c>
      <c r="HP77" s="32" t="s">
        <v>155</v>
      </c>
      <c r="HQ77" s="32" t="s">
        <v>135</v>
      </c>
      <c r="HR77" s="32" t="s">
        <v>128</v>
      </c>
      <c r="HS77" s="32" t="s">
        <v>102</v>
      </c>
      <c r="HT77" s="32" t="s">
        <v>109</v>
      </c>
      <c r="HU77" s="32" t="s">
        <v>109</v>
      </c>
      <c r="HV77" s="32" t="s">
        <v>109</v>
      </c>
      <c r="HW77" s="32" t="s">
        <v>121</v>
      </c>
      <c r="HX77" s="32" t="s">
        <v>121</v>
      </c>
      <c r="HY77" s="32" t="s">
        <v>109</v>
      </c>
      <c r="HZ77" s="32" t="s">
        <v>564</v>
      </c>
      <c r="IB77" s="32" t="s">
        <v>168</v>
      </c>
      <c r="ID77" s="32" t="s">
        <v>620</v>
      </c>
      <c r="IE77" s="32" t="s">
        <v>159</v>
      </c>
    </row>
    <row r="78" spans="1:239" s="32" customFormat="1">
      <c r="A78" s="32">
        <v>434161</v>
      </c>
      <c r="B78" s="32" t="s">
        <v>102</v>
      </c>
      <c r="C78" s="32" t="s">
        <v>597</v>
      </c>
      <c r="D78" s="32" t="s">
        <v>598</v>
      </c>
      <c r="E78" s="32" t="s">
        <v>599</v>
      </c>
      <c r="F78" s="32" t="s">
        <v>600</v>
      </c>
      <c r="H78" s="32" t="s">
        <v>103</v>
      </c>
      <c r="I78" s="32" t="s">
        <v>104</v>
      </c>
      <c r="J78" s="32" t="s">
        <v>105</v>
      </c>
      <c r="L78" s="32" t="s">
        <v>144</v>
      </c>
      <c r="N78" s="32" t="s">
        <v>145</v>
      </c>
      <c r="O78" s="32" t="s">
        <v>506</v>
      </c>
      <c r="Q78" s="32" t="s">
        <v>117</v>
      </c>
      <c r="R78" s="32" t="s">
        <v>16</v>
      </c>
      <c r="T78" s="32" t="s">
        <v>118</v>
      </c>
      <c r="U78" s="32" t="s">
        <v>106</v>
      </c>
      <c r="X78" s="32" t="s">
        <v>102</v>
      </c>
      <c r="AQ78" s="32" t="s">
        <v>102</v>
      </c>
      <c r="BB78" s="32" t="s">
        <v>106</v>
      </c>
      <c r="BC78" s="32" t="s">
        <v>119</v>
      </c>
      <c r="BD78" s="32" t="s">
        <v>165</v>
      </c>
      <c r="BF78" s="32" t="s">
        <v>107</v>
      </c>
      <c r="BG78" s="32">
        <v>6</v>
      </c>
      <c r="BH78" s="32">
        <v>3</v>
      </c>
      <c r="BJ78" s="32" t="s">
        <v>109</v>
      </c>
      <c r="BK78" s="32" t="s">
        <v>109</v>
      </c>
      <c r="BL78" s="32" t="s">
        <v>121</v>
      </c>
      <c r="BM78" s="32" t="s">
        <v>109</v>
      </c>
      <c r="BN78" s="32" t="s">
        <v>109</v>
      </c>
      <c r="BO78" s="32" t="s">
        <v>121</v>
      </c>
      <c r="BP78" s="32" t="s">
        <v>601</v>
      </c>
      <c r="BQ78" s="32" t="s">
        <v>102</v>
      </c>
      <c r="BR78" s="32" t="s">
        <v>125</v>
      </c>
      <c r="BS78" s="32" t="s">
        <v>125</v>
      </c>
      <c r="BT78" s="32" t="s">
        <v>123</v>
      </c>
      <c r="BU78" s="32" t="s">
        <v>125</v>
      </c>
      <c r="BV78" s="32" t="s">
        <v>69</v>
      </c>
      <c r="BW78" s="32" t="s">
        <v>69</v>
      </c>
      <c r="BX78" s="32" t="s">
        <v>128</v>
      </c>
      <c r="BY78" s="32" t="s">
        <v>602</v>
      </c>
      <c r="BZ78" s="32" t="s">
        <v>102</v>
      </c>
      <c r="CB78" s="32" t="s">
        <v>109</v>
      </c>
      <c r="CC78" s="32" t="s">
        <v>109</v>
      </c>
      <c r="CD78" s="32" t="s">
        <v>121</v>
      </c>
      <c r="CE78" s="32" t="s">
        <v>109</v>
      </c>
      <c r="CF78" s="32" t="s">
        <v>109</v>
      </c>
      <c r="CG78" s="32" t="s">
        <v>109</v>
      </c>
      <c r="CI78" s="32" t="s">
        <v>109</v>
      </c>
      <c r="CJ78" s="32" t="s">
        <v>109</v>
      </c>
      <c r="CK78" s="32" t="s">
        <v>109</v>
      </c>
      <c r="CL78" s="32" t="s">
        <v>109</v>
      </c>
      <c r="CM78" s="32" t="s">
        <v>109</v>
      </c>
      <c r="CN78" s="32" t="s">
        <v>121</v>
      </c>
      <c r="CP78" s="32" t="s">
        <v>109</v>
      </c>
      <c r="CQ78" s="32" t="s">
        <v>121</v>
      </c>
      <c r="CR78" s="32" t="s">
        <v>109</v>
      </c>
      <c r="CS78" s="32" t="s">
        <v>109</v>
      </c>
      <c r="CT78" s="32" t="s">
        <v>109</v>
      </c>
      <c r="CU78" s="32" t="s">
        <v>109</v>
      </c>
      <c r="CW78" s="32" t="s">
        <v>109</v>
      </c>
      <c r="CX78" s="32" t="s">
        <v>109</v>
      </c>
      <c r="CY78" s="32" t="s">
        <v>109</v>
      </c>
      <c r="CZ78" s="32" t="s">
        <v>109</v>
      </c>
      <c r="DA78" s="32" t="s">
        <v>109</v>
      </c>
      <c r="DB78" s="32" t="s">
        <v>121</v>
      </c>
      <c r="DD78" s="32" t="s">
        <v>109</v>
      </c>
      <c r="DE78" s="32" t="s">
        <v>109</v>
      </c>
      <c r="DF78" s="32" t="s">
        <v>109</v>
      </c>
      <c r="DG78" s="32" t="s">
        <v>109</v>
      </c>
      <c r="DH78" s="32" t="s">
        <v>109</v>
      </c>
      <c r="DI78" s="32" t="s">
        <v>121</v>
      </c>
      <c r="DK78" s="32" t="s">
        <v>109</v>
      </c>
      <c r="DL78" s="32" t="s">
        <v>109</v>
      </c>
      <c r="DM78" s="32" t="s">
        <v>109</v>
      </c>
      <c r="DN78" s="32" t="s">
        <v>109</v>
      </c>
      <c r="DO78" s="32" t="s">
        <v>109</v>
      </c>
      <c r="DP78" s="32" t="s">
        <v>121</v>
      </c>
      <c r="DR78" s="32" t="s">
        <v>109</v>
      </c>
      <c r="DS78" s="32" t="s">
        <v>109</v>
      </c>
      <c r="DT78" s="32" t="s">
        <v>109</v>
      </c>
      <c r="DU78" s="32" t="s">
        <v>109</v>
      </c>
      <c r="DV78" s="32" t="s">
        <v>109</v>
      </c>
      <c r="DW78" s="32" t="s">
        <v>121</v>
      </c>
      <c r="DY78" s="32" t="s">
        <v>109</v>
      </c>
      <c r="DZ78" s="32" t="s">
        <v>109</v>
      </c>
      <c r="EA78" s="32" t="s">
        <v>109</v>
      </c>
      <c r="EB78" s="32" t="s">
        <v>109</v>
      </c>
      <c r="EC78" s="32" t="s">
        <v>109</v>
      </c>
      <c r="ED78" s="32" t="s">
        <v>121</v>
      </c>
      <c r="EF78" s="32" t="s">
        <v>109</v>
      </c>
      <c r="EG78" s="32" t="s">
        <v>109</v>
      </c>
      <c r="EH78" s="32" t="s">
        <v>109</v>
      </c>
      <c r="EI78" s="32" t="s">
        <v>109</v>
      </c>
      <c r="EJ78" s="32" t="s">
        <v>109</v>
      </c>
      <c r="EK78" s="32" t="s">
        <v>121</v>
      </c>
      <c r="EM78" s="32" t="s">
        <v>109</v>
      </c>
      <c r="EN78" s="32" t="s">
        <v>109</v>
      </c>
      <c r="EO78" s="32" t="s">
        <v>109</v>
      </c>
      <c r="EP78" s="32" t="s">
        <v>109</v>
      </c>
      <c r="EQ78" s="32" t="s">
        <v>109</v>
      </c>
      <c r="ER78" s="32" t="s">
        <v>121</v>
      </c>
      <c r="ET78" s="32" t="s">
        <v>109</v>
      </c>
      <c r="EU78" s="32" t="s">
        <v>109</v>
      </c>
      <c r="EV78" s="32" t="s">
        <v>121</v>
      </c>
      <c r="EW78" s="32" t="s">
        <v>109</v>
      </c>
      <c r="EX78" s="32" t="s">
        <v>109</v>
      </c>
      <c r="EY78" s="32" t="s">
        <v>109</v>
      </c>
      <c r="FA78" s="32" t="s">
        <v>121</v>
      </c>
      <c r="FB78" s="32" t="s">
        <v>109</v>
      </c>
      <c r="FC78" s="32" t="s">
        <v>109</v>
      </c>
      <c r="FD78" s="32" t="s">
        <v>109</v>
      </c>
      <c r="FE78" s="32" t="s">
        <v>109</v>
      </c>
      <c r="FF78" s="32" t="s">
        <v>109</v>
      </c>
      <c r="FH78" s="32" t="s">
        <v>109</v>
      </c>
      <c r="FI78" s="32" t="s">
        <v>121</v>
      </c>
      <c r="FJ78" s="32" t="s">
        <v>109</v>
      </c>
      <c r="FK78" s="32" t="s">
        <v>109</v>
      </c>
      <c r="FL78" s="32" t="s">
        <v>109</v>
      </c>
      <c r="FM78" s="32" t="s">
        <v>109</v>
      </c>
      <c r="FO78" s="32" t="s">
        <v>109</v>
      </c>
      <c r="FP78" s="32" t="s">
        <v>109</v>
      </c>
      <c r="FQ78" s="32" t="s">
        <v>109</v>
      </c>
      <c r="FR78" s="32" t="s">
        <v>109</v>
      </c>
      <c r="FS78" s="32" t="s">
        <v>109</v>
      </c>
      <c r="FT78" s="32" t="s">
        <v>121</v>
      </c>
      <c r="FV78" s="32" t="s">
        <v>109</v>
      </c>
      <c r="FW78" s="32" t="s">
        <v>109</v>
      </c>
      <c r="FX78" s="32" t="s">
        <v>109</v>
      </c>
      <c r="FY78" s="32" t="s">
        <v>109</v>
      </c>
      <c r="FZ78" s="32" t="s">
        <v>109</v>
      </c>
      <c r="GA78" s="32" t="s">
        <v>121</v>
      </c>
      <c r="GC78" s="32" t="s">
        <v>121</v>
      </c>
      <c r="GD78" s="32" t="s">
        <v>109</v>
      </c>
      <c r="GE78" s="32" t="s">
        <v>109</v>
      </c>
      <c r="GF78" s="32" t="s">
        <v>109</v>
      </c>
      <c r="GG78" s="32" t="s">
        <v>109</v>
      </c>
      <c r="GH78" s="32" t="s">
        <v>109</v>
      </c>
      <c r="GJ78" s="32" t="s">
        <v>109</v>
      </c>
      <c r="GK78" s="32" t="s">
        <v>109</v>
      </c>
      <c r="GL78" s="32" t="s">
        <v>109</v>
      </c>
      <c r="GM78" s="32" t="s">
        <v>109</v>
      </c>
      <c r="GN78" s="32" t="s">
        <v>109</v>
      </c>
      <c r="GO78" s="32" t="s">
        <v>121</v>
      </c>
      <c r="GP78" s="32" t="s">
        <v>128</v>
      </c>
      <c r="GQ78" s="32" t="s">
        <v>102</v>
      </c>
      <c r="GR78" s="32" t="s">
        <v>130</v>
      </c>
      <c r="GS78" s="32" t="s">
        <v>130</v>
      </c>
      <c r="GT78" s="32" t="s">
        <v>153</v>
      </c>
      <c r="GU78" s="32" t="s">
        <v>131</v>
      </c>
      <c r="GV78" s="32" t="s">
        <v>130</v>
      </c>
      <c r="GW78" s="32" t="s">
        <v>69</v>
      </c>
      <c r="GY78" s="32" t="s">
        <v>102</v>
      </c>
      <c r="GZ78" s="32" t="s">
        <v>155</v>
      </c>
      <c r="HA78" s="32" t="s">
        <v>155</v>
      </c>
      <c r="HB78" s="32" t="s">
        <v>155</v>
      </c>
      <c r="HC78" s="32" t="s">
        <v>155</v>
      </c>
      <c r="HD78" s="32" t="s">
        <v>133</v>
      </c>
      <c r="HE78" s="32" t="s">
        <v>133</v>
      </c>
      <c r="HF78" s="32" t="s">
        <v>133</v>
      </c>
      <c r="HG78" s="32" t="s">
        <v>133</v>
      </c>
      <c r="HH78" s="32" t="s">
        <v>133</v>
      </c>
      <c r="HI78" s="32" t="s">
        <v>134</v>
      </c>
      <c r="HJ78" s="32" t="s">
        <v>132</v>
      </c>
      <c r="HK78" s="32" t="s">
        <v>134</v>
      </c>
      <c r="HL78" s="32" t="s">
        <v>134</v>
      </c>
      <c r="HM78" s="32" t="s">
        <v>132</v>
      </c>
      <c r="HN78" s="32" t="s">
        <v>134</v>
      </c>
      <c r="HO78" s="32" t="s">
        <v>155</v>
      </c>
      <c r="HP78" s="32" t="s">
        <v>133</v>
      </c>
      <c r="HQ78" s="32" t="s">
        <v>135</v>
      </c>
      <c r="HR78" s="32" t="s">
        <v>128</v>
      </c>
      <c r="HS78" s="32" t="s">
        <v>102</v>
      </c>
      <c r="HT78" s="32" t="s">
        <v>121</v>
      </c>
      <c r="HU78" s="32" t="s">
        <v>121</v>
      </c>
      <c r="HV78" s="32" t="s">
        <v>109</v>
      </c>
      <c r="HW78" s="32" t="s">
        <v>121</v>
      </c>
      <c r="HX78" s="32" t="s">
        <v>109</v>
      </c>
      <c r="HY78" s="32" t="s">
        <v>109</v>
      </c>
      <c r="HZ78" s="32" t="s">
        <v>190</v>
      </c>
      <c r="IB78" s="32" t="s">
        <v>212</v>
      </c>
      <c r="ID78" s="32" t="s">
        <v>236</v>
      </c>
      <c r="IE78" s="32" t="s">
        <v>603</v>
      </c>
    </row>
    <row r="79" spans="1:239" s="32" customFormat="1">
      <c r="A79" s="32">
        <v>434108</v>
      </c>
      <c r="B79" s="32" t="s">
        <v>102</v>
      </c>
      <c r="C79" s="32" t="s">
        <v>502</v>
      </c>
      <c r="D79" s="32" t="s">
        <v>503</v>
      </c>
      <c r="E79" s="32" t="s">
        <v>504</v>
      </c>
      <c r="F79" s="32" t="s">
        <v>505</v>
      </c>
      <c r="H79" s="32" t="s">
        <v>103</v>
      </c>
      <c r="I79" s="32" t="s">
        <v>104</v>
      </c>
      <c r="J79" s="32" t="s">
        <v>105</v>
      </c>
      <c r="L79" s="32" t="s">
        <v>114</v>
      </c>
      <c r="N79" s="32" t="s">
        <v>145</v>
      </c>
      <c r="O79" s="32" t="s">
        <v>506</v>
      </c>
      <c r="Q79" s="32" t="s">
        <v>117</v>
      </c>
      <c r="R79" s="32" t="s">
        <v>187</v>
      </c>
      <c r="T79" s="32" t="s">
        <v>118</v>
      </c>
      <c r="U79" s="32" t="s">
        <v>106</v>
      </c>
      <c r="X79" s="32" t="s">
        <v>102</v>
      </c>
      <c r="AQ79" s="32" t="s">
        <v>102</v>
      </c>
      <c r="BB79" s="32" t="s">
        <v>106</v>
      </c>
      <c r="BC79" s="32" t="s">
        <v>119</v>
      </c>
      <c r="BD79" s="32" t="s">
        <v>176</v>
      </c>
      <c r="BF79" s="32" t="s">
        <v>107</v>
      </c>
      <c r="BG79" s="32">
        <v>80</v>
      </c>
      <c r="BH79" s="32">
        <v>5</v>
      </c>
      <c r="BJ79" s="32" t="s">
        <v>109</v>
      </c>
      <c r="BK79" s="32" t="s">
        <v>121</v>
      </c>
      <c r="BL79" s="32" t="s">
        <v>109</v>
      </c>
      <c r="BM79" s="32" t="s">
        <v>121</v>
      </c>
      <c r="BN79" s="32" t="s">
        <v>109</v>
      </c>
      <c r="BO79" s="32" t="s">
        <v>109</v>
      </c>
      <c r="BP79" s="32" t="s">
        <v>507</v>
      </c>
      <c r="BQ79" s="32" t="s">
        <v>102</v>
      </c>
      <c r="BR79" s="32" t="s">
        <v>123</v>
      </c>
      <c r="BS79" s="32" t="s">
        <v>125</v>
      </c>
      <c r="BT79" s="32" t="s">
        <v>123</v>
      </c>
      <c r="BU79" s="32" t="s">
        <v>123</v>
      </c>
      <c r="BV79" s="32" t="s">
        <v>125</v>
      </c>
      <c r="BW79" s="32" t="s">
        <v>69</v>
      </c>
      <c r="BX79" s="32" t="s">
        <v>128</v>
      </c>
      <c r="BY79" s="32" t="s">
        <v>508</v>
      </c>
      <c r="BZ79" s="32" t="s">
        <v>102</v>
      </c>
      <c r="CB79" s="32" t="s">
        <v>109</v>
      </c>
      <c r="CC79" s="32" t="s">
        <v>109</v>
      </c>
      <c r="CD79" s="32" t="s">
        <v>109</v>
      </c>
      <c r="CE79" s="32" t="s">
        <v>109</v>
      </c>
      <c r="CF79" s="32" t="s">
        <v>121</v>
      </c>
      <c r="CG79" s="32" t="s">
        <v>109</v>
      </c>
      <c r="CI79" s="32" t="s">
        <v>109</v>
      </c>
      <c r="CJ79" s="32" t="s">
        <v>109</v>
      </c>
      <c r="CK79" s="32" t="s">
        <v>121</v>
      </c>
      <c r="CL79" s="32" t="s">
        <v>109</v>
      </c>
      <c r="CM79" s="32" t="s">
        <v>109</v>
      </c>
      <c r="CN79" s="32" t="s">
        <v>109</v>
      </c>
      <c r="CP79" s="32" t="s">
        <v>109</v>
      </c>
      <c r="CQ79" s="32" t="s">
        <v>121</v>
      </c>
      <c r="CR79" s="32" t="s">
        <v>109</v>
      </c>
      <c r="CS79" s="32" t="s">
        <v>109</v>
      </c>
      <c r="CT79" s="32" t="s">
        <v>109</v>
      </c>
      <c r="CU79" s="32" t="s">
        <v>109</v>
      </c>
      <c r="CW79" s="32" t="s">
        <v>109</v>
      </c>
      <c r="CX79" s="32" t="s">
        <v>109</v>
      </c>
      <c r="CY79" s="32" t="s">
        <v>109</v>
      </c>
      <c r="CZ79" s="32" t="s">
        <v>109</v>
      </c>
      <c r="DA79" s="32" t="s">
        <v>109</v>
      </c>
      <c r="DB79" s="32" t="s">
        <v>121</v>
      </c>
      <c r="DD79" s="32" t="s">
        <v>109</v>
      </c>
      <c r="DE79" s="32" t="s">
        <v>109</v>
      </c>
      <c r="DF79" s="32" t="s">
        <v>109</v>
      </c>
      <c r="DG79" s="32" t="s">
        <v>109</v>
      </c>
      <c r="DH79" s="32" t="s">
        <v>109</v>
      </c>
      <c r="DI79" s="32" t="s">
        <v>121</v>
      </c>
      <c r="DK79" s="32" t="s">
        <v>109</v>
      </c>
      <c r="DL79" s="32" t="s">
        <v>121</v>
      </c>
      <c r="DM79" s="32" t="s">
        <v>109</v>
      </c>
      <c r="DN79" s="32" t="s">
        <v>109</v>
      </c>
      <c r="DO79" s="32" t="s">
        <v>109</v>
      </c>
      <c r="DP79" s="32" t="s">
        <v>109</v>
      </c>
      <c r="DR79" s="32" t="s">
        <v>109</v>
      </c>
      <c r="DS79" s="32" t="s">
        <v>109</v>
      </c>
      <c r="DT79" s="32" t="s">
        <v>109</v>
      </c>
      <c r="DU79" s="32" t="s">
        <v>109</v>
      </c>
      <c r="DV79" s="32" t="s">
        <v>109</v>
      </c>
      <c r="DW79" s="32" t="s">
        <v>121</v>
      </c>
      <c r="DY79" s="32" t="s">
        <v>109</v>
      </c>
      <c r="DZ79" s="32" t="s">
        <v>109</v>
      </c>
      <c r="EA79" s="32" t="s">
        <v>109</v>
      </c>
      <c r="EB79" s="32" t="s">
        <v>109</v>
      </c>
      <c r="EC79" s="32" t="s">
        <v>109</v>
      </c>
      <c r="ED79" s="32" t="s">
        <v>121</v>
      </c>
      <c r="EF79" s="32" t="s">
        <v>109</v>
      </c>
      <c r="EG79" s="32" t="s">
        <v>109</v>
      </c>
      <c r="EH79" s="32" t="s">
        <v>109</v>
      </c>
      <c r="EI79" s="32" t="s">
        <v>109</v>
      </c>
      <c r="EJ79" s="32" t="s">
        <v>109</v>
      </c>
      <c r="EK79" s="32" t="s">
        <v>121</v>
      </c>
      <c r="EM79" s="32" t="s">
        <v>109</v>
      </c>
      <c r="EN79" s="32" t="s">
        <v>109</v>
      </c>
      <c r="EO79" s="32" t="s">
        <v>109</v>
      </c>
      <c r="EP79" s="32" t="s">
        <v>109</v>
      </c>
      <c r="EQ79" s="32" t="s">
        <v>109</v>
      </c>
      <c r="ER79" s="32" t="s">
        <v>121</v>
      </c>
      <c r="ET79" s="32" t="s">
        <v>109</v>
      </c>
      <c r="EU79" s="32" t="s">
        <v>109</v>
      </c>
      <c r="EV79" s="32" t="s">
        <v>109</v>
      </c>
      <c r="EW79" s="32" t="s">
        <v>109</v>
      </c>
      <c r="EX79" s="32" t="s">
        <v>109</v>
      </c>
      <c r="EY79" s="32" t="s">
        <v>121</v>
      </c>
      <c r="FA79" s="32" t="s">
        <v>109</v>
      </c>
      <c r="FB79" s="32" t="s">
        <v>121</v>
      </c>
      <c r="FC79" s="32" t="s">
        <v>109</v>
      </c>
      <c r="FD79" s="32" t="s">
        <v>109</v>
      </c>
      <c r="FE79" s="32" t="s">
        <v>109</v>
      </c>
      <c r="FF79" s="32" t="s">
        <v>109</v>
      </c>
      <c r="FH79" s="32" t="s">
        <v>109</v>
      </c>
      <c r="FI79" s="32" t="s">
        <v>121</v>
      </c>
      <c r="FJ79" s="32" t="s">
        <v>109</v>
      </c>
      <c r="FK79" s="32" t="s">
        <v>109</v>
      </c>
      <c r="FL79" s="32" t="s">
        <v>109</v>
      </c>
      <c r="FM79" s="32" t="s">
        <v>109</v>
      </c>
      <c r="FO79" s="32" t="s">
        <v>109</v>
      </c>
      <c r="FP79" s="32" t="s">
        <v>109</v>
      </c>
      <c r="FQ79" s="32" t="s">
        <v>109</v>
      </c>
      <c r="FR79" s="32" t="s">
        <v>109</v>
      </c>
      <c r="FS79" s="32" t="s">
        <v>109</v>
      </c>
      <c r="FT79" s="32" t="s">
        <v>121</v>
      </c>
      <c r="FV79" s="32" t="s">
        <v>109</v>
      </c>
      <c r="FW79" s="32" t="s">
        <v>109</v>
      </c>
      <c r="FX79" s="32" t="s">
        <v>109</v>
      </c>
      <c r="FY79" s="32" t="s">
        <v>109</v>
      </c>
      <c r="FZ79" s="32" t="s">
        <v>109</v>
      </c>
      <c r="GA79" s="32" t="s">
        <v>121</v>
      </c>
      <c r="GC79" s="32" t="s">
        <v>109</v>
      </c>
      <c r="GD79" s="32" t="s">
        <v>109</v>
      </c>
      <c r="GE79" s="32" t="s">
        <v>109</v>
      </c>
      <c r="GF79" s="32" t="s">
        <v>109</v>
      </c>
      <c r="GG79" s="32" t="s">
        <v>109</v>
      </c>
      <c r="GH79" s="32" t="s">
        <v>121</v>
      </c>
      <c r="GJ79" s="32" t="s">
        <v>109</v>
      </c>
      <c r="GK79" s="32" t="s">
        <v>109</v>
      </c>
      <c r="GL79" s="32" t="s">
        <v>109</v>
      </c>
      <c r="GM79" s="32" t="s">
        <v>109</v>
      </c>
      <c r="GN79" s="32" t="s">
        <v>109</v>
      </c>
      <c r="GO79" s="32" t="s">
        <v>121</v>
      </c>
      <c r="GP79" s="32" t="s">
        <v>128</v>
      </c>
      <c r="GQ79" s="32" t="s">
        <v>102</v>
      </c>
      <c r="GR79" s="32" t="s">
        <v>130</v>
      </c>
      <c r="GS79" s="32" t="s">
        <v>130</v>
      </c>
      <c r="GT79" s="32" t="s">
        <v>130</v>
      </c>
      <c r="GU79" s="32" t="s">
        <v>129</v>
      </c>
      <c r="GV79" s="32" t="s">
        <v>129</v>
      </c>
      <c r="GW79" s="32" t="s">
        <v>69</v>
      </c>
      <c r="GY79" s="32" t="s">
        <v>102</v>
      </c>
      <c r="GZ79" s="32" t="s">
        <v>155</v>
      </c>
      <c r="HA79" s="32" t="s">
        <v>134</v>
      </c>
      <c r="HB79" s="32" t="s">
        <v>155</v>
      </c>
      <c r="HC79" s="32" t="s">
        <v>155</v>
      </c>
      <c r="HD79" s="32" t="s">
        <v>155</v>
      </c>
      <c r="HE79" s="32" t="s">
        <v>155</v>
      </c>
      <c r="HF79" s="32" t="s">
        <v>133</v>
      </c>
      <c r="HG79" s="32" t="s">
        <v>132</v>
      </c>
      <c r="HH79" s="32" t="s">
        <v>133</v>
      </c>
      <c r="HI79" s="32" t="s">
        <v>133</v>
      </c>
      <c r="HJ79" s="32" t="s">
        <v>132</v>
      </c>
      <c r="HK79" s="32" t="s">
        <v>132</v>
      </c>
      <c r="HL79" s="32" t="s">
        <v>133</v>
      </c>
      <c r="HM79" s="32" t="s">
        <v>155</v>
      </c>
      <c r="HN79" s="32" t="s">
        <v>133</v>
      </c>
      <c r="HO79" s="32" t="s">
        <v>155</v>
      </c>
      <c r="HP79" s="32" t="s">
        <v>133</v>
      </c>
      <c r="HQ79" s="32" t="s">
        <v>135</v>
      </c>
      <c r="HR79" s="32" t="s">
        <v>128</v>
      </c>
      <c r="HS79" s="32" t="s">
        <v>102</v>
      </c>
      <c r="HT79" s="32" t="s">
        <v>109</v>
      </c>
      <c r="HU79" s="32" t="s">
        <v>121</v>
      </c>
      <c r="HV79" s="32" t="s">
        <v>109</v>
      </c>
      <c r="HW79" s="32" t="s">
        <v>121</v>
      </c>
      <c r="HX79" s="32" t="s">
        <v>121</v>
      </c>
      <c r="HY79" s="32" t="s">
        <v>121</v>
      </c>
      <c r="HZ79" s="32" t="s">
        <v>136</v>
      </c>
      <c r="IB79" s="32" t="s">
        <v>137</v>
      </c>
      <c r="ID79" s="32" t="s">
        <v>169</v>
      </c>
      <c r="IE79" s="32" t="s">
        <v>509</v>
      </c>
    </row>
    <row r="80" spans="1:239" s="32" customFormat="1">
      <c r="A80" s="32">
        <v>434111</v>
      </c>
      <c r="B80" s="32" t="s">
        <v>102</v>
      </c>
      <c r="C80" s="32" t="s">
        <v>516</v>
      </c>
      <c r="D80" s="32" t="s">
        <v>524</v>
      </c>
      <c r="E80" s="32" t="s">
        <v>525</v>
      </c>
      <c r="F80" s="32" t="s">
        <v>526</v>
      </c>
      <c r="G80" s="32" t="s">
        <v>527</v>
      </c>
      <c r="H80" s="32" t="s">
        <v>103</v>
      </c>
      <c r="I80" s="32" t="s">
        <v>104</v>
      </c>
      <c r="J80" s="32" t="s">
        <v>105</v>
      </c>
      <c r="L80" s="32" t="s">
        <v>144</v>
      </c>
      <c r="N80" s="32" t="s">
        <v>528</v>
      </c>
      <c r="O80" s="32" t="s">
        <v>529</v>
      </c>
      <c r="Q80" s="32" t="s">
        <v>147</v>
      </c>
      <c r="R80" s="32" t="s">
        <v>17</v>
      </c>
      <c r="T80" s="32" t="s">
        <v>118</v>
      </c>
      <c r="U80" s="32" t="s">
        <v>106</v>
      </c>
      <c r="X80" s="32" t="s">
        <v>102</v>
      </c>
      <c r="AQ80" s="32" t="s">
        <v>102</v>
      </c>
      <c r="BB80" s="32" t="s">
        <v>106</v>
      </c>
      <c r="BC80" s="32" t="s">
        <v>119</v>
      </c>
      <c r="BD80" s="32" t="s">
        <v>322</v>
      </c>
      <c r="BF80" s="32" t="s">
        <v>107</v>
      </c>
      <c r="BG80" s="32">
        <v>6</v>
      </c>
      <c r="BH80" s="32">
        <v>1</v>
      </c>
      <c r="BJ80" s="32" t="s">
        <v>121</v>
      </c>
      <c r="BK80" s="32" t="s">
        <v>109</v>
      </c>
      <c r="BL80" s="32" t="s">
        <v>109</v>
      </c>
      <c r="BM80" s="32" t="s">
        <v>109</v>
      </c>
      <c r="BN80" s="32" t="s">
        <v>109</v>
      </c>
      <c r="BO80" s="32" t="s">
        <v>109</v>
      </c>
      <c r="BP80" s="32" t="s">
        <v>530</v>
      </c>
      <c r="BQ80" s="32" t="s">
        <v>102</v>
      </c>
      <c r="BR80" s="32" t="s">
        <v>125</v>
      </c>
      <c r="BS80" s="32" t="s">
        <v>200</v>
      </c>
      <c r="BT80" s="32" t="s">
        <v>200</v>
      </c>
      <c r="BU80" s="32" t="s">
        <v>125</v>
      </c>
      <c r="BV80" s="32" t="s">
        <v>69</v>
      </c>
      <c r="BW80" s="32" t="s">
        <v>69</v>
      </c>
      <c r="BX80" s="32" t="s">
        <v>128</v>
      </c>
      <c r="BY80" s="32" t="s">
        <v>531</v>
      </c>
      <c r="BZ80" s="32" t="s">
        <v>102</v>
      </c>
      <c r="CB80" s="32" t="s">
        <v>109</v>
      </c>
      <c r="CC80" s="32" t="s">
        <v>109</v>
      </c>
      <c r="CD80" s="32" t="s">
        <v>109</v>
      </c>
      <c r="CE80" s="32" t="s">
        <v>109</v>
      </c>
      <c r="CF80" s="32" t="s">
        <v>109</v>
      </c>
      <c r="CG80" s="32" t="s">
        <v>121</v>
      </c>
      <c r="CI80" s="32" t="s">
        <v>109</v>
      </c>
      <c r="CJ80" s="32" t="s">
        <v>109</v>
      </c>
      <c r="CK80" s="32" t="s">
        <v>109</v>
      </c>
      <c r="CL80" s="32" t="s">
        <v>109</v>
      </c>
      <c r="CM80" s="32" t="s">
        <v>109</v>
      </c>
      <c r="CN80" s="32" t="s">
        <v>121</v>
      </c>
      <c r="CP80" s="32" t="s">
        <v>109</v>
      </c>
      <c r="CQ80" s="32" t="s">
        <v>109</v>
      </c>
      <c r="CR80" s="32" t="s">
        <v>109</v>
      </c>
      <c r="CS80" s="32" t="s">
        <v>109</v>
      </c>
      <c r="CT80" s="32" t="s">
        <v>109</v>
      </c>
      <c r="CU80" s="32" t="s">
        <v>121</v>
      </c>
      <c r="CW80" s="32" t="s">
        <v>109</v>
      </c>
      <c r="CX80" s="32" t="s">
        <v>109</v>
      </c>
      <c r="CY80" s="32" t="s">
        <v>109</v>
      </c>
      <c r="CZ80" s="32" t="s">
        <v>109</v>
      </c>
      <c r="DA80" s="32" t="s">
        <v>109</v>
      </c>
      <c r="DB80" s="32" t="s">
        <v>121</v>
      </c>
      <c r="DD80" s="32" t="s">
        <v>109</v>
      </c>
      <c r="DE80" s="32" t="s">
        <v>109</v>
      </c>
      <c r="DF80" s="32" t="s">
        <v>109</v>
      </c>
      <c r="DG80" s="32" t="s">
        <v>109</v>
      </c>
      <c r="DH80" s="32" t="s">
        <v>109</v>
      </c>
      <c r="DI80" s="32" t="s">
        <v>121</v>
      </c>
      <c r="DK80" s="32" t="s">
        <v>109</v>
      </c>
      <c r="DL80" s="32" t="s">
        <v>109</v>
      </c>
      <c r="DM80" s="32" t="s">
        <v>109</v>
      </c>
      <c r="DN80" s="32" t="s">
        <v>109</v>
      </c>
      <c r="DO80" s="32" t="s">
        <v>109</v>
      </c>
      <c r="DP80" s="32" t="s">
        <v>121</v>
      </c>
      <c r="DR80" s="32" t="s">
        <v>109</v>
      </c>
      <c r="DS80" s="32" t="s">
        <v>109</v>
      </c>
      <c r="DT80" s="32" t="s">
        <v>109</v>
      </c>
      <c r="DU80" s="32" t="s">
        <v>109</v>
      </c>
      <c r="DV80" s="32" t="s">
        <v>109</v>
      </c>
      <c r="DW80" s="32" t="s">
        <v>121</v>
      </c>
      <c r="DY80" s="32" t="s">
        <v>109</v>
      </c>
      <c r="DZ80" s="32" t="s">
        <v>109</v>
      </c>
      <c r="EA80" s="32" t="s">
        <v>109</v>
      </c>
      <c r="EB80" s="32" t="s">
        <v>109</v>
      </c>
      <c r="EC80" s="32" t="s">
        <v>109</v>
      </c>
      <c r="ED80" s="32" t="s">
        <v>121</v>
      </c>
      <c r="EF80" s="32" t="s">
        <v>109</v>
      </c>
      <c r="EG80" s="32" t="s">
        <v>109</v>
      </c>
      <c r="EH80" s="32" t="s">
        <v>109</v>
      </c>
      <c r="EI80" s="32" t="s">
        <v>109</v>
      </c>
      <c r="EJ80" s="32" t="s">
        <v>109</v>
      </c>
      <c r="EK80" s="32" t="s">
        <v>121</v>
      </c>
      <c r="EM80" s="32" t="s">
        <v>109</v>
      </c>
      <c r="EN80" s="32" t="s">
        <v>109</v>
      </c>
      <c r="EO80" s="32" t="s">
        <v>109</v>
      </c>
      <c r="EP80" s="32" t="s">
        <v>109</v>
      </c>
      <c r="EQ80" s="32" t="s">
        <v>109</v>
      </c>
      <c r="ER80" s="32" t="s">
        <v>121</v>
      </c>
      <c r="ET80" s="32" t="s">
        <v>121</v>
      </c>
      <c r="EU80" s="32" t="s">
        <v>109</v>
      </c>
      <c r="EV80" s="32" t="s">
        <v>109</v>
      </c>
      <c r="EW80" s="32" t="s">
        <v>109</v>
      </c>
      <c r="EX80" s="32" t="s">
        <v>109</v>
      </c>
      <c r="EY80" s="32" t="s">
        <v>109</v>
      </c>
      <c r="FA80" s="32" t="s">
        <v>121</v>
      </c>
      <c r="FB80" s="32" t="s">
        <v>109</v>
      </c>
      <c r="FC80" s="32" t="s">
        <v>109</v>
      </c>
      <c r="FD80" s="32" t="s">
        <v>109</v>
      </c>
      <c r="FE80" s="32" t="s">
        <v>109</v>
      </c>
      <c r="FF80" s="32" t="s">
        <v>109</v>
      </c>
      <c r="FH80" s="32" t="s">
        <v>109</v>
      </c>
      <c r="FI80" s="32" t="s">
        <v>109</v>
      </c>
      <c r="FJ80" s="32" t="s">
        <v>109</v>
      </c>
      <c r="FK80" s="32" t="s">
        <v>109</v>
      </c>
      <c r="FL80" s="32" t="s">
        <v>109</v>
      </c>
      <c r="FM80" s="32" t="s">
        <v>121</v>
      </c>
      <c r="FO80" s="32" t="s">
        <v>109</v>
      </c>
      <c r="FP80" s="32" t="s">
        <v>109</v>
      </c>
      <c r="FQ80" s="32" t="s">
        <v>109</v>
      </c>
      <c r="FR80" s="32" t="s">
        <v>109</v>
      </c>
      <c r="FS80" s="32" t="s">
        <v>109</v>
      </c>
      <c r="FT80" s="32" t="s">
        <v>121</v>
      </c>
      <c r="FV80" s="32" t="s">
        <v>109</v>
      </c>
      <c r="FW80" s="32" t="s">
        <v>109</v>
      </c>
      <c r="FX80" s="32" t="s">
        <v>109</v>
      </c>
      <c r="FY80" s="32" t="s">
        <v>109</v>
      </c>
      <c r="FZ80" s="32" t="s">
        <v>109</v>
      </c>
      <c r="GA80" s="32" t="s">
        <v>121</v>
      </c>
      <c r="GC80" s="32" t="s">
        <v>109</v>
      </c>
      <c r="GD80" s="32" t="s">
        <v>109</v>
      </c>
      <c r="GE80" s="32" t="s">
        <v>109</v>
      </c>
      <c r="GF80" s="32" t="s">
        <v>109</v>
      </c>
      <c r="GG80" s="32" t="s">
        <v>109</v>
      </c>
      <c r="GH80" s="32" t="s">
        <v>121</v>
      </c>
      <c r="GJ80" s="32" t="s">
        <v>109</v>
      </c>
      <c r="GK80" s="32" t="s">
        <v>109</v>
      </c>
      <c r="GL80" s="32" t="s">
        <v>109</v>
      </c>
      <c r="GM80" s="32" t="s">
        <v>109</v>
      </c>
      <c r="GN80" s="32" t="s">
        <v>109</v>
      </c>
      <c r="GO80" s="32" t="s">
        <v>121</v>
      </c>
      <c r="GP80" s="32" t="s">
        <v>128</v>
      </c>
      <c r="GQ80" s="32" t="s">
        <v>102</v>
      </c>
      <c r="GR80" s="32" t="s">
        <v>130</v>
      </c>
      <c r="GS80" s="32" t="s">
        <v>153</v>
      </c>
      <c r="GT80" s="32" t="s">
        <v>69</v>
      </c>
      <c r="GU80" s="32" t="s">
        <v>130</v>
      </c>
      <c r="GV80" s="32" t="s">
        <v>131</v>
      </c>
      <c r="GW80" s="32" t="s">
        <v>69</v>
      </c>
      <c r="GY80" s="32" t="s">
        <v>102</v>
      </c>
      <c r="GZ80" s="32" t="s">
        <v>155</v>
      </c>
      <c r="HA80" s="32" t="s">
        <v>155</v>
      </c>
      <c r="HB80" s="32" t="s">
        <v>155</v>
      </c>
      <c r="HC80" s="32" t="s">
        <v>133</v>
      </c>
      <c r="HD80" s="32" t="s">
        <v>155</v>
      </c>
      <c r="HE80" s="32" t="s">
        <v>133</v>
      </c>
      <c r="HF80" s="32" t="s">
        <v>133</v>
      </c>
      <c r="HG80" s="32" t="s">
        <v>155</v>
      </c>
      <c r="HH80" s="32" t="s">
        <v>133</v>
      </c>
      <c r="HI80" s="32" t="s">
        <v>133</v>
      </c>
      <c r="HJ80" s="32" t="s">
        <v>133</v>
      </c>
      <c r="HK80" s="32" t="s">
        <v>132</v>
      </c>
      <c r="HL80" s="32" t="s">
        <v>132</v>
      </c>
      <c r="HM80" s="32" t="s">
        <v>155</v>
      </c>
      <c r="HN80" s="32" t="s">
        <v>133</v>
      </c>
      <c r="HO80" s="32" t="s">
        <v>133</v>
      </c>
      <c r="HP80" s="32" t="s">
        <v>155</v>
      </c>
      <c r="HQ80" s="32" t="s">
        <v>135</v>
      </c>
      <c r="HR80" s="32" t="s">
        <v>128</v>
      </c>
      <c r="HS80" s="32" t="s">
        <v>102</v>
      </c>
      <c r="HT80" s="32" t="s">
        <v>121</v>
      </c>
      <c r="HU80" s="32" t="s">
        <v>121</v>
      </c>
      <c r="HV80" s="32" t="s">
        <v>121</v>
      </c>
      <c r="HW80" s="32" t="s">
        <v>121</v>
      </c>
      <c r="HX80" s="32" t="s">
        <v>109</v>
      </c>
      <c r="HY80" s="32" t="s">
        <v>109</v>
      </c>
      <c r="HZ80" s="32" t="s">
        <v>136</v>
      </c>
      <c r="IB80" s="32" t="s">
        <v>137</v>
      </c>
      <c r="ID80" s="32" t="s">
        <v>532</v>
      </c>
      <c r="IE80" s="32" t="s">
        <v>533</v>
      </c>
    </row>
    <row r="81" spans="1:239" s="32" customFormat="1">
      <c r="A81" s="32">
        <v>434110</v>
      </c>
      <c r="B81" s="32" t="s">
        <v>102</v>
      </c>
      <c r="C81" s="32" t="s">
        <v>516</v>
      </c>
      <c r="D81" s="32" t="s">
        <v>517</v>
      </c>
      <c r="E81" s="32" t="s">
        <v>518</v>
      </c>
      <c r="F81" s="32" t="s">
        <v>519</v>
      </c>
      <c r="H81" s="32" t="s">
        <v>103</v>
      </c>
      <c r="I81" s="32" t="s">
        <v>104</v>
      </c>
      <c r="J81" s="32" t="s">
        <v>105</v>
      </c>
      <c r="L81" s="32" t="s">
        <v>144</v>
      </c>
      <c r="N81" s="32" t="s">
        <v>520</v>
      </c>
      <c r="O81" s="32" t="s">
        <v>506</v>
      </c>
      <c r="Q81" s="32" t="s">
        <v>147</v>
      </c>
      <c r="R81" s="32" t="s">
        <v>16</v>
      </c>
      <c r="T81" s="32" t="s">
        <v>118</v>
      </c>
      <c r="U81" s="32" t="s">
        <v>106</v>
      </c>
      <c r="X81" s="32" t="s">
        <v>102</v>
      </c>
      <c r="AQ81" s="32" t="s">
        <v>102</v>
      </c>
      <c r="BB81" s="32" t="s">
        <v>106</v>
      </c>
      <c r="BC81" s="32" t="s">
        <v>119</v>
      </c>
      <c r="BD81" s="32" t="s">
        <v>165</v>
      </c>
      <c r="BF81" s="32" t="s">
        <v>107</v>
      </c>
      <c r="BG81" s="32">
        <v>15</v>
      </c>
      <c r="BH81" s="32">
        <v>4</v>
      </c>
      <c r="BJ81" s="32" t="s">
        <v>109</v>
      </c>
      <c r="BK81" s="32" t="s">
        <v>109</v>
      </c>
      <c r="BL81" s="32" t="s">
        <v>121</v>
      </c>
      <c r="BM81" s="32" t="s">
        <v>109</v>
      </c>
      <c r="BN81" s="32" t="s">
        <v>109</v>
      </c>
      <c r="BO81" s="32" t="s">
        <v>121</v>
      </c>
      <c r="BP81" s="32" t="s">
        <v>521</v>
      </c>
      <c r="BQ81" s="32" t="s">
        <v>102</v>
      </c>
      <c r="BR81" s="32" t="s">
        <v>125</v>
      </c>
      <c r="BS81" s="32" t="s">
        <v>200</v>
      </c>
      <c r="BT81" s="32" t="s">
        <v>123</v>
      </c>
      <c r="BU81" s="32" t="s">
        <v>123</v>
      </c>
      <c r="BV81" s="32" t="s">
        <v>123</v>
      </c>
      <c r="BW81" s="32" t="s">
        <v>69</v>
      </c>
      <c r="BX81" s="32" t="s">
        <v>128</v>
      </c>
      <c r="BY81" s="32" t="s">
        <v>522</v>
      </c>
      <c r="BZ81" s="32" t="s">
        <v>102</v>
      </c>
      <c r="CB81" s="32" t="s">
        <v>109</v>
      </c>
      <c r="CC81" s="32" t="s">
        <v>109</v>
      </c>
      <c r="CD81" s="32" t="s">
        <v>109</v>
      </c>
      <c r="CE81" s="32" t="s">
        <v>109</v>
      </c>
      <c r="CF81" s="32" t="s">
        <v>109</v>
      </c>
      <c r="CG81" s="32" t="s">
        <v>121</v>
      </c>
      <c r="CI81" s="32" t="s">
        <v>109</v>
      </c>
      <c r="CJ81" s="32" t="s">
        <v>121</v>
      </c>
      <c r="CK81" s="32" t="s">
        <v>109</v>
      </c>
      <c r="CL81" s="32" t="s">
        <v>109</v>
      </c>
      <c r="CM81" s="32" t="s">
        <v>109</v>
      </c>
      <c r="CN81" s="32" t="s">
        <v>109</v>
      </c>
      <c r="CP81" s="32" t="s">
        <v>109</v>
      </c>
      <c r="CQ81" s="32" t="s">
        <v>121</v>
      </c>
      <c r="CR81" s="32" t="s">
        <v>109</v>
      </c>
      <c r="CS81" s="32" t="s">
        <v>109</v>
      </c>
      <c r="CT81" s="32" t="s">
        <v>109</v>
      </c>
      <c r="CU81" s="32" t="s">
        <v>109</v>
      </c>
      <c r="CW81" s="32" t="s">
        <v>109</v>
      </c>
      <c r="CX81" s="32" t="s">
        <v>109</v>
      </c>
      <c r="CY81" s="32" t="s">
        <v>109</v>
      </c>
      <c r="CZ81" s="32" t="s">
        <v>109</v>
      </c>
      <c r="DA81" s="32" t="s">
        <v>109</v>
      </c>
      <c r="DB81" s="32" t="s">
        <v>121</v>
      </c>
      <c r="DD81" s="32" t="s">
        <v>109</v>
      </c>
      <c r="DE81" s="32" t="s">
        <v>109</v>
      </c>
      <c r="DF81" s="32" t="s">
        <v>109</v>
      </c>
      <c r="DG81" s="32" t="s">
        <v>109</v>
      </c>
      <c r="DH81" s="32" t="s">
        <v>109</v>
      </c>
      <c r="DI81" s="32" t="s">
        <v>121</v>
      </c>
      <c r="DK81" s="32" t="s">
        <v>109</v>
      </c>
      <c r="DL81" s="32" t="s">
        <v>121</v>
      </c>
      <c r="DM81" s="32" t="s">
        <v>109</v>
      </c>
      <c r="DN81" s="32" t="s">
        <v>109</v>
      </c>
      <c r="DO81" s="32" t="s">
        <v>109</v>
      </c>
      <c r="DP81" s="32" t="s">
        <v>109</v>
      </c>
      <c r="DR81" s="32" t="s">
        <v>109</v>
      </c>
      <c r="DS81" s="32" t="s">
        <v>109</v>
      </c>
      <c r="DT81" s="32" t="s">
        <v>109</v>
      </c>
      <c r="DU81" s="32" t="s">
        <v>109</v>
      </c>
      <c r="DV81" s="32" t="s">
        <v>109</v>
      </c>
      <c r="DW81" s="32" t="s">
        <v>121</v>
      </c>
      <c r="DY81" s="32" t="s">
        <v>109</v>
      </c>
      <c r="DZ81" s="32" t="s">
        <v>109</v>
      </c>
      <c r="EA81" s="32" t="s">
        <v>109</v>
      </c>
      <c r="EB81" s="32" t="s">
        <v>109</v>
      </c>
      <c r="EC81" s="32" t="s">
        <v>109</v>
      </c>
      <c r="ED81" s="32" t="s">
        <v>121</v>
      </c>
      <c r="EF81" s="32" t="s">
        <v>109</v>
      </c>
      <c r="EG81" s="32" t="s">
        <v>109</v>
      </c>
      <c r="EH81" s="32" t="s">
        <v>109</v>
      </c>
      <c r="EI81" s="32" t="s">
        <v>109</v>
      </c>
      <c r="EJ81" s="32" t="s">
        <v>109</v>
      </c>
      <c r="EK81" s="32" t="s">
        <v>121</v>
      </c>
      <c r="EM81" s="32" t="s">
        <v>109</v>
      </c>
      <c r="EN81" s="32" t="s">
        <v>109</v>
      </c>
      <c r="EO81" s="32" t="s">
        <v>109</v>
      </c>
      <c r="EP81" s="32" t="s">
        <v>109</v>
      </c>
      <c r="EQ81" s="32" t="s">
        <v>109</v>
      </c>
      <c r="ER81" s="32" t="s">
        <v>121</v>
      </c>
      <c r="ET81" s="32" t="s">
        <v>121</v>
      </c>
      <c r="EU81" s="32" t="s">
        <v>109</v>
      </c>
      <c r="EV81" s="32" t="s">
        <v>109</v>
      </c>
      <c r="EW81" s="32" t="s">
        <v>109</v>
      </c>
      <c r="EX81" s="32" t="s">
        <v>109</v>
      </c>
      <c r="EY81" s="32" t="s">
        <v>109</v>
      </c>
      <c r="FA81" s="32" t="s">
        <v>109</v>
      </c>
      <c r="FB81" s="32" t="s">
        <v>109</v>
      </c>
      <c r="FC81" s="32" t="s">
        <v>109</v>
      </c>
      <c r="FD81" s="32" t="s">
        <v>109</v>
      </c>
      <c r="FE81" s="32" t="s">
        <v>109</v>
      </c>
      <c r="FF81" s="32" t="s">
        <v>121</v>
      </c>
      <c r="FH81" s="32" t="s">
        <v>109</v>
      </c>
      <c r="FI81" s="32" t="s">
        <v>121</v>
      </c>
      <c r="FJ81" s="32" t="s">
        <v>109</v>
      </c>
      <c r="FK81" s="32" t="s">
        <v>109</v>
      </c>
      <c r="FL81" s="32" t="s">
        <v>109</v>
      </c>
      <c r="FM81" s="32" t="s">
        <v>109</v>
      </c>
      <c r="FO81" s="32" t="s">
        <v>121</v>
      </c>
      <c r="FP81" s="32" t="s">
        <v>109</v>
      </c>
      <c r="FQ81" s="32" t="s">
        <v>109</v>
      </c>
      <c r="FR81" s="32" t="s">
        <v>109</v>
      </c>
      <c r="FS81" s="32" t="s">
        <v>109</v>
      </c>
      <c r="FT81" s="32" t="s">
        <v>109</v>
      </c>
      <c r="FV81" s="32" t="s">
        <v>109</v>
      </c>
      <c r="FW81" s="32" t="s">
        <v>109</v>
      </c>
      <c r="FX81" s="32" t="s">
        <v>109</v>
      </c>
      <c r="FY81" s="32" t="s">
        <v>109</v>
      </c>
      <c r="FZ81" s="32" t="s">
        <v>109</v>
      </c>
      <c r="GA81" s="32" t="s">
        <v>121</v>
      </c>
      <c r="GC81" s="32" t="s">
        <v>109</v>
      </c>
      <c r="GD81" s="32" t="s">
        <v>109</v>
      </c>
      <c r="GE81" s="32" t="s">
        <v>109</v>
      </c>
      <c r="GF81" s="32" t="s">
        <v>109</v>
      </c>
      <c r="GG81" s="32" t="s">
        <v>109</v>
      </c>
      <c r="GH81" s="32" t="s">
        <v>121</v>
      </c>
      <c r="GJ81" s="32" t="s">
        <v>109</v>
      </c>
      <c r="GK81" s="32" t="s">
        <v>109</v>
      </c>
      <c r="GL81" s="32" t="s">
        <v>109</v>
      </c>
      <c r="GM81" s="32" t="s">
        <v>109</v>
      </c>
      <c r="GN81" s="32" t="s">
        <v>109</v>
      </c>
      <c r="GO81" s="32" t="s">
        <v>121</v>
      </c>
      <c r="GP81" s="32" t="s">
        <v>128</v>
      </c>
      <c r="GQ81" s="32" t="s">
        <v>102</v>
      </c>
      <c r="GR81" s="32" t="s">
        <v>129</v>
      </c>
      <c r="GS81" s="32" t="s">
        <v>129</v>
      </c>
      <c r="GT81" s="32" t="s">
        <v>153</v>
      </c>
      <c r="GU81" s="32" t="s">
        <v>130</v>
      </c>
      <c r="GV81" s="32" t="s">
        <v>153</v>
      </c>
      <c r="GW81" s="32" t="s">
        <v>69</v>
      </c>
      <c r="GY81" s="32" t="s">
        <v>102</v>
      </c>
      <c r="GZ81" s="32" t="s">
        <v>155</v>
      </c>
      <c r="HA81" s="32" t="s">
        <v>133</v>
      </c>
      <c r="HB81" s="32" t="s">
        <v>155</v>
      </c>
      <c r="HC81" s="32" t="s">
        <v>155</v>
      </c>
      <c r="HD81" s="32" t="s">
        <v>133</v>
      </c>
      <c r="HE81" s="32" t="s">
        <v>133</v>
      </c>
      <c r="HF81" s="32" t="s">
        <v>132</v>
      </c>
      <c r="HG81" s="32" t="s">
        <v>133</v>
      </c>
      <c r="HH81" s="32" t="s">
        <v>134</v>
      </c>
      <c r="HI81" s="32" t="s">
        <v>132</v>
      </c>
      <c r="HJ81" s="32" t="s">
        <v>132</v>
      </c>
      <c r="HK81" s="32" t="s">
        <v>133</v>
      </c>
      <c r="HL81" s="32" t="s">
        <v>134</v>
      </c>
      <c r="HM81" s="32" t="s">
        <v>132</v>
      </c>
      <c r="HN81" s="32" t="s">
        <v>132</v>
      </c>
      <c r="HO81" s="32" t="s">
        <v>133</v>
      </c>
      <c r="HP81" s="32" t="s">
        <v>133</v>
      </c>
      <c r="HQ81" s="32" t="s">
        <v>135</v>
      </c>
      <c r="HR81" s="32" t="s">
        <v>128</v>
      </c>
      <c r="HS81" s="32" t="s">
        <v>102</v>
      </c>
      <c r="HT81" s="32" t="s">
        <v>121</v>
      </c>
      <c r="HU81" s="32" t="s">
        <v>121</v>
      </c>
      <c r="HV81" s="32" t="s">
        <v>109</v>
      </c>
      <c r="HW81" s="32" t="s">
        <v>121</v>
      </c>
      <c r="HX81" s="32" t="s">
        <v>121</v>
      </c>
      <c r="HY81" s="32" t="s">
        <v>109</v>
      </c>
      <c r="HZ81" s="32" t="s">
        <v>136</v>
      </c>
      <c r="IB81" s="32" t="s">
        <v>212</v>
      </c>
      <c r="IE81" s="32" t="s">
        <v>523</v>
      </c>
    </row>
    <row r="82" spans="1:239" s="32" customFormat="1">
      <c r="A82" s="32">
        <v>434118</v>
      </c>
      <c r="B82" s="32" t="s">
        <v>102</v>
      </c>
      <c r="C82" s="32" t="s">
        <v>552</v>
      </c>
      <c r="D82" s="32" t="s">
        <v>553</v>
      </c>
      <c r="E82" s="32" t="s">
        <v>496</v>
      </c>
      <c r="F82" s="32" t="s">
        <v>554</v>
      </c>
      <c r="G82" s="32" t="s">
        <v>555</v>
      </c>
      <c r="H82" s="32" t="s">
        <v>103</v>
      </c>
      <c r="I82" s="32" t="s">
        <v>104</v>
      </c>
      <c r="J82" s="32" t="s">
        <v>105</v>
      </c>
      <c r="L82" s="32" t="s">
        <v>144</v>
      </c>
      <c r="N82" s="32" t="s">
        <v>556</v>
      </c>
      <c r="O82" s="32" t="s">
        <v>529</v>
      </c>
      <c r="Q82" s="32" t="s">
        <v>147</v>
      </c>
      <c r="R82" s="32" t="s">
        <v>17</v>
      </c>
      <c r="T82" s="32" t="s">
        <v>118</v>
      </c>
      <c r="U82" s="32" t="s">
        <v>106</v>
      </c>
      <c r="X82" s="32" t="s">
        <v>102</v>
      </c>
      <c r="AQ82" s="32" t="s">
        <v>102</v>
      </c>
      <c r="BB82" s="32" t="s">
        <v>106</v>
      </c>
      <c r="BC82" s="32" t="s">
        <v>119</v>
      </c>
      <c r="BD82" s="32" t="s">
        <v>165</v>
      </c>
      <c r="BF82" s="32" t="s">
        <v>107</v>
      </c>
      <c r="BG82" s="32">
        <v>6</v>
      </c>
      <c r="BH82" s="32">
        <v>1</v>
      </c>
      <c r="BJ82" s="32" t="s">
        <v>121</v>
      </c>
      <c r="BK82" s="32" t="s">
        <v>109</v>
      </c>
      <c r="BL82" s="32" t="s">
        <v>109</v>
      </c>
      <c r="BM82" s="32" t="s">
        <v>121</v>
      </c>
      <c r="BN82" s="32" t="s">
        <v>121</v>
      </c>
      <c r="BO82" s="32" t="s">
        <v>121</v>
      </c>
      <c r="BP82" s="32" t="s">
        <v>135</v>
      </c>
      <c r="BQ82" s="32" t="s">
        <v>102</v>
      </c>
      <c r="BR82" s="32" t="s">
        <v>125</v>
      </c>
      <c r="BS82" s="32" t="s">
        <v>200</v>
      </c>
      <c r="BT82" s="32" t="s">
        <v>125</v>
      </c>
      <c r="BU82" s="32" t="s">
        <v>125</v>
      </c>
      <c r="BV82" s="32" t="s">
        <v>125</v>
      </c>
      <c r="BW82" s="32" t="s">
        <v>69</v>
      </c>
      <c r="BX82" s="32" t="s">
        <v>128</v>
      </c>
      <c r="BY82" s="32" t="s">
        <v>557</v>
      </c>
      <c r="BZ82" s="32" t="s">
        <v>102</v>
      </c>
      <c r="CB82" s="32" t="s">
        <v>109</v>
      </c>
      <c r="CC82" s="32" t="s">
        <v>109</v>
      </c>
      <c r="CD82" s="32" t="s">
        <v>109</v>
      </c>
      <c r="CE82" s="32" t="s">
        <v>109</v>
      </c>
      <c r="CF82" s="32" t="s">
        <v>109</v>
      </c>
      <c r="CG82" s="32" t="s">
        <v>109</v>
      </c>
      <c r="CI82" s="32" t="s">
        <v>109</v>
      </c>
      <c r="CJ82" s="32" t="s">
        <v>109</v>
      </c>
      <c r="CK82" s="32" t="s">
        <v>109</v>
      </c>
      <c r="CL82" s="32" t="s">
        <v>109</v>
      </c>
      <c r="CM82" s="32" t="s">
        <v>109</v>
      </c>
      <c r="CN82" s="32" t="s">
        <v>109</v>
      </c>
      <c r="CP82" s="32" t="s">
        <v>109</v>
      </c>
      <c r="CQ82" s="32" t="s">
        <v>109</v>
      </c>
      <c r="CR82" s="32" t="s">
        <v>109</v>
      </c>
      <c r="CS82" s="32" t="s">
        <v>109</v>
      </c>
      <c r="CT82" s="32" t="s">
        <v>109</v>
      </c>
      <c r="CU82" s="32" t="s">
        <v>109</v>
      </c>
      <c r="CW82" s="32" t="s">
        <v>109</v>
      </c>
      <c r="CX82" s="32" t="s">
        <v>109</v>
      </c>
      <c r="CY82" s="32" t="s">
        <v>109</v>
      </c>
      <c r="CZ82" s="32" t="s">
        <v>109</v>
      </c>
      <c r="DA82" s="32" t="s">
        <v>109</v>
      </c>
      <c r="DB82" s="32" t="s">
        <v>109</v>
      </c>
      <c r="DD82" s="32" t="s">
        <v>121</v>
      </c>
      <c r="DE82" s="32" t="s">
        <v>109</v>
      </c>
      <c r="DF82" s="32" t="s">
        <v>109</v>
      </c>
      <c r="DG82" s="32" t="s">
        <v>109</v>
      </c>
      <c r="DH82" s="32" t="s">
        <v>109</v>
      </c>
      <c r="DI82" s="32" t="s">
        <v>109</v>
      </c>
      <c r="DK82" s="32" t="s">
        <v>121</v>
      </c>
      <c r="DL82" s="32" t="s">
        <v>109</v>
      </c>
      <c r="DM82" s="32" t="s">
        <v>109</v>
      </c>
      <c r="DN82" s="32" t="s">
        <v>109</v>
      </c>
      <c r="DO82" s="32" t="s">
        <v>109</v>
      </c>
      <c r="DP82" s="32" t="s">
        <v>109</v>
      </c>
      <c r="DR82" s="32" t="s">
        <v>121</v>
      </c>
      <c r="DS82" s="32" t="s">
        <v>109</v>
      </c>
      <c r="DT82" s="32" t="s">
        <v>109</v>
      </c>
      <c r="DU82" s="32" t="s">
        <v>109</v>
      </c>
      <c r="DV82" s="32" t="s">
        <v>109</v>
      </c>
      <c r="DW82" s="32" t="s">
        <v>109</v>
      </c>
      <c r="DY82" s="32" t="s">
        <v>109</v>
      </c>
      <c r="DZ82" s="32" t="s">
        <v>109</v>
      </c>
      <c r="EA82" s="32" t="s">
        <v>109</v>
      </c>
      <c r="EB82" s="32" t="s">
        <v>109</v>
      </c>
      <c r="EC82" s="32" t="s">
        <v>109</v>
      </c>
      <c r="ED82" s="32" t="s">
        <v>109</v>
      </c>
      <c r="EF82" s="32" t="s">
        <v>109</v>
      </c>
      <c r="EG82" s="32" t="s">
        <v>109</v>
      </c>
      <c r="EH82" s="32" t="s">
        <v>109</v>
      </c>
      <c r="EI82" s="32" t="s">
        <v>109</v>
      </c>
      <c r="EJ82" s="32" t="s">
        <v>109</v>
      </c>
      <c r="EK82" s="32" t="s">
        <v>109</v>
      </c>
      <c r="EM82" s="32" t="s">
        <v>121</v>
      </c>
      <c r="EN82" s="32" t="s">
        <v>109</v>
      </c>
      <c r="EO82" s="32" t="s">
        <v>109</v>
      </c>
      <c r="EP82" s="32" t="s">
        <v>109</v>
      </c>
      <c r="EQ82" s="32" t="s">
        <v>109</v>
      </c>
      <c r="ER82" s="32" t="s">
        <v>109</v>
      </c>
      <c r="ET82" s="32" t="s">
        <v>121</v>
      </c>
      <c r="EU82" s="32" t="s">
        <v>109</v>
      </c>
      <c r="EV82" s="32" t="s">
        <v>109</v>
      </c>
      <c r="EW82" s="32" t="s">
        <v>109</v>
      </c>
      <c r="EX82" s="32" t="s">
        <v>109</v>
      </c>
      <c r="EY82" s="32" t="s">
        <v>109</v>
      </c>
      <c r="FA82" s="32" t="s">
        <v>121</v>
      </c>
      <c r="FB82" s="32" t="s">
        <v>109</v>
      </c>
      <c r="FC82" s="32" t="s">
        <v>109</v>
      </c>
      <c r="FD82" s="32" t="s">
        <v>109</v>
      </c>
      <c r="FE82" s="32" t="s">
        <v>109</v>
      </c>
      <c r="FF82" s="32" t="s">
        <v>109</v>
      </c>
      <c r="FH82" s="32" t="s">
        <v>109</v>
      </c>
      <c r="FI82" s="32" t="s">
        <v>121</v>
      </c>
      <c r="FJ82" s="32" t="s">
        <v>109</v>
      </c>
      <c r="FK82" s="32" t="s">
        <v>109</v>
      </c>
      <c r="FL82" s="32" t="s">
        <v>109</v>
      </c>
      <c r="FM82" s="32" t="s">
        <v>109</v>
      </c>
      <c r="FO82" s="32" t="s">
        <v>109</v>
      </c>
      <c r="FP82" s="32" t="s">
        <v>109</v>
      </c>
      <c r="FQ82" s="32" t="s">
        <v>109</v>
      </c>
      <c r="FR82" s="32" t="s">
        <v>109</v>
      </c>
      <c r="FS82" s="32" t="s">
        <v>109</v>
      </c>
      <c r="FT82" s="32" t="s">
        <v>109</v>
      </c>
      <c r="FV82" s="32" t="s">
        <v>109</v>
      </c>
      <c r="FW82" s="32" t="s">
        <v>109</v>
      </c>
      <c r="FX82" s="32" t="s">
        <v>109</v>
      </c>
      <c r="FY82" s="32" t="s">
        <v>109</v>
      </c>
      <c r="FZ82" s="32" t="s">
        <v>109</v>
      </c>
      <c r="GA82" s="32" t="s">
        <v>109</v>
      </c>
      <c r="GC82" s="32" t="s">
        <v>109</v>
      </c>
      <c r="GD82" s="32" t="s">
        <v>109</v>
      </c>
      <c r="GE82" s="32" t="s">
        <v>109</v>
      </c>
      <c r="GF82" s="32" t="s">
        <v>109</v>
      </c>
      <c r="GG82" s="32" t="s">
        <v>109</v>
      </c>
      <c r="GH82" s="32" t="s">
        <v>109</v>
      </c>
      <c r="GJ82" s="32" t="s">
        <v>109</v>
      </c>
      <c r="GK82" s="32" t="s">
        <v>109</v>
      </c>
      <c r="GL82" s="32" t="s">
        <v>109</v>
      </c>
      <c r="GM82" s="32" t="s">
        <v>109</v>
      </c>
      <c r="GN82" s="32" t="s">
        <v>109</v>
      </c>
      <c r="GO82" s="32" t="s">
        <v>109</v>
      </c>
      <c r="GP82" s="32" t="s">
        <v>128</v>
      </c>
      <c r="GQ82" s="32" t="s">
        <v>102</v>
      </c>
      <c r="GR82" s="32" t="s">
        <v>129</v>
      </c>
      <c r="GS82" s="32" t="s">
        <v>129</v>
      </c>
      <c r="GT82" s="32" t="s">
        <v>130</v>
      </c>
      <c r="GU82" s="32" t="s">
        <v>130</v>
      </c>
      <c r="GV82" s="32" t="s">
        <v>130</v>
      </c>
      <c r="GW82" s="32" t="s">
        <v>69</v>
      </c>
      <c r="GY82" s="32" t="s">
        <v>102</v>
      </c>
      <c r="GZ82" s="32" t="s">
        <v>132</v>
      </c>
      <c r="HA82" s="32" t="s">
        <v>155</v>
      </c>
      <c r="HB82" s="32" t="s">
        <v>155</v>
      </c>
      <c r="HC82" s="32" t="s">
        <v>155</v>
      </c>
      <c r="HD82" s="32" t="s">
        <v>155</v>
      </c>
      <c r="HE82" s="32" t="s">
        <v>155</v>
      </c>
      <c r="HF82" s="32" t="s">
        <v>133</v>
      </c>
      <c r="HG82" s="32" t="s">
        <v>155</v>
      </c>
      <c r="HH82" s="32" t="s">
        <v>155</v>
      </c>
      <c r="HI82" s="32" t="s">
        <v>132</v>
      </c>
      <c r="HJ82" s="32" t="s">
        <v>132</v>
      </c>
      <c r="HK82" s="32" t="s">
        <v>133</v>
      </c>
      <c r="HL82" s="32" t="s">
        <v>155</v>
      </c>
      <c r="HM82" s="32" t="s">
        <v>155</v>
      </c>
      <c r="HN82" s="32" t="s">
        <v>133</v>
      </c>
      <c r="HO82" s="32" t="s">
        <v>133</v>
      </c>
      <c r="HP82" s="32" t="s">
        <v>155</v>
      </c>
      <c r="HQ82" s="32" t="s">
        <v>135</v>
      </c>
      <c r="HR82" s="32" t="s">
        <v>128</v>
      </c>
      <c r="HS82" s="32" t="s">
        <v>102</v>
      </c>
      <c r="HT82" s="32" t="s">
        <v>121</v>
      </c>
      <c r="HU82" s="32" t="s">
        <v>121</v>
      </c>
      <c r="HV82" s="32" t="s">
        <v>121</v>
      </c>
      <c r="HW82" s="32" t="s">
        <v>121</v>
      </c>
      <c r="HX82" s="32" t="s">
        <v>121</v>
      </c>
      <c r="HY82" s="32" t="s">
        <v>121</v>
      </c>
      <c r="HZ82" s="32" t="s">
        <v>190</v>
      </c>
      <c r="IB82" s="32" t="s">
        <v>168</v>
      </c>
      <c r="ID82" s="32" t="s">
        <v>169</v>
      </c>
      <c r="IE82" s="32" t="s">
        <v>159</v>
      </c>
    </row>
    <row r="83" spans="1:239" s="32" customFormat="1">
      <c r="A83" s="32">
        <v>434122</v>
      </c>
      <c r="B83" s="32" t="s">
        <v>102</v>
      </c>
      <c r="C83" s="32" t="s">
        <v>558</v>
      </c>
      <c r="D83" s="32" t="s">
        <v>559</v>
      </c>
      <c r="E83" s="32" t="s">
        <v>560</v>
      </c>
      <c r="F83" s="32" t="s">
        <v>561</v>
      </c>
      <c r="H83" s="32" t="s">
        <v>103</v>
      </c>
      <c r="I83" s="32" t="s">
        <v>104</v>
      </c>
      <c r="J83" s="32" t="s">
        <v>105</v>
      </c>
      <c r="L83" s="32" t="s">
        <v>144</v>
      </c>
      <c r="N83" s="32" t="s">
        <v>145</v>
      </c>
      <c r="O83" s="32" t="s">
        <v>146</v>
      </c>
      <c r="Q83" s="32" t="s">
        <v>147</v>
      </c>
      <c r="R83" s="32" t="s">
        <v>16</v>
      </c>
      <c r="T83" s="32" t="s">
        <v>118</v>
      </c>
      <c r="U83" s="32" t="s">
        <v>106</v>
      </c>
      <c r="X83" s="32" t="s">
        <v>102</v>
      </c>
      <c r="AQ83" s="32" t="s">
        <v>102</v>
      </c>
      <c r="BB83" s="32" t="s">
        <v>106</v>
      </c>
      <c r="BC83" s="32" t="s">
        <v>119</v>
      </c>
      <c r="BD83" s="32" t="s">
        <v>322</v>
      </c>
      <c r="BF83" s="32" t="s">
        <v>107</v>
      </c>
      <c r="BG83" s="32">
        <v>100</v>
      </c>
      <c r="BH83" s="32">
        <v>10</v>
      </c>
      <c r="BJ83" s="32" t="s">
        <v>121</v>
      </c>
      <c r="BK83" s="32" t="s">
        <v>109</v>
      </c>
      <c r="BL83" s="32" t="s">
        <v>109</v>
      </c>
      <c r="BM83" s="32" t="s">
        <v>121</v>
      </c>
      <c r="BN83" s="32" t="s">
        <v>121</v>
      </c>
      <c r="BO83" s="32" t="s">
        <v>109</v>
      </c>
      <c r="BP83" s="32" t="s">
        <v>562</v>
      </c>
      <c r="BQ83" s="32" t="s">
        <v>102</v>
      </c>
      <c r="BR83" s="32" t="s">
        <v>125</v>
      </c>
      <c r="BS83" s="32" t="s">
        <v>125</v>
      </c>
      <c r="BT83" s="32" t="s">
        <v>123</v>
      </c>
      <c r="BU83" s="32" t="s">
        <v>123</v>
      </c>
      <c r="BV83" s="32" t="s">
        <v>123</v>
      </c>
      <c r="BW83" s="32" t="s">
        <v>69</v>
      </c>
      <c r="BX83" s="32" t="s">
        <v>128</v>
      </c>
      <c r="BY83" s="32" t="s">
        <v>563</v>
      </c>
      <c r="BZ83" s="32" t="s">
        <v>102</v>
      </c>
      <c r="CB83" s="32" t="s">
        <v>109</v>
      </c>
      <c r="CC83" s="32" t="s">
        <v>121</v>
      </c>
      <c r="CD83" s="32" t="s">
        <v>109</v>
      </c>
      <c r="CE83" s="32" t="s">
        <v>109</v>
      </c>
      <c r="CF83" s="32" t="s">
        <v>109</v>
      </c>
      <c r="CG83" s="32" t="s">
        <v>109</v>
      </c>
      <c r="CI83" s="32" t="s">
        <v>109</v>
      </c>
      <c r="CJ83" s="32" t="s">
        <v>109</v>
      </c>
      <c r="CK83" s="32" t="s">
        <v>109</v>
      </c>
      <c r="CL83" s="32" t="s">
        <v>109</v>
      </c>
      <c r="CM83" s="32" t="s">
        <v>109</v>
      </c>
      <c r="CN83" s="32" t="s">
        <v>121</v>
      </c>
      <c r="CP83" s="32" t="s">
        <v>109</v>
      </c>
      <c r="CQ83" s="32" t="s">
        <v>109</v>
      </c>
      <c r="CR83" s="32" t="s">
        <v>109</v>
      </c>
      <c r="CS83" s="32" t="s">
        <v>109</v>
      </c>
      <c r="CT83" s="32" t="s">
        <v>109</v>
      </c>
      <c r="CU83" s="32" t="s">
        <v>121</v>
      </c>
      <c r="CW83" s="32" t="s">
        <v>109</v>
      </c>
      <c r="CX83" s="32" t="s">
        <v>109</v>
      </c>
      <c r="CY83" s="32" t="s">
        <v>109</v>
      </c>
      <c r="CZ83" s="32" t="s">
        <v>109</v>
      </c>
      <c r="DA83" s="32" t="s">
        <v>109</v>
      </c>
      <c r="DB83" s="32" t="s">
        <v>121</v>
      </c>
      <c r="DD83" s="32" t="s">
        <v>109</v>
      </c>
      <c r="DE83" s="32" t="s">
        <v>109</v>
      </c>
      <c r="DF83" s="32" t="s">
        <v>109</v>
      </c>
      <c r="DG83" s="32" t="s">
        <v>109</v>
      </c>
      <c r="DH83" s="32" t="s">
        <v>109</v>
      </c>
      <c r="DI83" s="32" t="s">
        <v>121</v>
      </c>
      <c r="DK83" s="32" t="s">
        <v>109</v>
      </c>
      <c r="DL83" s="32" t="s">
        <v>109</v>
      </c>
      <c r="DM83" s="32" t="s">
        <v>109</v>
      </c>
      <c r="DN83" s="32" t="s">
        <v>109</v>
      </c>
      <c r="DO83" s="32" t="s">
        <v>109</v>
      </c>
      <c r="DP83" s="32" t="s">
        <v>121</v>
      </c>
      <c r="DR83" s="32" t="s">
        <v>109</v>
      </c>
      <c r="DS83" s="32" t="s">
        <v>109</v>
      </c>
      <c r="DT83" s="32" t="s">
        <v>109</v>
      </c>
      <c r="DU83" s="32" t="s">
        <v>109</v>
      </c>
      <c r="DV83" s="32" t="s">
        <v>109</v>
      </c>
      <c r="DW83" s="32" t="s">
        <v>121</v>
      </c>
      <c r="DY83" s="32" t="s">
        <v>109</v>
      </c>
      <c r="DZ83" s="32" t="s">
        <v>109</v>
      </c>
      <c r="EA83" s="32" t="s">
        <v>109</v>
      </c>
      <c r="EB83" s="32" t="s">
        <v>109</v>
      </c>
      <c r="EC83" s="32" t="s">
        <v>109</v>
      </c>
      <c r="ED83" s="32" t="s">
        <v>121</v>
      </c>
      <c r="EF83" s="32" t="s">
        <v>109</v>
      </c>
      <c r="EG83" s="32" t="s">
        <v>109</v>
      </c>
      <c r="EH83" s="32" t="s">
        <v>109</v>
      </c>
      <c r="EI83" s="32" t="s">
        <v>109</v>
      </c>
      <c r="EJ83" s="32" t="s">
        <v>109</v>
      </c>
      <c r="EK83" s="32" t="s">
        <v>121</v>
      </c>
      <c r="EM83" s="32" t="s">
        <v>109</v>
      </c>
      <c r="EN83" s="32" t="s">
        <v>109</v>
      </c>
      <c r="EO83" s="32" t="s">
        <v>109</v>
      </c>
      <c r="EP83" s="32" t="s">
        <v>109</v>
      </c>
      <c r="EQ83" s="32" t="s">
        <v>109</v>
      </c>
      <c r="ER83" s="32" t="s">
        <v>121</v>
      </c>
      <c r="ET83" s="32" t="s">
        <v>121</v>
      </c>
      <c r="EU83" s="32" t="s">
        <v>109</v>
      </c>
      <c r="EV83" s="32" t="s">
        <v>109</v>
      </c>
      <c r="EW83" s="32" t="s">
        <v>109</v>
      </c>
      <c r="EX83" s="32" t="s">
        <v>109</v>
      </c>
      <c r="EY83" s="32" t="s">
        <v>109</v>
      </c>
      <c r="FA83" s="32" t="s">
        <v>109</v>
      </c>
      <c r="FB83" s="32" t="s">
        <v>109</v>
      </c>
      <c r="FC83" s="32" t="s">
        <v>109</v>
      </c>
      <c r="FD83" s="32" t="s">
        <v>109</v>
      </c>
      <c r="FE83" s="32" t="s">
        <v>109</v>
      </c>
      <c r="FF83" s="32" t="s">
        <v>121</v>
      </c>
      <c r="FH83" s="32" t="s">
        <v>109</v>
      </c>
      <c r="FI83" s="32" t="s">
        <v>109</v>
      </c>
      <c r="FJ83" s="32" t="s">
        <v>109</v>
      </c>
      <c r="FK83" s="32" t="s">
        <v>109</v>
      </c>
      <c r="FL83" s="32" t="s">
        <v>109</v>
      </c>
      <c r="FM83" s="32" t="s">
        <v>121</v>
      </c>
      <c r="FO83" s="32" t="s">
        <v>109</v>
      </c>
      <c r="FP83" s="32" t="s">
        <v>109</v>
      </c>
      <c r="FQ83" s="32" t="s">
        <v>109</v>
      </c>
      <c r="FR83" s="32" t="s">
        <v>109</v>
      </c>
      <c r="FS83" s="32" t="s">
        <v>109</v>
      </c>
      <c r="FT83" s="32" t="s">
        <v>121</v>
      </c>
      <c r="FV83" s="32" t="s">
        <v>109</v>
      </c>
      <c r="FW83" s="32" t="s">
        <v>109</v>
      </c>
      <c r="FX83" s="32" t="s">
        <v>109</v>
      </c>
      <c r="FY83" s="32" t="s">
        <v>109</v>
      </c>
      <c r="FZ83" s="32" t="s">
        <v>109</v>
      </c>
      <c r="GA83" s="32" t="s">
        <v>121</v>
      </c>
      <c r="GC83" s="32" t="s">
        <v>109</v>
      </c>
      <c r="GD83" s="32" t="s">
        <v>109</v>
      </c>
      <c r="GE83" s="32" t="s">
        <v>109</v>
      </c>
      <c r="GF83" s="32" t="s">
        <v>109</v>
      </c>
      <c r="GG83" s="32" t="s">
        <v>109</v>
      </c>
      <c r="GH83" s="32" t="s">
        <v>121</v>
      </c>
      <c r="GJ83" s="32" t="s">
        <v>109</v>
      </c>
      <c r="GK83" s="32" t="s">
        <v>109</v>
      </c>
      <c r="GL83" s="32" t="s">
        <v>109</v>
      </c>
      <c r="GM83" s="32" t="s">
        <v>109</v>
      </c>
      <c r="GN83" s="32" t="s">
        <v>109</v>
      </c>
      <c r="GO83" s="32" t="s">
        <v>121</v>
      </c>
      <c r="GP83" s="32" t="s">
        <v>128</v>
      </c>
      <c r="GQ83" s="32" t="s">
        <v>102</v>
      </c>
      <c r="GR83" s="32" t="s">
        <v>130</v>
      </c>
      <c r="GS83" s="32" t="s">
        <v>130</v>
      </c>
      <c r="GT83" s="32" t="s">
        <v>130</v>
      </c>
      <c r="GU83" s="32" t="s">
        <v>130</v>
      </c>
      <c r="GV83" s="32" t="s">
        <v>130</v>
      </c>
      <c r="GW83" s="32" t="s">
        <v>69</v>
      </c>
      <c r="GY83" s="32" t="s">
        <v>102</v>
      </c>
      <c r="GZ83" s="32" t="s">
        <v>132</v>
      </c>
      <c r="HA83" s="32" t="s">
        <v>132</v>
      </c>
      <c r="HB83" s="32" t="s">
        <v>132</v>
      </c>
      <c r="HC83" s="32" t="s">
        <v>132</v>
      </c>
      <c r="HD83" s="32" t="s">
        <v>132</v>
      </c>
      <c r="HE83" s="32" t="s">
        <v>132</v>
      </c>
      <c r="HF83" s="32" t="s">
        <v>132</v>
      </c>
      <c r="HG83" s="32" t="s">
        <v>132</v>
      </c>
      <c r="HH83" s="32" t="s">
        <v>132</v>
      </c>
      <c r="HI83" s="32" t="s">
        <v>132</v>
      </c>
      <c r="HJ83" s="32" t="s">
        <v>132</v>
      </c>
      <c r="HK83" s="32" t="s">
        <v>132</v>
      </c>
      <c r="HL83" s="32" t="s">
        <v>134</v>
      </c>
      <c r="HM83" s="32" t="s">
        <v>132</v>
      </c>
      <c r="HN83" s="32" t="s">
        <v>132</v>
      </c>
      <c r="HO83" s="32" t="s">
        <v>132</v>
      </c>
      <c r="HP83" s="32" t="s">
        <v>132</v>
      </c>
      <c r="HQ83" s="32" t="s">
        <v>135</v>
      </c>
      <c r="HR83" s="32" t="s">
        <v>128</v>
      </c>
      <c r="HS83" s="32" t="s">
        <v>102</v>
      </c>
      <c r="HT83" s="32" t="s">
        <v>109</v>
      </c>
      <c r="HU83" s="32" t="s">
        <v>109</v>
      </c>
      <c r="HV83" s="32" t="s">
        <v>109</v>
      </c>
      <c r="HW83" s="32" t="s">
        <v>109</v>
      </c>
      <c r="HX83" s="32" t="s">
        <v>109</v>
      </c>
      <c r="HY83" s="32" t="s">
        <v>109</v>
      </c>
      <c r="HZ83" s="32" t="s">
        <v>564</v>
      </c>
      <c r="IB83" s="32" t="s">
        <v>168</v>
      </c>
      <c r="ID83" s="32" t="s">
        <v>385</v>
      </c>
      <c r="IE83" s="32" t="s">
        <v>565</v>
      </c>
    </row>
    <row r="84" spans="1:239" s="32" customFormat="1" ht="19" customHeight="1">
      <c r="A84" s="32">
        <v>435053</v>
      </c>
      <c r="B84" s="32" t="s">
        <v>102</v>
      </c>
      <c r="C84" s="32" t="s">
        <v>645</v>
      </c>
      <c r="D84" s="32" t="s">
        <v>646</v>
      </c>
      <c r="E84" s="32" t="s">
        <v>606</v>
      </c>
      <c r="F84" s="32" t="s">
        <v>647</v>
      </c>
      <c r="G84" s="32" t="s">
        <v>648</v>
      </c>
      <c r="H84" s="32" t="s">
        <v>103</v>
      </c>
      <c r="I84" s="32" t="s">
        <v>104</v>
      </c>
      <c r="J84" s="32" t="s">
        <v>105</v>
      </c>
      <c r="L84" s="32" t="s">
        <v>144</v>
      </c>
      <c r="N84" s="32" t="s">
        <v>649</v>
      </c>
      <c r="O84" s="32" t="s">
        <v>529</v>
      </c>
      <c r="Q84" s="32" t="s">
        <v>147</v>
      </c>
      <c r="R84" s="32" t="s">
        <v>187</v>
      </c>
      <c r="T84" s="32" t="s">
        <v>118</v>
      </c>
      <c r="U84" s="32" t="s">
        <v>106</v>
      </c>
      <c r="X84" s="32" t="s">
        <v>102</v>
      </c>
      <c r="AQ84" s="32" t="s">
        <v>102</v>
      </c>
      <c r="BB84" s="32" t="s">
        <v>106</v>
      </c>
      <c r="BC84" s="32" t="s">
        <v>119</v>
      </c>
      <c r="BD84" s="32" t="s">
        <v>165</v>
      </c>
      <c r="BF84" s="32" t="s">
        <v>107</v>
      </c>
      <c r="BG84" s="32">
        <v>0</v>
      </c>
      <c r="BH84" s="32">
        <v>0</v>
      </c>
      <c r="BJ84" s="32" t="s">
        <v>109</v>
      </c>
      <c r="BK84" s="32" t="s">
        <v>121</v>
      </c>
      <c r="BL84" s="32" t="s">
        <v>109</v>
      </c>
      <c r="BM84" s="32" t="s">
        <v>121</v>
      </c>
      <c r="BN84" s="32" t="s">
        <v>109</v>
      </c>
      <c r="BO84" s="32" t="s">
        <v>121</v>
      </c>
      <c r="BP84" s="32" t="s">
        <v>650</v>
      </c>
      <c r="BQ84" s="32" t="s">
        <v>102</v>
      </c>
      <c r="BR84" s="32" t="s">
        <v>125</v>
      </c>
      <c r="BS84" s="32" t="s">
        <v>125</v>
      </c>
      <c r="BT84" s="32" t="s">
        <v>125</v>
      </c>
      <c r="BU84" s="32" t="s">
        <v>200</v>
      </c>
      <c r="BV84" s="32" t="s">
        <v>125</v>
      </c>
      <c r="BW84" s="32" t="s">
        <v>69</v>
      </c>
      <c r="BX84" s="32" t="s">
        <v>128</v>
      </c>
      <c r="BY84" s="32" t="s">
        <v>651</v>
      </c>
      <c r="BZ84" s="32" t="s">
        <v>102</v>
      </c>
      <c r="CB84" s="32" t="s">
        <v>109</v>
      </c>
      <c r="CC84" s="32" t="s">
        <v>109</v>
      </c>
      <c r="CD84" s="32" t="s">
        <v>109</v>
      </c>
      <c r="CE84" s="32" t="s">
        <v>109</v>
      </c>
      <c r="CF84" s="32" t="s">
        <v>109</v>
      </c>
      <c r="CG84" s="32" t="s">
        <v>109</v>
      </c>
      <c r="CI84" s="32" t="s">
        <v>109</v>
      </c>
      <c r="CJ84" s="32" t="s">
        <v>109</v>
      </c>
      <c r="CK84" s="32" t="s">
        <v>109</v>
      </c>
      <c r="CL84" s="32" t="s">
        <v>109</v>
      </c>
      <c r="CM84" s="32" t="s">
        <v>109</v>
      </c>
      <c r="CN84" s="32" t="s">
        <v>121</v>
      </c>
      <c r="CP84" s="32" t="s">
        <v>109</v>
      </c>
      <c r="CQ84" s="32" t="s">
        <v>109</v>
      </c>
      <c r="CR84" s="32" t="s">
        <v>109</v>
      </c>
      <c r="CS84" s="32" t="s">
        <v>109</v>
      </c>
      <c r="CT84" s="32" t="s">
        <v>109</v>
      </c>
      <c r="CU84" s="32" t="s">
        <v>121</v>
      </c>
      <c r="CW84" s="32" t="s">
        <v>109</v>
      </c>
      <c r="CX84" s="32" t="s">
        <v>109</v>
      </c>
      <c r="CY84" s="32" t="s">
        <v>109</v>
      </c>
      <c r="CZ84" s="32" t="s">
        <v>109</v>
      </c>
      <c r="DA84" s="32" t="s">
        <v>109</v>
      </c>
      <c r="DB84" s="32" t="s">
        <v>121</v>
      </c>
      <c r="DD84" s="32" t="s">
        <v>109</v>
      </c>
      <c r="DE84" s="32" t="s">
        <v>109</v>
      </c>
      <c r="DF84" s="32" t="s">
        <v>109</v>
      </c>
      <c r="DG84" s="32" t="s">
        <v>109</v>
      </c>
      <c r="DH84" s="32" t="s">
        <v>109</v>
      </c>
      <c r="DI84" s="32" t="s">
        <v>121</v>
      </c>
      <c r="DK84" s="32" t="s">
        <v>109</v>
      </c>
      <c r="DL84" s="32" t="s">
        <v>109</v>
      </c>
      <c r="DM84" s="32" t="s">
        <v>109</v>
      </c>
      <c r="DN84" s="32" t="s">
        <v>109</v>
      </c>
      <c r="DO84" s="32" t="s">
        <v>109</v>
      </c>
      <c r="DP84" s="32" t="s">
        <v>121</v>
      </c>
      <c r="DR84" s="32" t="s">
        <v>109</v>
      </c>
      <c r="DS84" s="32" t="s">
        <v>121</v>
      </c>
      <c r="DT84" s="32" t="s">
        <v>109</v>
      </c>
      <c r="DU84" s="32" t="s">
        <v>109</v>
      </c>
      <c r="DV84" s="32" t="s">
        <v>109</v>
      </c>
      <c r="DW84" s="32" t="s">
        <v>109</v>
      </c>
      <c r="DY84" s="32" t="s">
        <v>109</v>
      </c>
      <c r="DZ84" s="32" t="s">
        <v>109</v>
      </c>
      <c r="EA84" s="32" t="s">
        <v>109</v>
      </c>
      <c r="EB84" s="32" t="s">
        <v>109</v>
      </c>
      <c r="EC84" s="32" t="s">
        <v>109</v>
      </c>
      <c r="ED84" s="32" t="s">
        <v>121</v>
      </c>
      <c r="EF84" s="32" t="s">
        <v>109</v>
      </c>
      <c r="EG84" s="32" t="s">
        <v>109</v>
      </c>
      <c r="EH84" s="32" t="s">
        <v>109</v>
      </c>
      <c r="EI84" s="32" t="s">
        <v>109</v>
      </c>
      <c r="EJ84" s="32" t="s">
        <v>109</v>
      </c>
      <c r="EK84" s="32" t="s">
        <v>121</v>
      </c>
      <c r="EM84" s="32" t="s">
        <v>109</v>
      </c>
      <c r="EN84" s="32" t="s">
        <v>121</v>
      </c>
      <c r="EO84" s="32" t="s">
        <v>109</v>
      </c>
      <c r="EP84" s="32" t="s">
        <v>109</v>
      </c>
      <c r="EQ84" s="32" t="s">
        <v>109</v>
      </c>
      <c r="ER84" s="32" t="s">
        <v>109</v>
      </c>
      <c r="ET84" s="32" t="s">
        <v>121</v>
      </c>
      <c r="EU84" s="32" t="s">
        <v>109</v>
      </c>
      <c r="EV84" s="32" t="s">
        <v>109</v>
      </c>
      <c r="EW84" s="32" t="s">
        <v>109</v>
      </c>
      <c r="EX84" s="32" t="s">
        <v>109</v>
      </c>
      <c r="EY84" s="32" t="s">
        <v>121</v>
      </c>
      <c r="FA84" s="32" t="s">
        <v>121</v>
      </c>
      <c r="FB84" s="32" t="s">
        <v>121</v>
      </c>
      <c r="FC84" s="32" t="s">
        <v>109</v>
      </c>
      <c r="FD84" s="32" t="s">
        <v>109</v>
      </c>
      <c r="FE84" s="32" t="s">
        <v>109</v>
      </c>
      <c r="FF84" s="32" t="s">
        <v>109</v>
      </c>
      <c r="FH84" s="32" t="s">
        <v>109</v>
      </c>
      <c r="FI84" s="32" t="s">
        <v>121</v>
      </c>
      <c r="FJ84" s="32" t="s">
        <v>109</v>
      </c>
      <c r="FK84" s="32" t="s">
        <v>109</v>
      </c>
      <c r="FL84" s="32" t="s">
        <v>109</v>
      </c>
      <c r="FM84" s="32" t="s">
        <v>109</v>
      </c>
      <c r="FO84" s="32" t="s">
        <v>121</v>
      </c>
      <c r="FP84" s="32" t="s">
        <v>121</v>
      </c>
      <c r="FQ84" s="32" t="s">
        <v>109</v>
      </c>
      <c r="FR84" s="32" t="s">
        <v>109</v>
      </c>
      <c r="FS84" s="32" t="s">
        <v>109</v>
      </c>
      <c r="FT84" s="32" t="s">
        <v>109</v>
      </c>
      <c r="FV84" s="32" t="s">
        <v>109</v>
      </c>
      <c r="FW84" s="32" t="s">
        <v>109</v>
      </c>
      <c r="FX84" s="32" t="s">
        <v>109</v>
      </c>
      <c r="FY84" s="32" t="s">
        <v>109</v>
      </c>
      <c r="FZ84" s="32" t="s">
        <v>109</v>
      </c>
      <c r="GA84" s="32" t="s">
        <v>121</v>
      </c>
      <c r="GC84" s="32" t="s">
        <v>109</v>
      </c>
      <c r="GD84" s="32" t="s">
        <v>109</v>
      </c>
      <c r="GE84" s="32" t="s">
        <v>109</v>
      </c>
      <c r="GF84" s="32" t="s">
        <v>109</v>
      </c>
      <c r="GG84" s="32" t="s">
        <v>109</v>
      </c>
      <c r="GH84" s="32" t="s">
        <v>121</v>
      </c>
      <c r="GJ84" s="32" t="s">
        <v>109</v>
      </c>
      <c r="GK84" s="32" t="s">
        <v>109</v>
      </c>
      <c r="GL84" s="32" t="s">
        <v>109</v>
      </c>
      <c r="GM84" s="32" t="s">
        <v>109</v>
      </c>
      <c r="GN84" s="32" t="s">
        <v>109</v>
      </c>
      <c r="GO84" s="32" t="s">
        <v>121</v>
      </c>
      <c r="GP84" s="32" t="s">
        <v>128</v>
      </c>
      <c r="GQ84" s="32" t="s">
        <v>102</v>
      </c>
      <c r="GR84" s="32" t="s">
        <v>129</v>
      </c>
      <c r="GS84" s="32" t="s">
        <v>129</v>
      </c>
      <c r="GT84" s="32" t="s">
        <v>129</v>
      </c>
      <c r="GU84" s="32" t="s">
        <v>129</v>
      </c>
      <c r="GV84" s="32" t="s">
        <v>130</v>
      </c>
      <c r="GW84" s="32" t="s">
        <v>69</v>
      </c>
      <c r="GY84" s="32" t="s">
        <v>102</v>
      </c>
      <c r="GZ84" s="32" t="s">
        <v>155</v>
      </c>
      <c r="HA84" s="32" t="s">
        <v>155</v>
      </c>
      <c r="HB84" s="32" t="s">
        <v>133</v>
      </c>
      <c r="HC84" s="32" t="s">
        <v>133</v>
      </c>
      <c r="HD84" s="32" t="s">
        <v>132</v>
      </c>
      <c r="HE84" s="32" t="s">
        <v>155</v>
      </c>
      <c r="HF84" s="32" t="s">
        <v>155</v>
      </c>
      <c r="HG84" s="32" t="s">
        <v>155</v>
      </c>
      <c r="HH84" s="32" t="s">
        <v>155</v>
      </c>
      <c r="HI84" s="32" t="s">
        <v>132</v>
      </c>
      <c r="HJ84" s="32" t="s">
        <v>132</v>
      </c>
      <c r="HK84" s="32" t="s">
        <v>133</v>
      </c>
      <c r="HL84" s="32" t="s">
        <v>133</v>
      </c>
      <c r="HM84" s="32" t="s">
        <v>155</v>
      </c>
      <c r="HN84" s="32" t="s">
        <v>133</v>
      </c>
      <c r="HO84" s="32" t="s">
        <v>133</v>
      </c>
      <c r="HP84" s="32" t="s">
        <v>155</v>
      </c>
      <c r="HQ84" s="32" t="s">
        <v>135</v>
      </c>
      <c r="HR84" s="32" t="s">
        <v>128</v>
      </c>
      <c r="HS84" s="32" t="s">
        <v>102</v>
      </c>
      <c r="HT84" s="32" t="s">
        <v>121</v>
      </c>
      <c r="HU84" s="32" t="s">
        <v>121</v>
      </c>
      <c r="HV84" s="32" t="s">
        <v>109</v>
      </c>
      <c r="HW84" s="32" t="s">
        <v>109</v>
      </c>
      <c r="HX84" s="32" t="s">
        <v>121</v>
      </c>
      <c r="HY84" s="32" t="s">
        <v>121</v>
      </c>
      <c r="HZ84" s="32" t="s">
        <v>136</v>
      </c>
      <c r="IB84" s="32" t="s">
        <v>137</v>
      </c>
      <c r="ID84" s="32" t="s">
        <v>652</v>
      </c>
      <c r="IE84" s="32" t="s">
        <v>653</v>
      </c>
    </row>
    <row r="85" spans="1:239" s="32" customFormat="1">
      <c r="A85" s="32">
        <v>438884</v>
      </c>
      <c r="B85" s="32" t="s">
        <v>102</v>
      </c>
      <c r="C85" s="32" t="s">
        <v>832</v>
      </c>
      <c r="D85" s="32" t="s">
        <v>833</v>
      </c>
      <c r="E85" s="32" t="s">
        <v>834</v>
      </c>
      <c r="F85" s="32" t="s">
        <v>835</v>
      </c>
      <c r="H85" s="32" t="s">
        <v>711</v>
      </c>
      <c r="I85" s="32" t="s">
        <v>712</v>
      </c>
      <c r="J85" s="32" t="s">
        <v>713</v>
      </c>
      <c r="L85" s="32" t="s">
        <v>144</v>
      </c>
      <c r="N85" s="32" t="s">
        <v>145</v>
      </c>
      <c r="O85" s="32" t="s">
        <v>146</v>
      </c>
      <c r="Q85" s="32" t="s">
        <v>147</v>
      </c>
      <c r="R85" s="32" t="s">
        <v>17</v>
      </c>
      <c r="T85" s="32" t="s">
        <v>118</v>
      </c>
      <c r="U85" s="32" t="s">
        <v>106</v>
      </c>
      <c r="X85" s="32" t="s">
        <v>102</v>
      </c>
      <c r="AQ85" s="32" t="s">
        <v>102</v>
      </c>
      <c r="BB85" s="32" t="s">
        <v>106</v>
      </c>
      <c r="BC85" s="32" t="s">
        <v>119</v>
      </c>
      <c r="BD85" s="32" t="s">
        <v>322</v>
      </c>
      <c r="BF85" s="32" t="s">
        <v>107</v>
      </c>
      <c r="BG85" s="32">
        <v>30</v>
      </c>
      <c r="BH85" s="38">
        <v>2</v>
      </c>
      <c r="BJ85" s="32" t="s">
        <v>121</v>
      </c>
      <c r="BK85" s="32" t="s">
        <v>109</v>
      </c>
      <c r="BL85" s="32" t="s">
        <v>109</v>
      </c>
      <c r="BM85" s="32" t="s">
        <v>121</v>
      </c>
      <c r="BN85" s="32" t="s">
        <v>121</v>
      </c>
      <c r="BO85" s="32" t="s">
        <v>121</v>
      </c>
      <c r="BQ85" s="32" t="s">
        <v>102</v>
      </c>
      <c r="BR85" s="32" t="s">
        <v>69</v>
      </c>
      <c r="BS85" s="32" t="s">
        <v>123</v>
      </c>
      <c r="BT85" s="32" t="s">
        <v>124</v>
      </c>
      <c r="BU85" s="32" t="s">
        <v>123</v>
      </c>
      <c r="BV85" s="32" t="s">
        <v>123</v>
      </c>
      <c r="BX85" s="32" t="s">
        <v>128</v>
      </c>
      <c r="BZ85" s="32" t="s">
        <v>102</v>
      </c>
      <c r="CB85" s="32" t="s">
        <v>109</v>
      </c>
      <c r="CC85" s="32" t="s">
        <v>109</v>
      </c>
      <c r="CD85" s="32" t="s">
        <v>109</v>
      </c>
      <c r="CE85" s="32" t="s">
        <v>109</v>
      </c>
      <c r="CF85" s="32" t="s">
        <v>109</v>
      </c>
      <c r="CG85" s="32" t="s">
        <v>121</v>
      </c>
      <c r="CI85" s="32" t="s">
        <v>109</v>
      </c>
      <c r="CJ85" s="32" t="s">
        <v>109</v>
      </c>
      <c r="CK85" s="32" t="s">
        <v>109</v>
      </c>
      <c r="CL85" s="32" t="s">
        <v>109</v>
      </c>
      <c r="CM85" s="32" t="s">
        <v>109</v>
      </c>
      <c r="CN85" s="32" t="s">
        <v>121</v>
      </c>
      <c r="CP85" s="32" t="s">
        <v>109</v>
      </c>
      <c r="CQ85" s="32" t="s">
        <v>109</v>
      </c>
      <c r="CR85" s="32" t="s">
        <v>109</v>
      </c>
      <c r="CS85" s="32" t="s">
        <v>109</v>
      </c>
      <c r="CT85" s="32" t="s">
        <v>121</v>
      </c>
      <c r="CU85" s="32" t="s">
        <v>109</v>
      </c>
      <c r="CW85" s="32" t="s">
        <v>109</v>
      </c>
      <c r="CX85" s="32" t="s">
        <v>109</v>
      </c>
      <c r="CY85" s="32" t="s">
        <v>109</v>
      </c>
      <c r="CZ85" s="32" t="s">
        <v>109</v>
      </c>
      <c r="DA85" s="32" t="s">
        <v>109</v>
      </c>
      <c r="DB85" s="32" t="s">
        <v>121</v>
      </c>
      <c r="DD85" s="32" t="s">
        <v>109</v>
      </c>
      <c r="DE85" s="32" t="s">
        <v>109</v>
      </c>
      <c r="DF85" s="32" t="s">
        <v>109</v>
      </c>
      <c r="DG85" s="32" t="s">
        <v>109</v>
      </c>
      <c r="DH85" s="32" t="s">
        <v>109</v>
      </c>
      <c r="DI85" s="32" t="s">
        <v>121</v>
      </c>
      <c r="DK85" s="32" t="s">
        <v>109</v>
      </c>
      <c r="DL85" s="32" t="s">
        <v>109</v>
      </c>
      <c r="DM85" s="32" t="s">
        <v>109</v>
      </c>
      <c r="DN85" s="32" t="s">
        <v>109</v>
      </c>
      <c r="DO85" s="32" t="s">
        <v>121</v>
      </c>
      <c r="DP85" s="32" t="s">
        <v>109</v>
      </c>
      <c r="DR85" s="32" t="s">
        <v>109</v>
      </c>
      <c r="DS85" s="32" t="s">
        <v>109</v>
      </c>
      <c r="DT85" s="32" t="s">
        <v>109</v>
      </c>
      <c r="DU85" s="32" t="s">
        <v>109</v>
      </c>
      <c r="DV85" s="32" t="s">
        <v>121</v>
      </c>
      <c r="DW85" s="32" t="s">
        <v>109</v>
      </c>
      <c r="DY85" s="32" t="s">
        <v>109</v>
      </c>
      <c r="DZ85" s="32" t="s">
        <v>109</v>
      </c>
      <c r="EA85" s="32" t="s">
        <v>109</v>
      </c>
      <c r="EB85" s="32" t="s">
        <v>109</v>
      </c>
      <c r="EC85" s="32" t="s">
        <v>109</v>
      </c>
      <c r="ED85" s="32" t="s">
        <v>121</v>
      </c>
      <c r="EF85" s="32" t="s">
        <v>109</v>
      </c>
      <c r="EG85" s="32" t="s">
        <v>109</v>
      </c>
      <c r="EH85" s="32" t="s">
        <v>109</v>
      </c>
      <c r="EI85" s="32" t="s">
        <v>109</v>
      </c>
      <c r="EJ85" s="32" t="s">
        <v>109</v>
      </c>
      <c r="EK85" s="32" t="s">
        <v>121</v>
      </c>
      <c r="EM85" s="32" t="s">
        <v>109</v>
      </c>
      <c r="EN85" s="32" t="s">
        <v>109</v>
      </c>
      <c r="EO85" s="32" t="s">
        <v>109</v>
      </c>
      <c r="EP85" s="32" t="s">
        <v>109</v>
      </c>
      <c r="EQ85" s="32" t="s">
        <v>109</v>
      </c>
      <c r="ER85" s="32" t="s">
        <v>121</v>
      </c>
      <c r="ET85" s="32" t="s">
        <v>121</v>
      </c>
      <c r="EU85" s="32" t="s">
        <v>109</v>
      </c>
      <c r="EV85" s="32" t="s">
        <v>109</v>
      </c>
      <c r="EW85" s="32" t="s">
        <v>109</v>
      </c>
      <c r="EX85" s="32" t="s">
        <v>109</v>
      </c>
      <c r="EY85" s="32" t="s">
        <v>121</v>
      </c>
      <c r="FA85" s="32" t="s">
        <v>121</v>
      </c>
      <c r="FB85" s="32" t="s">
        <v>109</v>
      </c>
      <c r="FC85" s="32" t="s">
        <v>109</v>
      </c>
      <c r="FD85" s="32" t="s">
        <v>109</v>
      </c>
      <c r="FE85" s="32" t="s">
        <v>109</v>
      </c>
      <c r="FF85" s="32" t="s">
        <v>109</v>
      </c>
      <c r="FH85" s="32" t="s">
        <v>121</v>
      </c>
      <c r="FI85" s="32" t="s">
        <v>109</v>
      </c>
      <c r="FJ85" s="32" t="s">
        <v>109</v>
      </c>
      <c r="FK85" s="32" t="s">
        <v>109</v>
      </c>
      <c r="FL85" s="32" t="s">
        <v>121</v>
      </c>
      <c r="FM85" s="32" t="s">
        <v>109</v>
      </c>
      <c r="FO85" s="32" t="s">
        <v>121</v>
      </c>
      <c r="FP85" s="32" t="s">
        <v>109</v>
      </c>
      <c r="FQ85" s="32" t="s">
        <v>109</v>
      </c>
      <c r="FR85" s="32" t="s">
        <v>109</v>
      </c>
      <c r="FS85" s="32" t="s">
        <v>109</v>
      </c>
      <c r="FT85" s="32" t="s">
        <v>109</v>
      </c>
      <c r="FV85" s="32" t="s">
        <v>109</v>
      </c>
      <c r="FW85" s="32" t="s">
        <v>109</v>
      </c>
      <c r="FX85" s="32" t="s">
        <v>109</v>
      </c>
      <c r="FY85" s="32" t="s">
        <v>109</v>
      </c>
      <c r="FZ85" s="32" t="s">
        <v>109</v>
      </c>
      <c r="GA85" s="32" t="s">
        <v>121</v>
      </c>
      <c r="GC85" s="32" t="s">
        <v>121</v>
      </c>
      <c r="GD85" s="32" t="s">
        <v>109</v>
      </c>
      <c r="GE85" s="32" t="s">
        <v>109</v>
      </c>
      <c r="GF85" s="32" t="s">
        <v>109</v>
      </c>
      <c r="GG85" s="32" t="s">
        <v>109</v>
      </c>
      <c r="GH85" s="32" t="s">
        <v>109</v>
      </c>
      <c r="GJ85" s="32" t="s">
        <v>109</v>
      </c>
      <c r="GK85" s="32" t="s">
        <v>109</v>
      </c>
      <c r="GL85" s="32" t="s">
        <v>109</v>
      </c>
      <c r="GM85" s="32" t="s">
        <v>109</v>
      </c>
      <c r="GN85" s="32" t="s">
        <v>109</v>
      </c>
      <c r="GO85" s="32" t="s">
        <v>109</v>
      </c>
      <c r="GP85" s="32" t="s">
        <v>128</v>
      </c>
      <c r="GQ85" s="32" t="s">
        <v>102</v>
      </c>
      <c r="GR85" s="32" t="s">
        <v>129</v>
      </c>
      <c r="GS85" s="32" t="s">
        <v>129</v>
      </c>
      <c r="GT85" s="32" t="s">
        <v>69</v>
      </c>
      <c r="GU85" s="32" t="s">
        <v>130</v>
      </c>
      <c r="GV85" s="32" t="s">
        <v>129</v>
      </c>
      <c r="GY85" s="32" t="s">
        <v>102</v>
      </c>
      <c r="GZ85" s="32" t="s">
        <v>155</v>
      </c>
      <c r="HA85" s="32" t="s">
        <v>155</v>
      </c>
      <c r="HB85" s="32" t="s">
        <v>155</v>
      </c>
      <c r="HC85" s="32" t="s">
        <v>133</v>
      </c>
      <c r="HD85" s="32" t="s">
        <v>134</v>
      </c>
      <c r="HE85" s="32" t="s">
        <v>155</v>
      </c>
      <c r="HF85" s="32" t="s">
        <v>133</v>
      </c>
      <c r="HG85" s="32" t="s">
        <v>155</v>
      </c>
      <c r="HH85" s="32" t="s">
        <v>155</v>
      </c>
      <c r="HI85" s="32" t="s">
        <v>134</v>
      </c>
      <c r="HJ85" s="32" t="s">
        <v>132</v>
      </c>
      <c r="HK85" s="32" t="s">
        <v>189</v>
      </c>
      <c r="HL85" s="32" t="s">
        <v>155</v>
      </c>
      <c r="HM85" s="32" t="s">
        <v>155</v>
      </c>
      <c r="HN85" s="32" t="s">
        <v>133</v>
      </c>
      <c r="HO85" s="32" t="s">
        <v>132</v>
      </c>
      <c r="HP85" s="32" t="s">
        <v>155</v>
      </c>
      <c r="HR85" s="32" t="s">
        <v>128</v>
      </c>
      <c r="HS85" s="32" t="s">
        <v>102</v>
      </c>
      <c r="HT85" s="32" t="s">
        <v>109</v>
      </c>
      <c r="HU85" s="32" t="s">
        <v>109</v>
      </c>
      <c r="HV85" s="32" t="s">
        <v>109</v>
      </c>
      <c r="HW85" s="32" t="s">
        <v>109</v>
      </c>
      <c r="HX85" s="32" t="s">
        <v>109</v>
      </c>
      <c r="HY85" s="32" t="s">
        <v>109</v>
      </c>
      <c r="HZ85" s="32" t="s">
        <v>836</v>
      </c>
      <c r="IB85" s="32" t="s">
        <v>212</v>
      </c>
      <c r="ID85" s="32" t="s">
        <v>109</v>
      </c>
      <c r="IE85" s="32" t="s">
        <v>837</v>
      </c>
    </row>
    <row r="86" spans="1:239" s="32" customFormat="1">
      <c r="A86" s="32">
        <v>437904</v>
      </c>
      <c r="B86" s="32" t="s">
        <v>102</v>
      </c>
      <c r="C86" s="32" t="s">
        <v>665</v>
      </c>
      <c r="D86" s="32" t="s">
        <v>673</v>
      </c>
      <c r="E86" s="32" t="s">
        <v>674</v>
      </c>
      <c r="F86" s="32" t="s">
        <v>675</v>
      </c>
      <c r="H86" s="32" t="s">
        <v>103</v>
      </c>
      <c r="I86" s="32" t="s">
        <v>104</v>
      </c>
      <c r="J86" s="32" t="s">
        <v>105</v>
      </c>
      <c r="L86" s="32" t="s">
        <v>144</v>
      </c>
      <c r="N86" s="32" t="s">
        <v>676</v>
      </c>
      <c r="O86" s="32" t="s">
        <v>506</v>
      </c>
      <c r="Q86" s="32" t="s">
        <v>117</v>
      </c>
      <c r="R86" s="32" t="s">
        <v>16</v>
      </c>
      <c r="T86" s="32" t="s">
        <v>118</v>
      </c>
      <c r="U86" s="32" t="s">
        <v>106</v>
      </c>
      <c r="X86" s="32" t="s">
        <v>102</v>
      </c>
      <c r="AQ86" s="32" t="s">
        <v>102</v>
      </c>
      <c r="BB86" s="32" t="s">
        <v>106</v>
      </c>
      <c r="BC86" s="32" t="s">
        <v>119</v>
      </c>
      <c r="BD86" s="32" t="s">
        <v>165</v>
      </c>
      <c r="BF86" s="32" t="s">
        <v>107</v>
      </c>
      <c r="BG86" s="32">
        <v>3</v>
      </c>
      <c r="BH86" s="32">
        <v>3</v>
      </c>
      <c r="BJ86" s="32" t="s">
        <v>109</v>
      </c>
      <c r="BK86" s="32" t="s">
        <v>109</v>
      </c>
      <c r="BL86" s="32" t="s">
        <v>121</v>
      </c>
      <c r="BM86" s="32" t="s">
        <v>109</v>
      </c>
      <c r="BN86" s="32" t="s">
        <v>109</v>
      </c>
      <c r="BO86" s="32" t="s">
        <v>109</v>
      </c>
      <c r="BP86" s="32" t="s">
        <v>677</v>
      </c>
      <c r="BQ86" s="32" t="s">
        <v>102</v>
      </c>
      <c r="BR86" s="32" t="s">
        <v>69</v>
      </c>
      <c r="BS86" s="32" t="s">
        <v>200</v>
      </c>
      <c r="BT86" s="32" t="s">
        <v>124</v>
      </c>
      <c r="BU86" s="32" t="s">
        <v>125</v>
      </c>
      <c r="BV86" s="32" t="s">
        <v>69</v>
      </c>
      <c r="BW86" s="32" t="s">
        <v>124</v>
      </c>
      <c r="BX86" s="32" t="s">
        <v>678</v>
      </c>
      <c r="BY86" s="32" t="s">
        <v>679</v>
      </c>
      <c r="BZ86" s="32" t="s">
        <v>102</v>
      </c>
      <c r="CB86" s="32" t="s">
        <v>109</v>
      </c>
      <c r="CC86" s="32" t="s">
        <v>109</v>
      </c>
      <c r="CD86" s="32" t="s">
        <v>109</v>
      </c>
      <c r="CE86" s="32" t="s">
        <v>109</v>
      </c>
      <c r="CF86" s="32" t="s">
        <v>121</v>
      </c>
      <c r="CG86" s="32" t="s">
        <v>109</v>
      </c>
      <c r="CI86" s="32" t="s">
        <v>109</v>
      </c>
      <c r="CJ86" s="32" t="s">
        <v>121</v>
      </c>
      <c r="CK86" s="32" t="s">
        <v>109</v>
      </c>
      <c r="CL86" s="32" t="s">
        <v>109</v>
      </c>
      <c r="CM86" s="32" t="s">
        <v>109</v>
      </c>
      <c r="CN86" s="32" t="s">
        <v>109</v>
      </c>
      <c r="CP86" s="32" t="s">
        <v>109</v>
      </c>
      <c r="CQ86" s="32" t="s">
        <v>121</v>
      </c>
      <c r="CR86" s="32" t="s">
        <v>109</v>
      </c>
      <c r="CS86" s="32" t="s">
        <v>109</v>
      </c>
      <c r="CT86" s="32" t="s">
        <v>109</v>
      </c>
      <c r="CU86" s="32" t="s">
        <v>109</v>
      </c>
      <c r="CW86" s="32" t="s">
        <v>109</v>
      </c>
      <c r="CX86" s="32" t="s">
        <v>109</v>
      </c>
      <c r="CY86" s="32" t="s">
        <v>109</v>
      </c>
      <c r="CZ86" s="32" t="s">
        <v>109</v>
      </c>
      <c r="DA86" s="32" t="s">
        <v>109</v>
      </c>
      <c r="DB86" s="32" t="s">
        <v>121</v>
      </c>
      <c r="DD86" s="32" t="s">
        <v>109</v>
      </c>
      <c r="DE86" s="32" t="s">
        <v>109</v>
      </c>
      <c r="DF86" s="32" t="s">
        <v>109</v>
      </c>
      <c r="DG86" s="32" t="s">
        <v>109</v>
      </c>
      <c r="DH86" s="32" t="s">
        <v>109</v>
      </c>
      <c r="DI86" s="32" t="s">
        <v>121</v>
      </c>
      <c r="DK86" s="32" t="s">
        <v>109</v>
      </c>
      <c r="DL86" s="32" t="s">
        <v>121</v>
      </c>
      <c r="DM86" s="32" t="s">
        <v>109</v>
      </c>
      <c r="DN86" s="32" t="s">
        <v>109</v>
      </c>
      <c r="DO86" s="32" t="s">
        <v>109</v>
      </c>
      <c r="DP86" s="32" t="s">
        <v>109</v>
      </c>
      <c r="DR86" s="32" t="s">
        <v>109</v>
      </c>
      <c r="DS86" s="32" t="s">
        <v>109</v>
      </c>
      <c r="DT86" s="32" t="s">
        <v>109</v>
      </c>
      <c r="DU86" s="32" t="s">
        <v>109</v>
      </c>
      <c r="DV86" s="32" t="s">
        <v>109</v>
      </c>
      <c r="DW86" s="32" t="s">
        <v>121</v>
      </c>
      <c r="DY86" s="32" t="s">
        <v>109</v>
      </c>
      <c r="DZ86" s="32" t="s">
        <v>109</v>
      </c>
      <c r="EA86" s="32" t="s">
        <v>109</v>
      </c>
      <c r="EB86" s="32" t="s">
        <v>109</v>
      </c>
      <c r="EC86" s="32" t="s">
        <v>109</v>
      </c>
      <c r="ED86" s="32" t="s">
        <v>121</v>
      </c>
      <c r="EF86" s="32" t="s">
        <v>109</v>
      </c>
      <c r="EG86" s="32" t="s">
        <v>109</v>
      </c>
      <c r="EH86" s="32" t="s">
        <v>109</v>
      </c>
      <c r="EI86" s="32" t="s">
        <v>109</v>
      </c>
      <c r="EJ86" s="32" t="s">
        <v>109</v>
      </c>
      <c r="EK86" s="32" t="s">
        <v>121</v>
      </c>
      <c r="EM86" s="32" t="s">
        <v>109</v>
      </c>
      <c r="EN86" s="32" t="s">
        <v>109</v>
      </c>
      <c r="EO86" s="32" t="s">
        <v>109</v>
      </c>
      <c r="EP86" s="32" t="s">
        <v>109</v>
      </c>
      <c r="EQ86" s="32" t="s">
        <v>109</v>
      </c>
      <c r="ER86" s="32" t="s">
        <v>121</v>
      </c>
      <c r="ET86" s="32" t="s">
        <v>109</v>
      </c>
      <c r="EU86" s="32" t="s">
        <v>109</v>
      </c>
      <c r="EV86" s="32" t="s">
        <v>109</v>
      </c>
      <c r="EW86" s="32" t="s">
        <v>109</v>
      </c>
      <c r="EX86" s="32" t="s">
        <v>109</v>
      </c>
      <c r="EY86" s="32" t="s">
        <v>121</v>
      </c>
      <c r="FA86" s="32" t="s">
        <v>109</v>
      </c>
      <c r="FB86" s="32" t="s">
        <v>109</v>
      </c>
      <c r="FC86" s="32" t="s">
        <v>109</v>
      </c>
      <c r="FD86" s="32" t="s">
        <v>109</v>
      </c>
      <c r="FE86" s="32" t="s">
        <v>109</v>
      </c>
      <c r="FF86" s="32" t="s">
        <v>121</v>
      </c>
      <c r="FH86" s="32" t="s">
        <v>109</v>
      </c>
      <c r="FI86" s="32" t="s">
        <v>121</v>
      </c>
      <c r="FJ86" s="32" t="s">
        <v>109</v>
      </c>
      <c r="FK86" s="32" t="s">
        <v>109</v>
      </c>
      <c r="FL86" s="32" t="s">
        <v>109</v>
      </c>
      <c r="FM86" s="32" t="s">
        <v>109</v>
      </c>
      <c r="FO86" s="32" t="s">
        <v>109</v>
      </c>
      <c r="FP86" s="32" t="s">
        <v>109</v>
      </c>
      <c r="FQ86" s="32" t="s">
        <v>109</v>
      </c>
      <c r="FR86" s="32" t="s">
        <v>109</v>
      </c>
      <c r="FS86" s="32" t="s">
        <v>109</v>
      </c>
      <c r="FT86" s="32" t="s">
        <v>121</v>
      </c>
      <c r="FV86" s="32" t="s">
        <v>109</v>
      </c>
      <c r="FW86" s="32" t="s">
        <v>109</v>
      </c>
      <c r="FX86" s="32" t="s">
        <v>109</v>
      </c>
      <c r="FY86" s="32" t="s">
        <v>109</v>
      </c>
      <c r="FZ86" s="32" t="s">
        <v>109</v>
      </c>
      <c r="GA86" s="32" t="s">
        <v>121</v>
      </c>
      <c r="GC86" s="32" t="s">
        <v>109</v>
      </c>
      <c r="GD86" s="32" t="s">
        <v>109</v>
      </c>
      <c r="GE86" s="32" t="s">
        <v>109</v>
      </c>
      <c r="GF86" s="32" t="s">
        <v>109</v>
      </c>
      <c r="GG86" s="32" t="s">
        <v>109</v>
      </c>
      <c r="GH86" s="32" t="s">
        <v>121</v>
      </c>
      <c r="GJ86" s="32" t="s">
        <v>109</v>
      </c>
      <c r="GK86" s="32" t="s">
        <v>109</v>
      </c>
      <c r="GL86" s="32" t="s">
        <v>109</v>
      </c>
      <c r="GM86" s="32" t="s">
        <v>109</v>
      </c>
      <c r="GN86" s="32" t="s">
        <v>109</v>
      </c>
      <c r="GO86" s="32" t="s">
        <v>121</v>
      </c>
      <c r="GP86" s="32" t="s">
        <v>128</v>
      </c>
      <c r="GQ86" s="32" t="s">
        <v>102</v>
      </c>
      <c r="GR86" s="32" t="s">
        <v>129</v>
      </c>
      <c r="GS86" s="32" t="s">
        <v>130</v>
      </c>
      <c r="GT86" s="32" t="s">
        <v>130</v>
      </c>
      <c r="GU86" s="32" t="s">
        <v>129</v>
      </c>
      <c r="GV86" s="32" t="s">
        <v>129</v>
      </c>
      <c r="GW86" s="32" t="s">
        <v>69</v>
      </c>
      <c r="GY86" s="32" t="s">
        <v>102</v>
      </c>
      <c r="GZ86" s="32" t="s">
        <v>133</v>
      </c>
      <c r="HA86" s="32" t="s">
        <v>155</v>
      </c>
      <c r="HB86" s="32" t="s">
        <v>133</v>
      </c>
      <c r="HC86" s="32" t="s">
        <v>132</v>
      </c>
      <c r="HD86" s="32" t="s">
        <v>132</v>
      </c>
      <c r="HE86" s="32" t="s">
        <v>134</v>
      </c>
      <c r="HF86" s="32" t="s">
        <v>134</v>
      </c>
      <c r="HG86" s="32" t="s">
        <v>134</v>
      </c>
      <c r="HH86" s="32" t="s">
        <v>189</v>
      </c>
      <c r="HI86" s="32" t="s">
        <v>134</v>
      </c>
      <c r="HJ86" s="32" t="s">
        <v>133</v>
      </c>
      <c r="HK86" s="32" t="s">
        <v>134</v>
      </c>
      <c r="HL86" s="32" t="s">
        <v>189</v>
      </c>
      <c r="HM86" s="32" t="s">
        <v>189</v>
      </c>
      <c r="HN86" s="32" t="s">
        <v>189</v>
      </c>
      <c r="HO86" s="32" t="s">
        <v>189</v>
      </c>
      <c r="HP86" s="32" t="s">
        <v>155</v>
      </c>
      <c r="HQ86" s="32" t="s">
        <v>135</v>
      </c>
      <c r="HR86" s="32" t="s">
        <v>128</v>
      </c>
      <c r="HS86" s="32" t="s">
        <v>102</v>
      </c>
      <c r="HT86" s="32" t="s">
        <v>109</v>
      </c>
      <c r="HU86" s="32" t="s">
        <v>109</v>
      </c>
      <c r="HV86" s="32" t="s">
        <v>109</v>
      </c>
      <c r="HW86" s="32" t="s">
        <v>109</v>
      </c>
      <c r="HX86" s="32" t="s">
        <v>109</v>
      </c>
      <c r="HY86" s="32" t="s">
        <v>109</v>
      </c>
      <c r="HZ86" s="32" t="s">
        <v>136</v>
      </c>
      <c r="IB86" s="32" t="s">
        <v>168</v>
      </c>
      <c r="ID86" s="32" t="s">
        <v>680</v>
      </c>
      <c r="IE86" s="32" t="s">
        <v>681</v>
      </c>
    </row>
    <row r="87" spans="1:239" s="32" customFormat="1">
      <c r="A87" s="32">
        <v>437906</v>
      </c>
      <c r="B87" s="32" t="s">
        <v>102</v>
      </c>
      <c r="C87" s="32" t="s">
        <v>682</v>
      </c>
      <c r="D87" s="32" t="s">
        <v>673</v>
      </c>
      <c r="E87" s="32" t="s">
        <v>683</v>
      </c>
      <c r="F87" s="32" t="s">
        <v>684</v>
      </c>
      <c r="G87" s="32" t="s">
        <v>685</v>
      </c>
      <c r="H87" s="32" t="s">
        <v>103</v>
      </c>
      <c r="I87" s="32" t="s">
        <v>104</v>
      </c>
      <c r="J87" s="32" t="s">
        <v>105</v>
      </c>
      <c r="L87" s="32" t="s">
        <v>144</v>
      </c>
      <c r="N87" s="32" t="s">
        <v>145</v>
      </c>
      <c r="O87" s="32" t="s">
        <v>399</v>
      </c>
      <c r="Q87" s="32" t="s">
        <v>117</v>
      </c>
      <c r="R87" s="32" t="s">
        <v>17</v>
      </c>
      <c r="T87" s="32" t="s">
        <v>118</v>
      </c>
      <c r="U87" s="32" t="s">
        <v>106</v>
      </c>
      <c r="X87" s="32" t="s">
        <v>102</v>
      </c>
      <c r="AQ87" s="32" t="s">
        <v>102</v>
      </c>
      <c r="BB87" s="32" t="s">
        <v>106</v>
      </c>
      <c r="BC87" s="32" t="s">
        <v>119</v>
      </c>
      <c r="BD87" s="32" t="s">
        <v>165</v>
      </c>
      <c r="BF87" s="32" t="s">
        <v>107</v>
      </c>
      <c r="BG87" s="32">
        <v>5</v>
      </c>
      <c r="BH87" s="32">
        <v>1</v>
      </c>
      <c r="BJ87" s="32" t="s">
        <v>109</v>
      </c>
      <c r="BK87" s="32" t="s">
        <v>109</v>
      </c>
      <c r="BL87" s="32" t="s">
        <v>121</v>
      </c>
      <c r="BM87" s="32" t="s">
        <v>109</v>
      </c>
      <c r="BN87" s="32" t="s">
        <v>109</v>
      </c>
      <c r="BO87" s="32" t="s">
        <v>109</v>
      </c>
      <c r="BP87" s="32" t="s">
        <v>686</v>
      </c>
      <c r="BQ87" s="32" t="s">
        <v>102</v>
      </c>
      <c r="BR87" s="32" t="s">
        <v>123</v>
      </c>
      <c r="BS87" s="32" t="s">
        <v>125</v>
      </c>
      <c r="BT87" s="32" t="s">
        <v>123</v>
      </c>
      <c r="BU87" s="32" t="s">
        <v>200</v>
      </c>
      <c r="BV87" s="32" t="s">
        <v>125</v>
      </c>
      <c r="BW87" s="32" t="s">
        <v>69</v>
      </c>
      <c r="BX87" s="32" t="s">
        <v>128</v>
      </c>
      <c r="BY87" s="32" t="s">
        <v>687</v>
      </c>
      <c r="BZ87" s="32" t="s">
        <v>102</v>
      </c>
      <c r="CB87" s="32" t="s">
        <v>109</v>
      </c>
      <c r="CC87" s="32" t="s">
        <v>121</v>
      </c>
      <c r="CD87" s="32" t="s">
        <v>109</v>
      </c>
      <c r="CE87" s="32" t="s">
        <v>109</v>
      </c>
      <c r="CF87" s="32" t="s">
        <v>109</v>
      </c>
      <c r="CG87" s="32" t="s">
        <v>109</v>
      </c>
      <c r="CI87" s="32" t="s">
        <v>109</v>
      </c>
      <c r="CJ87" s="32" t="s">
        <v>121</v>
      </c>
      <c r="CK87" s="32" t="s">
        <v>109</v>
      </c>
      <c r="CL87" s="32" t="s">
        <v>109</v>
      </c>
      <c r="CM87" s="32" t="s">
        <v>109</v>
      </c>
      <c r="CN87" s="32" t="s">
        <v>109</v>
      </c>
      <c r="CP87" s="32" t="s">
        <v>109</v>
      </c>
      <c r="CQ87" s="32" t="s">
        <v>121</v>
      </c>
      <c r="CR87" s="32" t="s">
        <v>109</v>
      </c>
      <c r="CS87" s="32" t="s">
        <v>109</v>
      </c>
      <c r="CT87" s="32" t="s">
        <v>109</v>
      </c>
      <c r="CU87" s="32" t="s">
        <v>109</v>
      </c>
      <c r="CW87" s="32" t="s">
        <v>109</v>
      </c>
      <c r="CX87" s="32" t="s">
        <v>109</v>
      </c>
      <c r="CY87" s="32" t="s">
        <v>109</v>
      </c>
      <c r="CZ87" s="32" t="s">
        <v>109</v>
      </c>
      <c r="DA87" s="32" t="s">
        <v>109</v>
      </c>
      <c r="DB87" s="32" t="s">
        <v>121</v>
      </c>
      <c r="DD87" s="32" t="s">
        <v>109</v>
      </c>
      <c r="DE87" s="32" t="s">
        <v>109</v>
      </c>
      <c r="DF87" s="32" t="s">
        <v>109</v>
      </c>
      <c r="DG87" s="32" t="s">
        <v>109</v>
      </c>
      <c r="DH87" s="32" t="s">
        <v>109</v>
      </c>
      <c r="DI87" s="32" t="s">
        <v>121</v>
      </c>
      <c r="DK87" s="32" t="s">
        <v>109</v>
      </c>
      <c r="DL87" s="32" t="s">
        <v>109</v>
      </c>
      <c r="DM87" s="32" t="s">
        <v>109</v>
      </c>
      <c r="DN87" s="32" t="s">
        <v>109</v>
      </c>
      <c r="DO87" s="32" t="s">
        <v>109</v>
      </c>
      <c r="DP87" s="32" t="s">
        <v>121</v>
      </c>
      <c r="DR87" s="32" t="s">
        <v>109</v>
      </c>
      <c r="DS87" s="32" t="s">
        <v>109</v>
      </c>
      <c r="DT87" s="32" t="s">
        <v>109</v>
      </c>
      <c r="DU87" s="32" t="s">
        <v>109</v>
      </c>
      <c r="DV87" s="32" t="s">
        <v>109</v>
      </c>
      <c r="DW87" s="32" t="s">
        <v>121</v>
      </c>
      <c r="DY87" s="32" t="s">
        <v>109</v>
      </c>
      <c r="DZ87" s="32" t="s">
        <v>109</v>
      </c>
      <c r="EA87" s="32" t="s">
        <v>109</v>
      </c>
      <c r="EB87" s="32" t="s">
        <v>109</v>
      </c>
      <c r="EC87" s="32" t="s">
        <v>109</v>
      </c>
      <c r="ED87" s="32" t="s">
        <v>121</v>
      </c>
      <c r="EF87" s="32" t="s">
        <v>109</v>
      </c>
      <c r="EG87" s="32" t="s">
        <v>109</v>
      </c>
      <c r="EH87" s="32" t="s">
        <v>109</v>
      </c>
      <c r="EI87" s="32" t="s">
        <v>109</v>
      </c>
      <c r="EJ87" s="32" t="s">
        <v>109</v>
      </c>
      <c r="EK87" s="32" t="s">
        <v>121</v>
      </c>
      <c r="EM87" s="32" t="s">
        <v>109</v>
      </c>
      <c r="EN87" s="32" t="s">
        <v>109</v>
      </c>
      <c r="EO87" s="32" t="s">
        <v>109</v>
      </c>
      <c r="EP87" s="32" t="s">
        <v>109</v>
      </c>
      <c r="EQ87" s="32" t="s">
        <v>109</v>
      </c>
      <c r="ER87" s="32" t="s">
        <v>121</v>
      </c>
      <c r="ET87" s="32" t="s">
        <v>121</v>
      </c>
      <c r="EU87" s="32" t="s">
        <v>109</v>
      </c>
      <c r="EV87" s="32" t="s">
        <v>109</v>
      </c>
      <c r="EW87" s="32" t="s">
        <v>109</v>
      </c>
      <c r="EX87" s="32" t="s">
        <v>109</v>
      </c>
      <c r="EY87" s="32" t="s">
        <v>109</v>
      </c>
      <c r="FA87" s="32" t="s">
        <v>121</v>
      </c>
      <c r="FB87" s="32" t="s">
        <v>109</v>
      </c>
      <c r="FC87" s="32" t="s">
        <v>109</v>
      </c>
      <c r="FD87" s="32" t="s">
        <v>109</v>
      </c>
      <c r="FE87" s="32" t="s">
        <v>109</v>
      </c>
      <c r="FF87" s="32" t="s">
        <v>109</v>
      </c>
      <c r="FH87" s="32" t="s">
        <v>109</v>
      </c>
      <c r="FI87" s="32" t="s">
        <v>121</v>
      </c>
      <c r="FJ87" s="32" t="s">
        <v>109</v>
      </c>
      <c r="FK87" s="32" t="s">
        <v>109</v>
      </c>
      <c r="FL87" s="32" t="s">
        <v>109</v>
      </c>
      <c r="FM87" s="32" t="s">
        <v>109</v>
      </c>
      <c r="FO87" s="32" t="s">
        <v>109</v>
      </c>
      <c r="FP87" s="32" t="s">
        <v>109</v>
      </c>
      <c r="FQ87" s="32" t="s">
        <v>109</v>
      </c>
      <c r="FR87" s="32" t="s">
        <v>109</v>
      </c>
      <c r="FS87" s="32" t="s">
        <v>109</v>
      </c>
      <c r="FT87" s="32" t="s">
        <v>121</v>
      </c>
      <c r="FV87" s="32" t="s">
        <v>109</v>
      </c>
      <c r="FW87" s="32" t="s">
        <v>109</v>
      </c>
      <c r="FX87" s="32" t="s">
        <v>109</v>
      </c>
      <c r="FY87" s="32" t="s">
        <v>109</v>
      </c>
      <c r="FZ87" s="32" t="s">
        <v>109</v>
      </c>
      <c r="GA87" s="32" t="s">
        <v>121</v>
      </c>
      <c r="GC87" s="32" t="s">
        <v>121</v>
      </c>
      <c r="GD87" s="32" t="s">
        <v>109</v>
      </c>
      <c r="GE87" s="32" t="s">
        <v>109</v>
      </c>
      <c r="GF87" s="32" t="s">
        <v>109</v>
      </c>
      <c r="GG87" s="32" t="s">
        <v>109</v>
      </c>
      <c r="GH87" s="32" t="s">
        <v>109</v>
      </c>
      <c r="GJ87" s="32" t="s">
        <v>109</v>
      </c>
      <c r="GK87" s="32" t="s">
        <v>109</v>
      </c>
      <c r="GL87" s="32" t="s">
        <v>109</v>
      </c>
      <c r="GM87" s="32" t="s">
        <v>109</v>
      </c>
      <c r="GN87" s="32" t="s">
        <v>109</v>
      </c>
      <c r="GO87" s="32" t="s">
        <v>121</v>
      </c>
      <c r="GP87" s="32" t="s">
        <v>128</v>
      </c>
      <c r="GQ87" s="32" t="s">
        <v>102</v>
      </c>
      <c r="GR87" s="32" t="s">
        <v>130</v>
      </c>
      <c r="GS87" s="32" t="s">
        <v>153</v>
      </c>
      <c r="GT87" s="32" t="s">
        <v>153</v>
      </c>
      <c r="GU87" s="32" t="s">
        <v>130</v>
      </c>
      <c r="GV87" s="32" t="s">
        <v>153</v>
      </c>
      <c r="GW87" s="32" t="s">
        <v>69</v>
      </c>
      <c r="GY87" s="32" t="s">
        <v>102</v>
      </c>
      <c r="GZ87" s="32" t="s">
        <v>133</v>
      </c>
      <c r="HA87" s="32" t="s">
        <v>133</v>
      </c>
      <c r="HB87" s="32" t="s">
        <v>132</v>
      </c>
      <c r="HC87" s="32" t="s">
        <v>133</v>
      </c>
      <c r="HD87" s="32" t="s">
        <v>133</v>
      </c>
      <c r="HE87" s="32" t="s">
        <v>133</v>
      </c>
      <c r="HF87" s="32" t="s">
        <v>132</v>
      </c>
      <c r="HG87" s="32" t="s">
        <v>134</v>
      </c>
      <c r="HH87" s="32" t="s">
        <v>133</v>
      </c>
      <c r="HI87" s="32" t="s">
        <v>132</v>
      </c>
      <c r="HJ87" s="32" t="s">
        <v>132</v>
      </c>
      <c r="HK87" s="32" t="s">
        <v>132</v>
      </c>
      <c r="HL87" s="32" t="s">
        <v>132</v>
      </c>
      <c r="HM87" s="32" t="s">
        <v>133</v>
      </c>
      <c r="HN87" s="32" t="s">
        <v>133</v>
      </c>
      <c r="HO87" s="32" t="s">
        <v>132</v>
      </c>
      <c r="HP87" s="32" t="s">
        <v>133</v>
      </c>
      <c r="HQ87" s="32" t="s">
        <v>135</v>
      </c>
      <c r="HR87" s="32" t="s">
        <v>128</v>
      </c>
      <c r="HS87" s="32" t="s">
        <v>102</v>
      </c>
      <c r="HT87" s="32" t="s">
        <v>121</v>
      </c>
      <c r="HU87" s="32" t="s">
        <v>121</v>
      </c>
      <c r="HV87" s="32" t="s">
        <v>109</v>
      </c>
      <c r="HW87" s="32" t="s">
        <v>109</v>
      </c>
      <c r="HX87" s="32" t="s">
        <v>109</v>
      </c>
      <c r="HY87" s="32" t="s">
        <v>109</v>
      </c>
      <c r="HZ87" s="32" t="s">
        <v>136</v>
      </c>
      <c r="IB87" s="32" t="s">
        <v>168</v>
      </c>
      <c r="ID87" s="32" t="s">
        <v>109</v>
      </c>
      <c r="IE87" s="32" t="s">
        <v>688</v>
      </c>
    </row>
    <row r="88" spans="1:239" s="32" customFormat="1">
      <c r="A88" s="32">
        <v>438121</v>
      </c>
      <c r="B88" s="32" t="s">
        <v>102</v>
      </c>
      <c r="C88" s="32" t="s">
        <v>760</v>
      </c>
      <c r="D88" s="32" t="s">
        <v>761</v>
      </c>
      <c r="E88" s="32" t="s">
        <v>762</v>
      </c>
      <c r="F88" s="32" t="s">
        <v>763</v>
      </c>
      <c r="H88" s="32" t="s">
        <v>711</v>
      </c>
      <c r="I88" s="32" t="s">
        <v>712</v>
      </c>
      <c r="J88" s="32" t="s">
        <v>713</v>
      </c>
      <c r="L88" s="32" t="s">
        <v>114</v>
      </c>
      <c r="N88" s="32" t="s">
        <v>454</v>
      </c>
      <c r="O88" s="32" t="s">
        <v>146</v>
      </c>
      <c r="Q88" s="32" t="s">
        <v>147</v>
      </c>
      <c r="R88" s="32" t="s">
        <v>16</v>
      </c>
      <c r="T88" s="32" t="s">
        <v>118</v>
      </c>
      <c r="U88" s="32" t="s">
        <v>106</v>
      </c>
      <c r="X88" s="32" t="s">
        <v>102</v>
      </c>
      <c r="AQ88" s="32" t="s">
        <v>102</v>
      </c>
      <c r="BB88" s="32" t="s">
        <v>106</v>
      </c>
      <c r="BC88" s="32" t="s">
        <v>119</v>
      </c>
      <c r="BD88" s="32" t="s">
        <v>85</v>
      </c>
      <c r="BE88" s="32" t="s">
        <v>764</v>
      </c>
      <c r="BF88" s="32" t="s">
        <v>107</v>
      </c>
      <c r="BG88" s="32">
        <v>6</v>
      </c>
      <c r="BH88" s="32" t="s">
        <v>108</v>
      </c>
      <c r="BJ88" s="32" t="s">
        <v>121</v>
      </c>
      <c r="BK88" s="32" t="s">
        <v>109</v>
      </c>
      <c r="BL88" s="32" t="s">
        <v>109</v>
      </c>
      <c r="BM88" s="32" t="s">
        <v>121</v>
      </c>
      <c r="BN88" s="32" t="s">
        <v>121</v>
      </c>
      <c r="BO88" s="32" t="s">
        <v>121</v>
      </c>
      <c r="BP88" s="32" t="s">
        <v>765</v>
      </c>
      <c r="BQ88" s="32" t="s">
        <v>102</v>
      </c>
      <c r="BR88" s="32" t="s">
        <v>125</v>
      </c>
      <c r="BS88" s="32" t="s">
        <v>200</v>
      </c>
      <c r="BT88" s="32" t="s">
        <v>124</v>
      </c>
      <c r="BU88" s="32" t="s">
        <v>123</v>
      </c>
      <c r="BV88" s="32" t="s">
        <v>125</v>
      </c>
      <c r="BX88" s="32" t="s">
        <v>128</v>
      </c>
      <c r="BY88" s="32" t="s">
        <v>766</v>
      </c>
      <c r="BZ88" s="32" t="s">
        <v>102</v>
      </c>
      <c r="CB88" s="32" t="s">
        <v>109</v>
      </c>
      <c r="CC88" s="32" t="s">
        <v>121</v>
      </c>
      <c r="CD88" s="32" t="s">
        <v>109</v>
      </c>
      <c r="CE88" s="32" t="s">
        <v>109</v>
      </c>
      <c r="CF88" s="32" t="s">
        <v>109</v>
      </c>
      <c r="CG88" s="32" t="s">
        <v>109</v>
      </c>
      <c r="CI88" s="32" t="s">
        <v>109</v>
      </c>
      <c r="CJ88" s="32" t="s">
        <v>109</v>
      </c>
      <c r="CK88" s="32" t="s">
        <v>109</v>
      </c>
      <c r="CL88" s="32" t="s">
        <v>109</v>
      </c>
      <c r="CM88" s="32" t="s">
        <v>121</v>
      </c>
      <c r="CN88" s="32" t="s">
        <v>109</v>
      </c>
      <c r="CP88" s="32" t="s">
        <v>109</v>
      </c>
      <c r="CQ88" s="32" t="s">
        <v>121</v>
      </c>
      <c r="CR88" s="32" t="s">
        <v>109</v>
      </c>
      <c r="CS88" s="32" t="s">
        <v>109</v>
      </c>
      <c r="CT88" s="32" t="s">
        <v>109</v>
      </c>
      <c r="CU88" s="32" t="s">
        <v>109</v>
      </c>
      <c r="CW88" s="32" t="s">
        <v>109</v>
      </c>
      <c r="CX88" s="32" t="s">
        <v>109</v>
      </c>
      <c r="CY88" s="32" t="s">
        <v>109</v>
      </c>
      <c r="CZ88" s="32" t="s">
        <v>109</v>
      </c>
      <c r="DA88" s="32" t="s">
        <v>109</v>
      </c>
      <c r="DB88" s="32" t="s">
        <v>121</v>
      </c>
      <c r="DD88" s="32" t="s">
        <v>109</v>
      </c>
      <c r="DE88" s="32" t="s">
        <v>109</v>
      </c>
      <c r="DF88" s="32" t="s">
        <v>109</v>
      </c>
      <c r="DG88" s="32" t="s">
        <v>109</v>
      </c>
      <c r="DH88" s="32" t="s">
        <v>109</v>
      </c>
      <c r="DI88" s="32" t="s">
        <v>121</v>
      </c>
      <c r="DK88" s="32" t="s">
        <v>109</v>
      </c>
      <c r="DL88" s="32" t="s">
        <v>109</v>
      </c>
      <c r="DM88" s="32" t="s">
        <v>109</v>
      </c>
      <c r="DN88" s="32" t="s">
        <v>109</v>
      </c>
      <c r="DO88" s="32" t="s">
        <v>109</v>
      </c>
      <c r="DP88" s="32" t="s">
        <v>121</v>
      </c>
      <c r="DR88" s="32" t="s">
        <v>109</v>
      </c>
      <c r="DS88" s="32" t="s">
        <v>109</v>
      </c>
      <c r="DT88" s="32" t="s">
        <v>109</v>
      </c>
      <c r="DU88" s="32" t="s">
        <v>109</v>
      </c>
      <c r="DV88" s="32" t="s">
        <v>109</v>
      </c>
      <c r="DW88" s="32" t="s">
        <v>121</v>
      </c>
      <c r="DY88" s="32" t="s">
        <v>109</v>
      </c>
      <c r="DZ88" s="32" t="s">
        <v>109</v>
      </c>
      <c r="EA88" s="32" t="s">
        <v>109</v>
      </c>
      <c r="EB88" s="32" t="s">
        <v>109</v>
      </c>
      <c r="EC88" s="32" t="s">
        <v>109</v>
      </c>
      <c r="ED88" s="32" t="s">
        <v>121</v>
      </c>
      <c r="EF88" s="32" t="s">
        <v>109</v>
      </c>
      <c r="EG88" s="32" t="s">
        <v>109</v>
      </c>
      <c r="EH88" s="32" t="s">
        <v>109</v>
      </c>
      <c r="EI88" s="32" t="s">
        <v>109</v>
      </c>
      <c r="EJ88" s="32" t="s">
        <v>109</v>
      </c>
      <c r="EK88" s="32" t="s">
        <v>121</v>
      </c>
      <c r="EM88" s="32" t="s">
        <v>109</v>
      </c>
      <c r="EN88" s="32" t="s">
        <v>109</v>
      </c>
      <c r="EO88" s="32" t="s">
        <v>109</v>
      </c>
      <c r="EP88" s="32" t="s">
        <v>109</v>
      </c>
      <c r="EQ88" s="32" t="s">
        <v>109</v>
      </c>
      <c r="ER88" s="32" t="s">
        <v>121</v>
      </c>
      <c r="ET88" s="32" t="s">
        <v>109</v>
      </c>
      <c r="EU88" s="32" t="s">
        <v>109</v>
      </c>
      <c r="EV88" s="32" t="s">
        <v>109</v>
      </c>
      <c r="EW88" s="32" t="s">
        <v>109</v>
      </c>
      <c r="EX88" s="32" t="s">
        <v>109</v>
      </c>
      <c r="EY88" s="32" t="s">
        <v>121</v>
      </c>
      <c r="FA88" s="32" t="s">
        <v>109</v>
      </c>
      <c r="FB88" s="32" t="s">
        <v>109</v>
      </c>
      <c r="FC88" s="32" t="s">
        <v>109</v>
      </c>
      <c r="FD88" s="32" t="s">
        <v>109</v>
      </c>
      <c r="FE88" s="32" t="s">
        <v>109</v>
      </c>
      <c r="FF88" s="32" t="s">
        <v>121</v>
      </c>
      <c r="FH88" s="32" t="s">
        <v>109</v>
      </c>
      <c r="FI88" s="32" t="s">
        <v>121</v>
      </c>
      <c r="FJ88" s="32" t="s">
        <v>109</v>
      </c>
      <c r="FK88" s="32" t="s">
        <v>109</v>
      </c>
      <c r="FL88" s="32" t="s">
        <v>109</v>
      </c>
      <c r="FM88" s="32" t="s">
        <v>109</v>
      </c>
      <c r="FO88" s="32" t="s">
        <v>109</v>
      </c>
      <c r="FP88" s="32" t="s">
        <v>121</v>
      </c>
      <c r="FQ88" s="32" t="s">
        <v>109</v>
      </c>
      <c r="FR88" s="32" t="s">
        <v>109</v>
      </c>
      <c r="FS88" s="32" t="s">
        <v>109</v>
      </c>
      <c r="FT88" s="32" t="s">
        <v>109</v>
      </c>
      <c r="FV88" s="32" t="s">
        <v>109</v>
      </c>
      <c r="FW88" s="32" t="s">
        <v>109</v>
      </c>
      <c r="FX88" s="32" t="s">
        <v>109</v>
      </c>
      <c r="FY88" s="32" t="s">
        <v>109</v>
      </c>
      <c r="FZ88" s="32" t="s">
        <v>109</v>
      </c>
      <c r="GA88" s="32" t="s">
        <v>121</v>
      </c>
      <c r="GC88" s="32" t="s">
        <v>109</v>
      </c>
      <c r="GD88" s="32" t="s">
        <v>109</v>
      </c>
      <c r="GE88" s="32" t="s">
        <v>109</v>
      </c>
      <c r="GF88" s="32" t="s">
        <v>109</v>
      </c>
      <c r="GG88" s="32" t="s">
        <v>109</v>
      </c>
      <c r="GH88" s="32" t="s">
        <v>121</v>
      </c>
      <c r="GJ88" s="32" t="s">
        <v>109</v>
      </c>
      <c r="GK88" s="32" t="s">
        <v>109</v>
      </c>
      <c r="GL88" s="32" t="s">
        <v>109</v>
      </c>
      <c r="GM88" s="32" t="s">
        <v>109</v>
      </c>
      <c r="GN88" s="32" t="s">
        <v>109</v>
      </c>
      <c r="GO88" s="32" t="s">
        <v>121</v>
      </c>
      <c r="GP88" s="32" t="s">
        <v>128</v>
      </c>
      <c r="GQ88" s="32" t="s">
        <v>102</v>
      </c>
      <c r="GR88" s="32" t="s">
        <v>129</v>
      </c>
      <c r="GS88" s="32" t="s">
        <v>129</v>
      </c>
      <c r="GT88" s="32" t="s">
        <v>69</v>
      </c>
      <c r="GU88" s="32" t="s">
        <v>129</v>
      </c>
      <c r="GV88" s="32" t="s">
        <v>129</v>
      </c>
      <c r="GY88" s="32" t="s">
        <v>102</v>
      </c>
      <c r="GZ88" s="32" t="s">
        <v>155</v>
      </c>
      <c r="HA88" s="32" t="s">
        <v>133</v>
      </c>
      <c r="HB88" s="32" t="s">
        <v>155</v>
      </c>
      <c r="HC88" s="32" t="s">
        <v>155</v>
      </c>
      <c r="HD88" s="32" t="s">
        <v>155</v>
      </c>
      <c r="HE88" s="32" t="s">
        <v>155</v>
      </c>
      <c r="HF88" s="32" t="s">
        <v>155</v>
      </c>
      <c r="HG88" s="32" t="s">
        <v>155</v>
      </c>
      <c r="HH88" s="32" t="s">
        <v>132</v>
      </c>
      <c r="HI88" s="32" t="s">
        <v>133</v>
      </c>
      <c r="HJ88" s="32" t="s">
        <v>155</v>
      </c>
      <c r="HK88" s="32" t="s">
        <v>155</v>
      </c>
      <c r="HL88" s="32" t="s">
        <v>132</v>
      </c>
      <c r="HM88" s="32" t="s">
        <v>155</v>
      </c>
      <c r="HN88" s="32" t="s">
        <v>155</v>
      </c>
      <c r="HO88" s="32" t="s">
        <v>134</v>
      </c>
      <c r="HP88" s="32" t="s">
        <v>155</v>
      </c>
      <c r="HR88" s="32" t="s">
        <v>128</v>
      </c>
      <c r="HS88" s="32" t="s">
        <v>102</v>
      </c>
      <c r="HT88" s="32" t="s">
        <v>109</v>
      </c>
      <c r="HU88" s="32" t="s">
        <v>109</v>
      </c>
      <c r="HV88" s="32" t="s">
        <v>109</v>
      </c>
      <c r="HW88" s="32" t="s">
        <v>121</v>
      </c>
      <c r="HX88" s="32" t="s">
        <v>121</v>
      </c>
      <c r="HY88" s="32" t="s">
        <v>109</v>
      </c>
      <c r="HZ88" s="32" t="s">
        <v>211</v>
      </c>
      <c r="IB88" s="32" t="s">
        <v>212</v>
      </c>
      <c r="ID88" s="32" t="s">
        <v>767</v>
      </c>
      <c r="IE88" s="32" t="s">
        <v>768</v>
      </c>
    </row>
    <row r="89" spans="1:239" s="32" customFormat="1">
      <c r="A89" s="32">
        <v>438141</v>
      </c>
      <c r="B89" s="32" t="s">
        <v>102</v>
      </c>
      <c r="C89" s="32" t="s">
        <v>778</v>
      </c>
      <c r="D89" s="32" t="s">
        <v>779</v>
      </c>
      <c r="E89" s="32" t="s">
        <v>780</v>
      </c>
      <c r="F89" s="32" t="s">
        <v>781</v>
      </c>
      <c r="H89" s="32" t="s">
        <v>711</v>
      </c>
      <c r="I89" s="32" t="s">
        <v>712</v>
      </c>
      <c r="J89" s="32" t="s">
        <v>713</v>
      </c>
      <c r="L89" s="32" t="s">
        <v>262</v>
      </c>
      <c r="N89" s="32" t="s">
        <v>145</v>
      </c>
      <c r="O89" s="32" t="s">
        <v>252</v>
      </c>
      <c r="Q89" s="32" t="s">
        <v>147</v>
      </c>
      <c r="R89" s="32" t="s">
        <v>16</v>
      </c>
      <c r="T89" s="32" t="s">
        <v>118</v>
      </c>
      <c r="U89" s="32" t="s">
        <v>106</v>
      </c>
      <c r="X89" s="32" t="s">
        <v>102</v>
      </c>
      <c r="AQ89" s="32" t="s">
        <v>102</v>
      </c>
      <c r="BB89" s="32" t="s">
        <v>106</v>
      </c>
      <c r="BC89" s="32" t="s">
        <v>119</v>
      </c>
      <c r="BD89" s="32" t="s">
        <v>165</v>
      </c>
      <c r="BF89" s="32" t="s">
        <v>107</v>
      </c>
      <c r="BG89" s="32">
        <v>30</v>
      </c>
      <c r="BH89" s="32">
        <v>5</v>
      </c>
      <c r="BJ89" s="32" t="s">
        <v>109</v>
      </c>
      <c r="BK89" s="32" t="s">
        <v>109</v>
      </c>
      <c r="BL89" s="32" t="s">
        <v>121</v>
      </c>
      <c r="BM89" s="32" t="s">
        <v>121</v>
      </c>
      <c r="BN89" s="32" t="s">
        <v>109</v>
      </c>
      <c r="BO89" s="32" t="s">
        <v>109</v>
      </c>
      <c r="BP89" s="32" t="s">
        <v>782</v>
      </c>
      <c r="BQ89" s="32" t="s">
        <v>102</v>
      </c>
      <c r="BR89" s="32" t="s">
        <v>123</v>
      </c>
      <c r="BS89" s="32" t="s">
        <v>200</v>
      </c>
      <c r="BT89" s="32" t="s">
        <v>125</v>
      </c>
      <c r="BU89" s="32" t="s">
        <v>125</v>
      </c>
      <c r="BV89" s="32" t="s">
        <v>123</v>
      </c>
      <c r="BW89" s="32" t="s">
        <v>69</v>
      </c>
      <c r="BX89" s="32" t="s">
        <v>128</v>
      </c>
      <c r="BY89" s="32" t="s">
        <v>783</v>
      </c>
      <c r="BZ89" s="32" t="s">
        <v>102</v>
      </c>
      <c r="CB89" s="32" t="s">
        <v>109</v>
      </c>
      <c r="CC89" s="32" t="s">
        <v>121</v>
      </c>
      <c r="CD89" s="32" t="s">
        <v>109</v>
      </c>
      <c r="CE89" s="32" t="s">
        <v>109</v>
      </c>
      <c r="CF89" s="32" t="s">
        <v>109</v>
      </c>
      <c r="CG89" s="32" t="s">
        <v>109</v>
      </c>
      <c r="CI89" s="32" t="s">
        <v>109</v>
      </c>
      <c r="CJ89" s="32" t="s">
        <v>121</v>
      </c>
      <c r="CK89" s="32" t="s">
        <v>109</v>
      </c>
      <c r="CL89" s="32" t="s">
        <v>109</v>
      </c>
      <c r="CM89" s="32" t="s">
        <v>109</v>
      </c>
      <c r="CN89" s="32" t="s">
        <v>109</v>
      </c>
      <c r="CP89" s="32" t="s">
        <v>109</v>
      </c>
      <c r="CQ89" s="32" t="s">
        <v>109</v>
      </c>
      <c r="CR89" s="32" t="s">
        <v>109</v>
      </c>
      <c r="CS89" s="32" t="s">
        <v>121</v>
      </c>
      <c r="CT89" s="32" t="s">
        <v>109</v>
      </c>
      <c r="CU89" s="32" t="s">
        <v>109</v>
      </c>
      <c r="CW89" s="32" t="s">
        <v>109</v>
      </c>
      <c r="CX89" s="32" t="s">
        <v>109</v>
      </c>
      <c r="CY89" s="32" t="s">
        <v>109</v>
      </c>
      <c r="CZ89" s="32" t="s">
        <v>109</v>
      </c>
      <c r="DA89" s="32" t="s">
        <v>109</v>
      </c>
      <c r="DB89" s="32" t="s">
        <v>121</v>
      </c>
      <c r="DD89" s="32" t="s">
        <v>109</v>
      </c>
      <c r="DE89" s="32" t="s">
        <v>109</v>
      </c>
      <c r="DF89" s="32" t="s">
        <v>109</v>
      </c>
      <c r="DG89" s="32" t="s">
        <v>109</v>
      </c>
      <c r="DH89" s="32" t="s">
        <v>109</v>
      </c>
      <c r="DI89" s="32" t="s">
        <v>121</v>
      </c>
      <c r="DK89" s="32" t="s">
        <v>109</v>
      </c>
      <c r="DL89" s="32" t="s">
        <v>109</v>
      </c>
      <c r="DM89" s="32" t="s">
        <v>109</v>
      </c>
      <c r="DN89" s="32" t="s">
        <v>121</v>
      </c>
      <c r="DO89" s="32" t="s">
        <v>109</v>
      </c>
      <c r="DP89" s="32" t="s">
        <v>109</v>
      </c>
      <c r="DR89" s="32" t="s">
        <v>109</v>
      </c>
      <c r="DS89" s="32" t="s">
        <v>109</v>
      </c>
      <c r="DT89" s="32" t="s">
        <v>109</v>
      </c>
      <c r="DU89" s="32" t="s">
        <v>109</v>
      </c>
      <c r="DV89" s="32" t="s">
        <v>109</v>
      </c>
      <c r="DW89" s="32" t="s">
        <v>121</v>
      </c>
      <c r="DY89" s="32" t="s">
        <v>109</v>
      </c>
      <c r="DZ89" s="32" t="s">
        <v>109</v>
      </c>
      <c r="EA89" s="32" t="s">
        <v>109</v>
      </c>
      <c r="EB89" s="32" t="s">
        <v>109</v>
      </c>
      <c r="EC89" s="32" t="s">
        <v>109</v>
      </c>
      <c r="ED89" s="32" t="s">
        <v>121</v>
      </c>
      <c r="EF89" s="32" t="s">
        <v>109</v>
      </c>
      <c r="EG89" s="32" t="s">
        <v>109</v>
      </c>
      <c r="EH89" s="32" t="s">
        <v>109</v>
      </c>
      <c r="EI89" s="32" t="s">
        <v>109</v>
      </c>
      <c r="EJ89" s="32" t="s">
        <v>109</v>
      </c>
      <c r="EK89" s="32" t="s">
        <v>121</v>
      </c>
      <c r="EM89" s="32" t="s">
        <v>109</v>
      </c>
      <c r="EN89" s="32" t="s">
        <v>109</v>
      </c>
      <c r="EO89" s="32" t="s">
        <v>109</v>
      </c>
      <c r="EP89" s="32" t="s">
        <v>109</v>
      </c>
      <c r="EQ89" s="32" t="s">
        <v>109</v>
      </c>
      <c r="ER89" s="32" t="s">
        <v>121</v>
      </c>
      <c r="ET89" s="32" t="s">
        <v>109</v>
      </c>
      <c r="EU89" s="32" t="s">
        <v>109</v>
      </c>
      <c r="EV89" s="32" t="s">
        <v>109</v>
      </c>
      <c r="EW89" s="32" t="s">
        <v>109</v>
      </c>
      <c r="EX89" s="32" t="s">
        <v>109</v>
      </c>
      <c r="EY89" s="32" t="s">
        <v>121</v>
      </c>
      <c r="FA89" s="32" t="s">
        <v>121</v>
      </c>
      <c r="FB89" s="32" t="s">
        <v>109</v>
      </c>
      <c r="FC89" s="32" t="s">
        <v>109</v>
      </c>
      <c r="FD89" s="32" t="s">
        <v>109</v>
      </c>
      <c r="FE89" s="32" t="s">
        <v>109</v>
      </c>
      <c r="FF89" s="32" t="s">
        <v>109</v>
      </c>
      <c r="FH89" s="32" t="s">
        <v>121</v>
      </c>
      <c r="FI89" s="32" t="s">
        <v>109</v>
      </c>
      <c r="FJ89" s="32" t="s">
        <v>109</v>
      </c>
      <c r="FK89" s="32" t="s">
        <v>109</v>
      </c>
      <c r="FL89" s="32" t="s">
        <v>121</v>
      </c>
      <c r="FM89" s="32" t="s">
        <v>109</v>
      </c>
      <c r="FO89" s="32" t="s">
        <v>109</v>
      </c>
      <c r="FP89" s="32" t="s">
        <v>109</v>
      </c>
      <c r="FQ89" s="32" t="s">
        <v>109</v>
      </c>
      <c r="FR89" s="32" t="s">
        <v>109</v>
      </c>
      <c r="FS89" s="32" t="s">
        <v>109</v>
      </c>
      <c r="FT89" s="32" t="s">
        <v>121</v>
      </c>
      <c r="FV89" s="32" t="s">
        <v>109</v>
      </c>
      <c r="FW89" s="32" t="s">
        <v>109</v>
      </c>
      <c r="FX89" s="32" t="s">
        <v>109</v>
      </c>
      <c r="FY89" s="32" t="s">
        <v>109</v>
      </c>
      <c r="FZ89" s="32" t="s">
        <v>109</v>
      </c>
      <c r="GA89" s="32" t="s">
        <v>121</v>
      </c>
      <c r="GC89" s="32" t="s">
        <v>121</v>
      </c>
      <c r="GD89" s="32" t="s">
        <v>109</v>
      </c>
      <c r="GE89" s="32" t="s">
        <v>109</v>
      </c>
      <c r="GF89" s="32" t="s">
        <v>109</v>
      </c>
      <c r="GG89" s="32" t="s">
        <v>109</v>
      </c>
      <c r="GH89" s="32" t="s">
        <v>109</v>
      </c>
      <c r="GJ89" s="32" t="s">
        <v>109</v>
      </c>
      <c r="GK89" s="32" t="s">
        <v>109</v>
      </c>
      <c r="GL89" s="32" t="s">
        <v>109</v>
      </c>
      <c r="GM89" s="32" t="s">
        <v>109</v>
      </c>
      <c r="GN89" s="32" t="s">
        <v>109</v>
      </c>
      <c r="GO89" s="32" t="s">
        <v>121</v>
      </c>
      <c r="GP89" s="32" t="s">
        <v>128</v>
      </c>
      <c r="GQ89" s="32" t="s">
        <v>102</v>
      </c>
      <c r="GR89" s="32" t="s">
        <v>129</v>
      </c>
      <c r="GS89" s="32" t="s">
        <v>130</v>
      </c>
      <c r="GT89" s="32" t="s">
        <v>130</v>
      </c>
      <c r="GU89" s="32" t="s">
        <v>129</v>
      </c>
      <c r="GV89" s="32" t="s">
        <v>131</v>
      </c>
      <c r="GW89" s="32" t="s">
        <v>69</v>
      </c>
      <c r="GY89" s="32" t="s">
        <v>102</v>
      </c>
      <c r="GZ89" s="32" t="s">
        <v>155</v>
      </c>
      <c r="HA89" s="32" t="s">
        <v>155</v>
      </c>
      <c r="HB89" s="32" t="s">
        <v>133</v>
      </c>
      <c r="HC89" s="32" t="s">
        <v>155</v>
      </c>
      <c r="HD89" s="32" t="s">
        <v>155</v>
      </c>
      <c r="HE89" s="32" t="s">
        <v>155</v>
      </c>
      <c r="HF89" s="32" t="s">
        <v>132</v>
      </c>
      <c r="HG89" s="32" t="s">
        <v>155</v>
      </c>
      <c r="HH89" s="32" t="s">
        <v>132</v>
      </c>
      <c r="HI89" s="32" t="s">
        <v>133</v>
      </c>
      <c r="HJ89" s="32" t="s">
        <v>132</v>
      </c>
      <c r="HK89" s="32" t="s">
        <v>132</v>
      </c>
      <c r="HL89" s="32" t="s">
        <v>132</v>
      </c>
      <c r="HM89" s="32" t="s">
        <v>155</v>
      </c>
      <c r="HN89" s="32" t="s">
        <v>132</v>
      </c>
      <c r="HO89" s="32" t="s">
        <v>132</v>
      </c>
      <c r="HP89" s="32" t="s">
        <v>133</v>
      </c>
      <c r="HQ89" s="32" t="s">
        <v>135</v>
      </c>
      <c r="HR89" s="32" t="s">
        <v>128</v>
      </c>
      <c r="HS89" s="32" t="s">
        <v>102</v>
      </c>
      <c r="HT89" s="32" t="s">
        <v>121</v>
      </c>
      <c r="HU89" s="32" t="s">
        <v>121</v>
      </c>
      <c r="HV89" s="32" t="s">
        <v>109</v>
      </c>
      <c r="HW89" s="32" t="s">
        <v>121</v>
      </c>
      <c r="HX89" s="32" t="s">
        <v>121</v>
      </c>
      <c r="HY89" s="32" t="s">
        <v>109</v>
      </c>
      <c r="HZ89" s="32" t="s">
        <v>136</v>
      </c>
      <c r="IB89" s="32" t="s">
        <v>137</v>
      </c>
      <c r="ID89" s="32" t="s">
        <v>784</v>
      </c>
      <c r="IE89" s="32" t="s">
        <v>785</v>
      </c>
    </row>
    <row r="90" spans="1:239" s="32" customFormat="1">
      <c r="A90" s="32">
        <v>438143</v>
      </c>
      <c r="B90" s="32" t="s">
        <v>102</v>
      </c>
      <c r="C90" s="32" t="s">
        <v>786</v>
      </c>
      <c r="D90" s="32" t="s">
        <v>792</v>
      </c>
      <c r="E90" s="32" t="s">
        <v>793</v>
      </c>
      <c r="F90" s="32" t="s">
        <v>576</v>
      </c>
      <c r="G90" s="32" t="s">
        <v>794</v>
      </c>
      <c r="H90" s="32" t="s">
        <v>711</v>
      </c>
      <c r="I90" s="32" t="s">
        <v>712</v>
      </c>
      <c r="J90" s="32" t="s">
        <v>713</v>
      </c>
      <c r="L90" s="32" t="s">
        <v>144</v>
      </c>
      <c r="N90" s="32" t="s">
        <v>209</v>
      </c>
      <c r="O90" s="32" t="s">
        <v>409</v>
      </c>
      <c r="Q90" s="32" t="s">
        <v>147</v>
      </c>
      <c r="R90" s="32" t="s">
        <v>17</v>
      </c>
      <c r="T90" s="32" t="s">
        <v>118</v>
      </c>
      <c r="U90" s="32" t="s">
        <v>106</v>
      </c>
      <c r="X90" s="32" t="s">
        <v>102</v>
      </c>
      <c r="AQ90" s="32" t="s">
        <v>102</v>
      </c>
      <c r="BB90" s="32" t="s">
        <v>106</v>
      </c>
      <c r="BC90" s="32" t="s">
        <v>119</v>
      </c>
      <c r="BD90" s="32" t="s">
        <v>322</v>
      </c>
      <c r="BF90" s="32" t="s">
        <v>107</v>
      </c>
      <c r="BG90" s="32">
        <v>47</v>
      </c>
      <c r="BH90" s="32">
        <v>5</v>
      </c>
      <c r="BJ90" s="32" t="s">
        <v>121</v>
      </c>
      <c r="BK90" s="32" t="s">
        <v>109</v>
      </c>
      <c r="BL90" s="32" t="s">
        <v>109</v>
      </c>
      <c r="BM90" s="32" t="s">
        <v>121</v>
      </c>
      <c r="BN90" s="32" t="s">
        <v>121</v>
      </c>
      <c r="BO90" s="32" t="s">
        <v>121</v>
      </c>
      <c r="BP90" s="32" t="s">
        <v>795</v>
      </c>
      <c r="BQ90" s="32" t="s">
        <v>102</v>
      </c>
      <c r="BR90" s="32" t="s">
        <v>123</v>
      </c>
      <c r="BS90" s="32" t="s">
        <v>125</v>
      </c>
      <c r="BT90" s="32" t="s">
        <v>124</v>
      </c>
      <c r="BU90" s="32" t="s">
        <v>69</v>
      </c>
      <c r="BV90" s="32" t="s">
        <v>69</v>
      </c>
      <c r="BW90" s="32" t="s">
        <v>69</v>
      </c>
      <c r="BX90" s="32" t="s">
        <v>128</v>
      </c>
      <c r="BY90" s="32" t="s">
        <v>796</v>
      </c>
      <c r="BZ90" s="32" t="s">
        <v>102</v>
      </c>
      <c r="CB90" s="32" t="s">
        <v>109</v>
      </c>
      <c r="CC90" s="32" t="s">
        <v>109</v>
      </c>
      <c r="CD90" s="32" t="s">
        <v>109</v>
      </c>
      <c r="CE90" s="32" t="s">
        <v>109</v>
      </c>
      <c r="CF90" s="32" t="s">
        <v>121</v>
      </c>
      <c r="CG90" s="32" t="s">
        <v>109</v>
      </c>
      <c r="CI90" s="32" t="s">
        <v>109</v>
      </c>
      <c r="CJ90" s="32" t="s">
        <v>109</v>
      </c>
      <c r="CK90" s="32" t="s">
        <v>109</v>
      </c>
      <c r="CL90" s="32" t="s">
        <v>109</v>
      </c>
      <c r="CM90" s="32" t="s">
        <v>121</v>
      </c>
      <c r="CN90" s="32" t="s">
        <v>109</v>
      </c>
      <c r="CP90" s="32" t="s">
        <v>109</v>
      </c>
      <c r="CQ90" s="32" t="s">
        <v>109</v>
      </c>
      <c r="CR90" s="32" t="s">
        <v>109</v>
      </c>
      <c r="CS90" s="32" t="s">
        <v>109</v>
      </c>
      <c r="CT90" s="32" t="s">
        <v>121</v>
      </c>
      <c r="CU90" s="32" t="s">
        <v>109</v>
      </c>
      <c r="CW90" s="32" t="s">
        <v>109</v>
      </c>
      <c r="CX90" s="32" t="s">
        <v>109</v>
      </c>
      <c r="CY90" s="32" t="s">
        <v>109</v>
      </c>
      <c r="CZ90" s="32" t="s">
        <v>109</v>
      </c>
      <c r="DA90" s="32" t="s">
        <v>109</v>
      </c>
      <c r="DB90" s="32" t="s">
        <v>121</v>
      </c>
      <c r="DD90" s="32" t="s">
        <v>109</v>
      </c>
      <c r="DE90" s="32" t="s">
        <v>109</v>
      </c>
      <c r="DF90" s="32" t="s">
        <v>109</v>
      </c>
      <c r="DG90" s="32" t="s">
        <v>109</v>
      </c>
      <c r="DH90" s="32" t="s">
        <v>109</v>
      </c>
      <c r="DI90" s="32" t="s">
        <v>121</v>
      </c>
      <c r="DK90" s="32" t="s">
        <v>109</v>
      </c>
      <c r="DL90" s="32" t="s">
        <v>109</v>
      </c>
      <c r="DM90" s="32" t="s">
        <v>109</v>
      </c>
      <c r="DN90" s="32" t="s">
        <v>109</v>
      </c>
      <c r="DO90" s="32" t="s">
        <v>121</v>
      </c>
      <c r="DP90" s="32" t="s">
        <v>109</v>
      </c>
      <c r="DR90" s="32" t="s">
        <v>109</v>
      </c>
      <c r="DS90" s="32" t="s">
        <v>109</v>
      </c>
      <c r="DT90" s="32" t="s">
        <v>109</v>
      </c>
      <c r="DU90" s="32" t="s">
        <v>109</v>
      </c>
      <c r="DV90" s="32" t="s">
        <v>109</v>
      </c>
      <c r="DW90" s="32" t="s">
        <v>121</v>
      </c>
      <c r="DY90" s="32" t="s">
        <v>109</v>
      </c>
      <c r="DZ90" s="32" t="s">
        <v>109</v>
      </c>
      <c r="EA90" s="32" t="s">
        <v>109</v>
      </c>
      <c r="EB90" s="32" t="s">
        <v>109</v>
      </c>
      <c r="EC90" s="32" t="s">
        <v>109</v>
      </c>
      <c r="ED90" s="32" t="s">
        <v>121</v>
      </c>
      <c r="EF90" s="32" t="s">
        <v>109</v>
      </c>
      <c r="EG90" s="32" t="s">
        <v>109</v>
      </c>
      <c r="EH90" s="32" t="s">
        <v>109</v>
      </c>
      <c r="EI90" s="32" t="s">
        <v>109</v>
      </c>
      <c r="EJ90" s="32" t="s">
        <v>109</v>
      </c>
      <c r="EK90" s="32" t="s">
        <v>121</v>
      </c>
      <c r="EM90" s="32" t="s">
        <v>109</v>
      </c>
      <c r="EN90" s="32" t="s">
        <v>109</v>
      </c>
      <c r="EO90" s="32" t="s">
        <v>109</v>
      </c>
      <c r="EP90" s="32" t="s">
        <v>109</v>
      </c>
      <c r="EQ90" s="32" t="s">
        <v>109</v>
      </c>
      <c r="ER90" s="32" t="s">
        <v>121</v>
      </c>
      <c r="ET90" s="32" t="s">
        <v>121</v>
      </c>
      <c r="EU90" s="32" t="s">
        <v>109</v>
      </c>
      <c r="EV90" s="32" t="s">
        <v>109</v>
      </c>
      <c r="EW90" s="32" t="s">
        <v>109</v>
      </c>
      <c r="EX90" s="32" t="s">
        <v>109</v>
      </c>
      <c r="EY90" s="32" t="s">
        <v>121</v>
      </c>
      <c r="FA90" s="32" t="s">
        <v>121</v>
      </c>
      <c r="FB90" s="32" t="s">
        <v>109</v>
      </c>
      <c r="FC90" s="32" t="s">
        <v>109</v>
      </c>
      <c r="FD90" s="32" t="s">
        <v>109</v>
      </c>
      <c r="FE90" s="32" t="s">
        <v>109</v>
      </c>
      <c r="FF90" s="32" t="s">
        <v>121</v>
      </c>
      <c r="FH90" s="32" t="s">
        <v>109</v>
      </c>
      <c r="FI90" s="32" t="s">
        <v>109</v>
      </c>
      <c r="FJ90" s="32" t="s">
        <v>109</v>
      </c>
      <c r="FK90" s="32" t="s">
        <v>109</v>
      </c>
      <c r="FL90" s="32" t="s">
        <v>109</v>
      </c>
      <c r="FM90" s="32" t="s">
        <v>121</v>
      </c>
      <c r="FO90" s="32" t="s">
        <v>109</v>
      </c>
      <c r="FP90" s="32" t="s">
        <v>109</v>
      </c>
      <c r="FQ90" s="32" t="s">
        <v>109</v>
      </c>
      <c r="FR90" s="32" t="s">
        <v>109</v>
      </c>
      <c r="FS90" s="32" t="s">
        <v>109</v>
      </c>
      <c r="FT90" s="32" t="s">
        <v>121</v>
      </c>
      <c r="FV90" s="32" t="s">
        <v>109</v>
      </c>
      <c r="FW90" s="32" t="s">
        <v>109</v>
      </c>
      <c r="FX90" s="32" t="s">
        <v>109</v>
      </c>
      <c r="FY90" s="32" t="s">
        <v>109</v>
      </c>
      <c r="FZ90" s="32" t="s">
        <v>109</v>
      </c>
      <c r="GA90" s="32" t="s">
        <v>121</v>
      </c>
      <c r="GC90" s="32" t="s">
        <v>121</v>
      </c>
      <c r="GD90" s="32" t="s">
        <v>109</v>
      </c>
      <c r="GE90" s="32" t="s">
        <v>109</v>
      </c>
      <c r="GF90" s="32" t="s">
        <v>109</v>
      </c>
      <c r="GG90" s="32" t="s">
        <v>109</v>
      </c>
      <c r="GH90" s="32" t="s">
        <v>109</v>
      </c>
      <c r="GJ90" s="32" t="s">
        <v>109</v>
      </c>
      <c r="GK90" s="32" t="s">
        <v>109</v>
      </c>
      <c r="GL90" s="32" t="s">
        <v>109</v>
      </c>
      <c r="GM90" s="32" t="s">
        <v>109</v>
      </c>
      <c r="GN90" s="32" t="s">
        <v>109</v>
      </c>
      <c r="GO90" s="32" t="s">
        <v>121</v>
      </c>
      <c r="GP90" s="32" t="s">
        <v>128</v>
      </c>
      <c r="GQ90" s="32" t="s">
        <v>102</v>
      </c>
      <c r="GR90" s="32" t="s">
        <v>129</v>
      </c>
      <c r="GS90" s="32" t="s">
        <v>69</v>
      </c>
      <c r="GT90" s="32" t="s">
        <v>69</v>
      </c>
      <c r="GU90" s="32" t="s">
        <v>129</v>
      </c>
      <c r="GV90" s="32" t="s">
        <v>69</v>
      </c>
      <c r="GW90" s="32" t="s">
        <v>69</v>
      </c>
      <c r="GY90" s="32" t="s">
        <v>102</v>
      </c>
      <c r="GZ90" s="32" t="s">
        <v>155</v>
      </c>
      <c r="HA90" s="32" t="s">
        <v>155</v>
      </c>
      <c r="HB90" s="32" t="s">
        <v>155</v>
      </c>
      <c r="HC90" s="32" t="s">
        <v>155</v>
      </c>
      <c r="HD90" s="32" t="s">
        <v>155</v>
      </c>
      <c r="HE90" s="32" t="s">
        <v>155</v>
      </c>
      <c r="HF90" s="32" t="s">
        <v>155</v>
      </c>
      <c r="HG90" s="32" t="s">
        <v>155</v>
      </c>
      <c r="HH90" s="32" t="s">
        <v>155</v>
      </c>
      <c r="HI90" s="32" t="s">
        <v>132</v>
      </c>
      <c r="HJ90" s="32" t="s">
        <v>133</v>
      </c>
      <c r="HK90" s="32" t="s">
        <v>132</v>
      </c>
      <c r="HL90" s="32" t="s">
        <v>155</v>
      </c>
      <c r="HM90" s="32" t="s">
        <v>155</v>
      </c>
      <c r="HN90" s="32" t="s">
        <v>133</v>
      </c>
      <c r="HO90" s="32" t="s">
        <v>155</v>
      </c>
      <c r="HP90" s="32" t="s">
        <v>155</v>
      </c>
      <c r="HQ90" s="32" t="s">
        <v>135</v>
      </c>
      <c r="HR90" s="32" t="s">
        <v>128</v>
      </c>
      <c r="HS90" s="32" t="s">
        <v>102</v>
      </c>
      <c r="HT90" s="32" t="s">
        <v>109</v>
      </c>
      <c r="HU90" s="32" t="s">
        <v>109</v>
      </c>
      <c r="HV90" s="32" t="s">
        <v>109</v>
      </c>
      <c r="HW90" s="32" t="s">
        <v>109</v>
      </c>
      <c r="HX90" s="32" t="s">
        <v>109</v>
      </c>
      <c r="HY90" s="32" t="s">
        <v>109</v>
      </c>
      <c r="HZ90" s="32" t="s">
        <v>211</v>
      </c>
      <c r="IB90" s="32" t="s">
        <v>212</v>
      </c>
      <c r="ID90" s="32" t="s">
        <v>385</v>
      </c>
      <c r="IE90" s="32" t="s">
        <v>797</v>
      </c>
    </row>
    <row r="91" spans="1:239" s="32" customFormat="1" ht="21" customHeight="1">
      <c r="A91" s="32">
        <v>438257</v>
      </c>
      <c r="B91" s="32" t="s">
        <v>102</v>
      </c>
      <c r="C91" s="32" t="s">
        <v>807</v>
      </c>
      <c r="D91" s="32" t="s">
        <v>808</v>
      </c>
      <c r="E91" s="32" t="s">
        <v>809</v>
      </c>
      <c r="F91" s="32" t="s">
        <v>810</v>
      </c>
      <c r="H91" s="32" t="s">
        <v>711</v>
      </c>
      <c r="I91" s="32" t="s">
        <v>712</v>
      </c>
      <c r="J91" s="32" t="s">
        <v>713</v>
      </c>
      <c r="L91" s="32" t="s">
        <v>114</v>
      </c>
      <c r="N91" s="32" t="s">
        <v>811</v>
      </c>
      <c r="O91" s="32" t="s">
        <v>812</v>
      </c>
      <c r="Q91" s="32" t="s">
        <v>147</v>
      </c>
      <c r="R91" s="32" t="s">
        <v>17</v>
      </c>
      <c r="T91" s="32" t="s">
        <v>118</v>
      </c>
      <c r="U91" s="32" t="s">
        <v>106</v>
      </c>
      <c r="X91" s="32" t="s">
        <v>102</v>
      </c>
      <c r="AQ91" s="32" t="s">
        <v>102</v>
      </c>
      <c r="BB91" s="32" t="s">
        <v>106</v>
      </c>
      <c r="BC91" s="32" t="s">
        <v>119</v>
      </c>
      <c r="BD91" s="32" t="s">
        <v>120</v>
      </c>
      <c r="BF91" s="32" t="s">
        <v>107</v>
      </c>
      <c r="BG91" s="32">
        <v>2</v>
      </c>
      <c r="BH91" s="32">
        <v>0.2</v>
      </c>
      <c r="BJ91" s="32" t="s">
        <v>121</v>
      </c>
      <c r="BK91" s="32" t="s">
        <v>109</v>
      </c>
      <c r="BL91" s="32" t="s">
        <v>109</v>
      </c>
      <c r="BM91" s="32" t="s">
        <v>109</v>
      </c>
      <c r="BN91" s="32" t="s">
        <v>121</v>
      </c>
      <c r="BO91" s="32" t="s">
        <v>109</v>
      </c>
      <c r="BP91" s="34" t="s">
        <v>813</v>
      </c>
      <c r="BQ91" s="32" t="s">
        <v>102</v>
      </c>
      <c r="BR91" s="32" t="s">
        <v>69</v>
      </c>
      <c r="BS91" s="32" t="s">
        <v>125</v>
      </c>
      <c r="BT91" s="32" t="s">
        <v>124</v>
      </c>
      <c r="BV91" s="32" t="s">
        <v>123</v>
      </c>
      <c r="BX91" s="32" t="s">
        <v>128</v>
      </c>
      <c r="BY91" s="32" t="s">
        <v>814</v>
      </c>
      <c r="BZ91" s="32" t="s">
        <v>102</v>
      </c>
      <c r="CB91" s="32" t="s">
        <v>109</v>
      </c>
      <c r="CC91" s="32" t="s">
        <v>109</v>
      </c>
      <c r="CD91" s="32" t="s">
        <v>109</v>
      </c>
      <c r="CE91" s="32" t="s">
        <v>109</v>
      </c>
      <c r="CF91" s="32" t="s">
        <v>109</v>
      </c>
      <c r="CG91" s="32" t="s">
        <v>121</v>
      </c>
      <c r="CI91" s="32" t="s">
        <v>109</v>
      </c>
      <c r="CJ91" s="32" t="s">
        <v>109</v>
      </c>
      <c r="CK91" s="32" t="s">
        <v>109</v>
      </c>
      <c r="CL91" s="32" t="s">
        <v>109</v>
      </c>
      <c r="CM91" s="32" t="s">
        <v>109</v>
      </c>
      <c r="CN91" s="32" t="s">
        <v>121</v>
      </c>
      <c r="CP91" s="32" t="s">
        <v>109</v>
      </c>
      <c r="CQ91" s="32" t="s">
        <v>109</v>
      </c>
      <c r="CR91" s="32" t="s">
        <v>109</v>
      </c>
      <c r="CS91" s="32" t="s">
        <v>109</v>
      </c>
      <c r="CT91" s="32" t="s">
        <v>109</v>
      </c>
      <c r="CU91" s="32" t="s">
        <v>121</v>
      </c>
      <c r="CW91" s="32" t="s">
        <v>109</v>
      </c>
      <c r="CX91" s="32" t="s">
        <v>109</v>
      </c>
      <c r="CY91" s="32" t="s">
        <v>109</v>
      </c>
      <c r="CZ91" s="32" t="s">
        <v>109</v>
      </c>
      <c r="DA91" s="32" t="s">
        <v>109</v>
      </c>
      <c r="DB91" s="32" t="s">
        <v>121</v>
      </c>
      <c r="DD91" s="32" t="s">
        <v>109</v>
      </c>
      <c r="DE91" s="32" t="s">
        <v>109</v>
      </c>
      <c r="DF91" s="32" t="s">
        <v>109</v>
      </c>
      <c r="DG91" s="32" t="s">
        <v>109</v>
      </c>
      <c r="DH91" s="32" t="s">
        <v>109</v>
      </c>
      <c r="DI91" s="32" t="s">
        <v>121</v>
      </c>
      <c r="DK91" s="32" t="s">
        <v>109</v>
      </c>
      <c r="DL91" s="32" t="s">
        <v>109</v>
      </c>
      <c r="DM91" s="32" t="s">
        <v>109</v>
      </c>
      <c r="DN91" s="32" t="s">
        <v>109</v>
      </c>
      <c r="DO91" s="32" t="s">
        <v>109</v>
      </c>
      <c r="DP91" s="32" t="s">
        <v>121</v>
      </c>
      <c r="DR91" s="32" t="s">
        <v>109</v>
      </c>
      <c r="DS91" s="32" t="s">
        <v>121</v>
      </c>
      <c r="DT91" s="32" t="s">
        <v>109</v>
      </c>
      <c r="DU91" s="32" t="s">
        <v>109</v>
      </c>
      <c r="DV91" s="32" t="s">
        <v>109</v>
      </c>
      <c r="DW91" s="32" t="s">
        <v>109</v>
      </c>
      <c r="DY91" s="32" t="s">
        <v>109</v>
      </c>
      <c r="DZ91" s="32" t="s">
        <v>109</v>
      </c>
      <c r="EA91" s="32" t="s">
        <v>109</v>
      </c>
      <c r="EB91" s="32" t="s">
        <v>109</v>
      </c>
      <c r="EC91" s="32" t="s">
        <v>109</v>
      </c>
      <c r="ED91" s="32" t="s">
        <v>121</v>
      </c>
      <c r="EF91" s="32" t="s">
        <v>109</v>
      </c>
      <c r="EG91" s="32" t="s">
        <v>109</v>
      </c>
      <c r="EH91" s="32" t="s">
        <v>109</v>
      </c>
      <c r="EI91" s="32" t="s">
        <v>109</v>
      </c>
      <c r="EJ91" s="32" t="s">
        <v>109</v>
      </c>
      <c r="EK91" s="32" t="s">
        <v>121</v>
      </c>
      <c r="EM91" s="32" t="s">
        <v>109</v>
      </c>
      <c r="EN91" s="32" t="s">
        <v>109</v>
      </c>
      <c r="EO91" s="32" t="s">
        <v>109</v>
      </c>
      <c r="EP91" s="32" t="s">
        <v>109</v>
      </c>
      <c r="EQ91" s="32" t="s">
        <v>109</v>
      </c>
      <c r="ER91" s="32" t="s">
        <v>121</v>
      </c>
      <c r="ET91" s="32" t="s">
        <v>109</v>
      </c>
      <c r="EU91" s="32" t="s">
        <v>109</v>
      </c>
      <c r="EV91" s="32" t="s">
        <v>109</v>
      </c>
      <c r="EW91" s="32" t="s">
        <v>109</v>
      </c>
      <c r="EX91" s="32" t="s">
        <v>109</v>
      </c>
      <c r="EY91" s="32" t="s">
        <v>121</v>
      </c>
      <c r="FA91" s="32" t="s">
        <v>109</v>
      </c>
      <c r="FB91" s="32" t="s">
        <v>121</v>
      </c>
      <c r="FC91" s="32" t="s">
        <v>109</v>
      </c>
      <c r="FD91" s="32" t="s">
        <v>109</v>
      </c>
      <c r="FE91" s="32" t="s">
        <v>109</v>
      </c>
      <c r="FF91" s="32" t="s">
        <v>109</v>
      </c>
      <c r="FH91" s="32" t="s">
        <v>109</v>
      </c>
      <c r="FI91" s="32" t="s">
        <v>109</v>
      </c>
      <c r="FJ91" s="32" t="s">
        <v>109</v>
      </c>
      <c r="FK91" s="32" t="s">
        <v>109</v>
      </c>
      <c r="FL91" s="32" t="s">
        <v>109</v>
      </c>
      <c r="FM91" s="32" t="s">
        <v>109</v>
      </c>
      <c r="FO91" s="32" t="s">
        <v>109</v>
      </c>
      <c r="FP91" s="32" t="s">
        <v>109</v>
      </c>
      <c r="FQ91" s="32" t="s">
        <v>109</v>
      </c>
      <c r="FR91" s="32" t="s">
        <v>109</v>
      </c>
      <c r="FS91" s="32" t="s">
        <v>109</v>
      </c>
      <c r="FT91" s="32" t="s">
        <v>121</v>
      </c>
      <c r="FV91" s="32" t="s">
        <v>109</v>
      </c>
      <c r="FW91" s="32" t="s">
        <v>109</v>
      </c>
      <c r="FX91" s="32" t="s">
        <v>109</v>
      </c>
      <c r="FY91" s="32" t="s">
        <v>109</v>
      </c>
      <c r="FZ91" s="32" t="s">
        <v>109</v>
      </c>
      <c r="GA91" s="32" t="s">
        <v>121</v>
      </c>
      <c r="GC91" s="32" t="s">
        <v>109</v>
      </c>
      <c r="GD91" s="32" t="s">
        <v>109</v>
      </c>
      <c r="GE91" s="32" t="s">
        <v>109</v>
      </c>
      <c r="GF91" s="32" t="s">
        <v>109</v>
      </c>
      <c r="GG91" s="32" t="s">
        <v>109</v>
      </c>
      <c r="GH91" s="32" t="s">
        <v>121</v>
      </c>
      <c r="GJ91" s="32" t="s">
        <v>109</v>
      </c>
      <c r="GK91" s="32" t="s">
        <v>109</v>
      </c>
      <c r="GL91" s="32" t="s">
        <v>109</v>
      </c>
      <c r="GM91" s="32" t="s">
        <v>109</v>
      </c>
      <c r="GN91" s="32" t="s">
        <v>109</v>
      </c>
      <c r="GO91" s="32" t="s">
        <v>109</v>
      </c>
      <c r="GP91" s="32" t="s">
        <v>128</v>
      </c>
      <c r="GQ91" s="32" t="s">
        <v>102</v>
      </c>
      <c r="GR91" s="32" t="s">
        <v>129</v>
      </c>
      <c r="GS91" s="32" t="s">
        <v>129</v>
      </c>
      <c r="GT91" s="32" t="s">
        <v>129</v>
      </c>
      <c r="GU91" s="32" t="s">
        <v>129</v>
      </c>
      <c r="GV91" s="32" t="s">
        <v>129</v>
      </c>
      <c r="GW91" s="32" t="s">
        <v>69</v>
      </c>
      <c r="GY91" s="32" t="s">
        <v>102</v>
      </c>
      <c r="GZ91" s="32" t="s">
        <v>155</v>
      </c>
      <c r="HA91" s="32" t="s">
        <v>155</v>
      </c>
      <c r="HB91" s="32" t="s">
        <v>155</v>
      </c>
      <c r="HC91" s="32" t="s">
        <v>133</v>
      </c>
      <c r="HD91" s="32" t="s">
        <v>133</v>
      </c>
      <c r="HE91" s="32" t="s">
        <v>155</v>
      </c>
      <c r="HF91" s="32" t="s">
        <v>155</v>
      </c>
      <c r="HG91" s="32" t="s">
        <v>155</v>
      </c>
      <c r="HH91" s="32" t="s">
        <v>155</v>
      </c>
      <c r="HI91" s="32" t="s">
        <v>133</v>
      </c>
      <c r="HJ91" s="32" t="s">
        <v>133</v>
      </c>
      <c r="HK91" s="32" t="s">
        <v>133</v>
      </c>
      <c r="HL91" s="32" t="s">
        <v>132</v>
      </c>
      <c r="HM91" s="32" t="s">
        <v>133</v>
      </c>
      <c r="HN91" s="32" t="s">
        <v>133</v>
      </c>
      <c r="HO91" s="32" t="s">
        <v>155</v>
      </c>
      <c r="HP91" s="32" t="s">
        <v>155</v>
      </c>
      <c r="HR91" s="32" t="s">
        <v>128</v>
      </c>
      <c r="HS91" s="32" t="s">
        <v>102</v>
      </c>
      <c r="HT91" s="32" t="s">
        <v>121</v>
      </c>
      <c r="HU91" s="32" t="s">
        <v>109</v>
      </c>
      <c r="HV91" s="32" t="s">
        <v>109</v>
      </c>
      <c r="HW91" s="32" t="s">
        <v>121</v>
      </c>
      <c r="HX91" s="32" t="s">
        <v>121</v>
      </c>
      <c r="HY91" s="32" t="s">
        <v>109</v>
      </c>
      <c r="HZ91" s="32" t="s">
        <v>211</v>
      </c>
      <c r="IB91" s="32" t="s">
        <v>137</v>
      </c>
      <c r="ID91" s="32" t="s">
        <v>109</v>
      </c>
      <c r="IE91" s="32" t="s">
        <v>159</v>
      </c>
    </row>
    <row r="92" spans="1:239" s="32" customFormat="1" ht="17" customHeight="1">
      <c r="A92" s="32">
        <v>438106</v>
      </c>
      <c r="B92" s="32" t="s">
        <v>102</v>
      </c>
      <c r="C92" s="32" t="s">
        <v>707</v>
      </c>
      <c r="D92" s="32" t="s">
        <v>708</v>
      </c>
      <c r="E92" s="32" t="s">
        <v>709</v>
      </c>
      <c r="F92" s="32" t="s">
        <v>710</v>
      </c>
      <c r="H92" s="32" t="s">
        <v>711</v>
      </c>
      <c r="I92" s="32" t="s">
        <v>712</v>
      </c>
      <c r="J92" s="32" t="s">
        <v>713</v>
      </c>
      <c r="L92" s="32" t="s">
        <v>262</v>
      </c>
      <c r="N92" s="32" t="s">
        <v>145</v>
      </c>
      <c r="O92" s="32" t="s">
        <v>146</v>
      </c>
      <c r="Q92" s="32" t="s">
        <v>117</v>
      </c>
      <c r="R92" s="32" t="s">
        <v>15</v>
      </c>
      <c r="T92" s="32" t="s">
        <v>118</v>
      </c>
      <c r="U92" s="32" t="s">
        <v>106</v>
      </c>
      <c r="X92" s="32" t="s">
        <v>102</v>
      </c>
      <c r="AQ92" s="32" t="s">
        <v>102</v>
      </c>
      <c r="BB92" s="32" t="s">
        <v>106</v>
      </c>
      <c r="BC92" s="32" t="s">
        <v>119</v>
      </c>
      <c r="BD92" s="32" t="s">
        <v>176</v>
      </c>
      <c r="BF92" s="32" t="s">
        <v>107</v>
      </c>
      <c r="BG92" s="32">
        <v>2</v>
      </c>
      <c r="BH92" s="32" t="s">
        <v>714</v>
      </c>
      <c r="BJ92" s="32" t="s">
        <v>121</v>
      </c>
      <c r="BK92" s="32" t="s">
        <v>109</v>
      </c>
      <c r="BL92" s="32" t="s">
        <v>109</v>
      </c>
      <c r="BM92" s="32" t="s">
        <v>121</v>
      </c>
      <c r="BN92" s="32" t="s">
        <v>121</v>
      </c>
      <c r="BO92" s="32" t="s">
        <v>121</v>
      </c>
      <c r="BP92" s="32" t="s">
        <v>715</v>
      </c>
      <c r="BQ92" s="32" t="s">
        <v>102</v>
      </c>
      <c r="BR92" s="32" t="s">
        <v>69</v>
      </c>
      <c r="BS92" s="32" t="s">
        <v>69</v>
      </c>
      <c r="BT92" s="32" t="s">
        <v>69</v>
      </c>
      <c r="BU92" s="32" t="s">
        <v>69</v>
      </c>
      <c r="BW92" s="32" t="s">
        <v>124</v>
      </c>
      <c r="BX92" s="32" t="s">
        <v>716</v>
      </c>
      <c r="BY92" s="32" t="s">
        <v>717</v>
      </c>
      <c r="BZ92" s="32" t="s">
        <v>102</v>
      </c>
      <c r="CB92" s="32" t="s">
        <v>109</v>
      </c>
      <c r="CC92" s="32" t="s">
        <v>109</v>
      </c>
      <c r="CD92" s="32" t="s">
        <v>109</v>
      </c>
      <c r="CE92" s="32" t="s">
        <v>109</v>
      </c>
      <c r="CF92" s="32" t="s">
        <v>109</v>
      </c>
      <c r="CG92" s="32" t="s">
        <v>121</v>
      </c>
      <c r="CI92" s="32" t="s">
        <v>109</v>
      </c>
      <c r="CJ92" s="32" t="s">
        <v>109</v>
      </c>
      <c r="CK92" s="32" t="s">
        <v>109</v>
      </c>
      <c r="CL92" s="32" t="s">
        <v>109</v>
      </c>
      <c r="CM92" s="32" t="s">
        <v>109</v>
      </c>
      <c r="CN92" s="32" t="s">
        <v>121</v>
      </c>
      <c r="CP92" s="32" t="s">
        <v>109</v>
      </c>
      <c r="CQ92" s="32" t="s">
        <v>109</v>
      </c>
      <c r="CR92" s="32" t="s">
        <v>109</v>
      </c>
      <c r="CS92" s="32" t="s">
        <v>109</v>
      </c>
      <c r="CT92" s="32" t="s">
        <v>109</v>
      </c>
      <c r="CU92" s="32" t="s">
        <v>121</v>
      </c>
      <c r="CW92" s="32" t="s">
        <v>109</v>
      </c>
      <c r="CX92" s="32" t="s">
        <v>109</v>
      </c>
      <c r="CY92" s="32" t="s">
        <v>109</v>
      </c>
      <c r="CZ92" s="32" t="s">
        <v>109</v>
      </c>
      <c r="DA92" s="32" t="s">
        <v>109</v>
      </c>
      <c r="DB92" s="32" t="s">
        <v>121</v>
      </c>
      <c r="DD92" s="32" t="s">
        <v>109</v>
      </c>
      <c r="DE92" s="32" t="s">
        <v>109</v>
      </c>
      <c r="DF92" s="32" t="s">
        <v>109</v>
      </c>
      <c r="DG92" s="32" t="s">
        <v>109</v>
      </c>
      <c r="DH92" s="32" t="s">
        <v>109</v>
      </c>
      <c r="DI92" s="32" t="s">
        <v>121</v>
      </c>
      <c r="DK92" s="32" t="s">
        <v>109</v>
      </c>
      <c r="DL92" s="32" t="s">
        <v>109</v>
      </c>
      <c r="DM92" s="32" t="s">
        <v>109</v>
      </c>
      <c r="DN92" s="32" t="s">
        <v>109</v>
      </c>
      <c r="DO92" s="32" t="s">
        <v>109</v>
      </c>
      <c r="DP92" s="32" t="s">
        <v>121</v>
      </c>
      <c r="DR92" s="32" t="s">
        <v>109</v>
      </c>
      <c r="DS92" s="32" t="s">
        <v>109</v>
      </c>
      <c r="DT92" s="32" t="s">
        <v>109</v>
      </c>
      <c r="DU92" s="32" t="s">
        <v>109</v>
      </c>
      <c r="DV92" s="32" t="s">
        <v>109</v>
      </c>
      <c r="DW92" s="32" t="s">
        <v>121</v>
      </c>
      <c r="DY92" s="32" t="s">
        <v>109</v>
      </c>
      <c r="DZ92" s="32" t="s">
        <v>109</v>
      </c>
      <c r="EA92" s="32" t="s">
        <v>109</v>
      </c>
      <c r="EB92" s="32" t="s">
        <v>109</v>
      </c>
      <c r="EC92" s="32" t="s">
        <v>109</v>
      </c>
      <c r="ED92" s="32" t="s">
        <v>121</v>
      </c>
      <c r="EF92" s="32" t="s">
        <v>109</v>
      </c>
      <c r="EG92" s="32" t="s">
        <v>109</v>
      </c>
      <c r="EH92" s="32" t="s">
        <v>109</v>
      </c>
      <c r="EI92" s="32" t="s">
        <v>109</v>
      </c>
      <c r="EJ92" s="32" t="s">
        <v>109</v>
      </c>
      <c r="EK92" s="32" t="s">
        <v>121</v>
      </c>
      <c r="EM92" s="32" t="s">
        <v>109</v>
      </c>
      <c r="EN92" s="32" t="s">
        <v>109</v>
      </c>
      <c r="EO92" s="32" t="s">
        <v>109</v>
      </c>
      <c r="EP92" s="32" t="s">
        <v>109</v>
      </c>
      <c r="EQ92" s="32" t="s">
        <v>109</v>
      </c>
      <c r="ER92" s="32" t="s">
        <v>121</v>
      </c>
      <c r="ET92" s="32" t="s">
        <v>109</v>
      </c>
      <c r="EU92" s="32" t="s">
        <v>109</v>
      </c>
      <c r="EV92" s="32" t="s">
        <v>109</v>
      </c>
      <c r="EW92" s="32" t="s">
        <v>109</v>
      </c>
      <c r="EX92" s="32" t="s">
        <v>109</v>
      </c>
      <c r="EY92" s="32" t="s">
        <v>121</v>
      </c>
      <c r="FA92" s="32" t="s">
        <v>109</v>
      </c>
      <c r="FB92" s="32" t="s">
        <v>109</v>
      </c>
      <c r="FC92" s="32" t="s">
        <v>109</v>
      </c>
      <c r="FD92" s="32" t="s">
        <v>109</v>
      </c>
      <c r="FE92" s="32" t="s">
        <v>109</v>
      </c>
      <c r="FF92" s="32" t="s">
        <v>121</v>
      </c>
      <c r="FH92" s="32" t="s">
        <v>109</v>
      </c>
      <c r="FI92" s="32" t="s">
        <v>109</v>
      </c>
      <c r="FJ92" s="32" t="s">
        <v>109</v>
      </c>
      <c r="FK92" s="32" t="s">
        <v>109</v>
      </c>
      <c r="FL92" s="32" t="s">
        <v>109</v>
      </c>
      <c r="FM92" s="32" t="s">
        <v>121</v>
      </c>
      <c r="FO92" s="32" t="s">
        <v>109</v>
      </c>
      <c r="FP92" s="32" t="s">
        <v>109</v>
      </c>
      <c r="FQ92" s="32" t="s">
        <v>109</v>
      </c>
      <c r="FR92" s="32" t="s">
        <v>109</v>
      </c>
      <c r="FS92" s="32" t="s">
        <v>109</v>
      </c>
      <c r="FT92" s="32" t="s">
        <v>121</v>
      </c>
      <c r="FV92" s="32" t="s">
        <v>109</v>
      </c>
      <c r="FW92" s="32" t="s">
        <v>109</v>
      </c>
      <c r="FX92" s="32" t="s">
        <v>109</v>
      </c>
      <c r="FY92" s="32" t="s">
        <v>109</v>
      </c>
      <c r="FZ92" s="32" t="s">
        <v>109</v>
      </c>
      <c r="GA92" s="32" t="s">
        <v>121</v>
      </c>
      <c r="GC92" s="32" t="s">
        <v>109</v>
      </c>
      <c r="GD92" s="32" t="s">
        <v>109</v>
      </c>
      <c r="GE92" s="32" t="s">
        <v>109</v>
      </c>
      <c r="GF92" s="32" t="s">
        <v>109</v>
      </c>
      <c r="GG92" s="32" t="s">
        <v>109</v>
      </c>
      <c r="GH92" s="32" t="s">
        <v>121</v>
      </c>
      <c r="GJ92" s="32" t="s">
        <v>109</v>
      </c>
      <c r="GK92" s="32" t="s">
        <v>109</v>
      </c>
      <c r="GL92" s="32" t="s">
        <v>109</v>
      </c>
      <c r="GM92" s="32" t="s">
        <v>109</v>
      </c>
      <c r="GN92" s="32" t="s">
        <v>109</v>
      </c>
      <c r="GO92" s="32" t="s">
        <v>121</v>
      </c>
      <c r="GP92" s="32" t="s">
        <v>718</v>
      </c>
      <c r="GQ92" s="32" t="s">
        <v>102</v>
      </c>
      <c r="GR92" s="32" t="s">
        <v>69</v>
      </c>
      <c r="GS92" s="32" t="s">
        <v>69</v>
      </c>
      <c r="GT92" s="32" t="s">
        <v>69</v>
      </c>
      <c r="GU92" s="32" t="s">
        <v>69</v>
      </c>
      <c r="GV92" s="32" t="s">
        <v>69</v>
      </c>
      <c r="GW92" s="32" t="s">
        <v>69</v>
      </c>
      <c r="GY92" s="32" t="s">
        <v>102</v>
      </c>
      <c r="GZ92" s="32" t="s">
        <v>155</v>
      </c>
      <c r="HA92" s="32" t="s">
        <v>155</v>
      </c>
      <c r="HB92" s="32" t="s">
        <v>155</v>
      </c>
      <c r="HC92" s="32" t="s">
        <v>155</v>
      </c>
      <c r="HD92" s="32" t="s">
        <v>155</v>
      </c>
      <c r="HE92" s="32" t="s">
        <v>133</v>
      </c>
      <c r="HF92" s="32" t="s">
        <v>134</v>
      </c>
      <c r="HG92" s="32" t="s">
        <v>132</v>
      </c>
      <c r="HH92" s="32" t="s">
        <v>133</v>
      </c>
      <c r="HI92" s="32" t="s">
        <v>132</v>
      </c>
      <c r="HJ92" s="32" t="s">
        <v>133</v>
      </c>
      <c r="HK92" s="32" t="s">
        <v>133</v>
      </c>
      <c r="HL92" s="32" t="s">
        <v>155</v>
      </c>
      <c r="HM92" s="32" t="s">
        <v>133</v>
      </c>
      <c r="HN92" s="32" t="s">
        <v>155</v>
      </c>
      <c r="HO92" s="32" t="s">
        <v>132</v>
      </c>
      <c r="HP92" s="32" t="s">
        <v>133</v>
      </c>
      <c r="HQ92" s="32" t="s">
        <v>133</v>
      </c>
      <c r="HS92" s="32" t="s">
        <v>102</v>
      </c>
      <c r="HT92" s="32" t="s">
        <v>109</v>
      </c>
      <c r="HU92" s="32" t="s">
        <v>109</v>
      </c>
      <c r="HV92" s="32" t="s">
        <v>109</v>
      </c>
      <c r="HW92" s="32" t="s">
        <v>109</v>
      </c>
      <c r="HX92" s="32" t="s">
        <v>109</v>
      </c>
      <c r="HY92" s="32" t="s">
        <v>109</v>
      </c>
      <c r="HZ92" s="32" t="s">
        <v>190</v>
      </c>
      <c r="IB92" s="32" t="s">
        <v>137</v>
      </c>
      <c r="ID92" s="32" t="s">
        <v>719</v>
      </c>
      <c r="IE92" s="32" t="s">
        <v>720</v>
      </c>
    </row>
    <row r="93" spans="1:239" s="32" customFormat="1">
      <c r="A93" s="32">
        <v>438110</v>
      </c>
      <c r="B93" s="32" t="s">
        <v>102</v>
      </c>
      <c r="C93" s="32" t="s">
        <v>708</v>
      </c>
      <c r="D93" s="32" t="s">
        <v>728</v>
      </c>
      <c r="E93" s="32" t="s">
        <v>729</v>
      </c>
      <c r="F93" s="32" t="s">
        <v>730</v>
      </c>
      <c r="H93" s="32" t="s">
        <v>711</v>
      </c>
      <c r="I93" s="32" t="s">
        <v>712</v>
      </c>
      <c r="J93" s="32" t="s">
        <v>713</v>
      </c>
      <c r="L93" s="32" t="s">
        <v>114</v>
      </c>
      <c r="N93" s="32" t="s">
        <v>145</v>
      </c>
      <c r="O93" s="32" t="s">
        <v>175</v>
      </c>
      <c r="Q93" s="32" t="s">
        <v>117</v>
      </c>
      <c r="R93" s="32" t="s">
        <v>187</v>
      </c>
      <c r="T93" s="32" t="s">
        <v>118</v>
      </c>
      <c r="U93" s="32" t="s">
        <v>106</v>
      </c>
      <c r="X93" s="32" t="s">
        <v>102</v>
      </c>
      <c r="AQ93" s="32" t="s">
        <v>102</v>
      </c>
      <c r="BB93" s="32" t="s">
        <v>106</v>
      </c>
      <c r="BC93" s="32" t="s">
        <v>119</v>
      </c>
      <c r="BD93" s="32" t="s">
        <v>176</v>
      </c>
      <c r="BF93" s="32" t="s">
        <v>107</v>
      </c>
      <c r="BG93" s="32">
        <v>0</v>
      </c>
      <c r="BH93" s="32" t="s">
        <v>108</v>
      </c>
      <c r="BJ93" s="32" t="s">
        <v>121</v>
      </c>
      <c r="BK93" s="32" t="s">
        <v>109</v>
      </c>
      <c r="BL93" s="32" t="s">
        <v>109</v>
      </c>
      <c r="BM93" s="32" t="s">
        <v>121</v>
      </c>
      <c r="BN93" s="32" t="s">
        <v>121</v>
      </c>
      <c r="BO93" s="32" t="s">
        <v>121</v>
      </c>
      <c r="BQ93" s="32" t="s">
        <v>102</v>
      </c>
      <c r="BX93" s="32" t="s">
        <v>128</v>
      </c>
      <c r="BY93" s="32" t="s">
        <v>731</v>
      </c>
      <c r="BZ93" s="32" t="s">
        <v>102</v>
      </c>
      <c r="CB93" s="32" t="s">
        <v>109</v>
      </c>
      <c r="CC93" s="32" t="s">
        <v>109</v>
      </c>
      <c r="CD93" s="32" t="s">
        <v>109</v>
      </c>
      <c r="CE93" s="32" t="s">
        <v>109</v>
      </c>
      <c r="CF93" s="32" t="s">
        <v>109</v>
      </c>
      <c r="CG93" s="32" t="s">
        <v>109</v>
      </c>
      <c r="CI93" s="32" t="s">
        <v>109</v>
      </c>
      <c r="CJ93" s="32" t="s">
        <v>109</v>
      </c>
      <c r="CK93" s="32" t="s">
        <v>109</v>
      </c>
      <c r="CL93" s="32" t="s">
        <v>109</v>
      </c>
      <c r="CM93" s="32" t="s">
        <v>109</v>
      </c>
      <c r="CN93" s="32" t="s">
        <v>109</v>
      </c>
      <c r="CP93" s="32" t="s">
        <v>109</v>
      </c>
      <c r="CQ93" s="32" t="s">
        <v>109</v>
      </c>
      <c r="CR93" s="32" t="s">
        <v>109</v>
      </c>
      <c r="CS93" s="32" t="s">
        <v>109</v>
      </c>
      <c r="CT93" s="32" t="s">
        <v>109</v>
      </c>
      <c r="CU93" s="32" t="s">
        <v>109</v>
      </c>
      <c r="CW93" s="32" t="s">
        <v>109</v>
      </c>
      <c r="CX93" s="32" t="s">
        <v>109</v>
      </c>
      <c r="CY93" s="32" t="s">
        <v>109</v>
      </c>
      <c r="CZ93" s="32" t="s">
        <v>109</v>
      </c>
      <c r="DA93" s="32" t="s">
        <v>109</v>
      </c>
      <c r="DB93" s="32" t="s">
        <v>109</v>
      </c>
      <c r="DD93" s="32" t="s">
        <v>109</v>
      </c>
      <c r="DE93" s="32" t="s">
        <v>109</v>
      </c>
      <c r="DF93" s="32" t="s">
        <v>109</v>
      </c>
      <c r="DG93" s="32" t="s">
        <v>109</v>
      </c>
      <c r="DH93" s="32" t="s">
        <v>109</v>
      </c>
      <c r="DI93" s="32" t="s">
        <v>109</v>
      </c>
      <c r="DK93" s="32" t="s">
        <v>109</v>
      </c>
      <c r="DL93" s="32" t="s">
        <v>109</v>
      </c>
      <c r="DM93" s="32" t="s">
        <v>109</v>
      </c>
      <c r="DN93" s="32" t="s">
        <v>109</v>
      </c>
      <c r="DO93" s="32" t="s">
        <v>109</v>
      </c>
      <c r="DP93" s="32" t="s">
        <v>109</v>
      </c>
      <c r="DR93" s="32" t="s">
        <v>109</v>
      </c>
      <c r="DS93" s="32" t="s">
        <v>109</v>
      </c>
      <c r="DT93" s="32" t="s">
        <v>109</v>
      </c>
      <c r="DU93" s="32" t="s">
        <v>109</v>
      </c>
      <c r="DV93" s="32" t="s">
        <v>109</v>
      </c>
      <c r="DW93" s="32" t="s">
        <v>109</v>
      </c>
      <c r="DY93" s="32" t="s">
        <v>109</v>
      </c>
      <c r="DZ93" s="32" t="s">
        <v>109</v>
      </c>
      <c r="EA93" s="32" t="s">
        <v>109</v>
      </c>
      <c r="EB93" s="32" t="s">
        <v>109</v>
      </c>
      <c r="EC93" s="32" t="s">
        <v>109</v>
      </c>
      <c r="ED93" s="32" t="s">
        <v>109</v>
      </c>
      <c r="EF93" s="32" t="s">
        <v>109</v>
      </c>
      <c r="EG93" s="32" t="s">
        <v>109</v>
      </c>
      <c r="EH93" s="32" t="s">
        <v>109</v>
      </c>
      <c r="EI93" s="32" t="s">
        <v>109</v>
      </c>
      <c r="EJ93" s="32" t="s">
        <v>109</v>
      </c>
      <c r="EK93" s="32" t="s">
        <v>109</v>
      </c>
      <c r="EM93" s="32" t="s">
        <v>109</v>
      </c>
      <c r="EN93" s="32" t="s">
        <v>109</v>
      </c>
      <c r="EO93" s="32" t="s">
        <v>109</v>
      </c>
      <c r="EP93" s="32" t="s">
        <v>109</v>
      </c>
      <c r="EQ93" s="32" t="s">
        <v>109</v>
      </c>
      <c r="ER93" s="32" t="s">
        <v>109</v>
      </c>
      <c r="ET93" s="32" t="s">
        <v>109</v>
      </c>
      <c r="EU93" s="32" t="s">
        <v>109</v>
      </c>
      <c r="EV93" s="32" t="s">
        <v>109</v>
      </c>
      <c r="EW93" s="32" t="s">
        <v>109</v>
      </c>
      <c r="EX93" s="32" t="s">
        <v>109</v>
      </c>
      <c r="EY93" s="32" t="s">
        <v>109</v>
      </c>
      <c r="FA93" s="32" t="s">
        <v>109</v>
      </c>
      <c r="FB93" s="32" t="s">
        <v>109</v>
      </c>
      <c r="FC93" s="32" t="s">
        <v>109</v>
      </c>
      <c r="FD93" s="32" t="s">
        <v>109</v>
      </c>
      <c r="FE93" s="32" t="s">
        <v>109</v>
      </c>
      <c r="FF93" s="32" t="s">
        <v>109</v>
      </c>
      <c r="FH93" s="32" t="s">
        <v>109</v>
      </c>
      <c r="FI93" s="32" t="s">
        <v>109</v>
      </c>
      <c r="FJ93" s="32" t="s">
        <v>109</v>
      </c>
      <c r="FK93" s="32" t="s">
        <v>109</v>
      </c>
      <c r="FL93" s="32" t="s">
        <v>109</v>
      </c>
      <c r="FM93" s="32" t="s">
        <v>109</v>
      </c>
      <c r="FO93" s="32" t="s">
        <v>109</v>
      </c>
      <c r="FP93" s="32" t="s">
        <v>109</v>
      </c>
      <c r="FQ93" s="32" t="s">
        <v>109</v>
      </c>
      <c r="FR93" s="32" t="s">
        <v>109</v>
      </c>
      <c r="FS93" s="32" t="s">
        <v>109</v>
      </c>
      <c r="FT93" s="32" t="s">
        <v>109</v>
      </c>
      <c r="FV93" s="32" t="s">
        <v>109</v>
      </c>
      <c r="FW93" s="32" t="s">
        <v>109</v>
      </c>
      <c r="FX93" s="32" t="s">
        <v>109</v>
      </c>
      <c r="FY93" s="32" t="s">
        <v>109</v>
      </c>
      <c r="FZ93" s="32" t="s">
        <v>109</v>
      </c>
      <c r="GA93" s="32" t="s">
        <v>109</v>
      </c>
      <c r="GC93" s="32" t="s">
        <v>109</v>
      </c>
      <c r="GD93" s="32" t="s">
        <v>109</v>
      </c>
      <c r="GE93" s="32" t="s">
        <v>109</v>
      </c>
      <c r="GF93" s="32" t="s">
        <v>109</v>
      </c>
      <c r="GG93" s="32" t="s">
        <v>109</v>
      </c>
      <c r="GH93" s="32" t="s">
        <v>109</v>
      </c>
      <c r="GJ93" s="32" t="s">
        <v>109</v>
      </c>
      <c r="GK93" s="32" t="s">
        <v>109</v>
      </c>
      <c r="GL93" s="32" t="s">
        <v>109</v>
      </c>
      <c r="GM93" s="32" t="s">
        <v>109</v>
      </c>
      <c r="GN93" s="32" t="s">
        <v>109</v>
      </c>
      <c r="GO93" s="32" t="s">
        <v>109</v>
      </c>
      <c r="GP93" s="32" t="s">
        <v>128</v>
      </c>
      <c r="GQ93" s="32" t="s">
        <v>102</v>
      </c>
      <c r="GY93" s="32" t="s">
        <v>102</v>
      </c>
      <c r="GZ93" s="32" t="s">
        <v>155</v>
      </c>
      <c r="HA93" s="32" t="s">
        <v>135</v>
      </c>
      <c r="HB93" s="32" t="s">
        <v>135</v>
      </c>
      <c r="HC93" s="32" t="s">
        <v>135</v>
      </c>
      <c r="HD93" s="32" t="s">
        <v>135</v>
      </c>
      <c r="HE93" s="32" t="s">
        <v>135</v>
      </c>
      <c r="HF93" s="32" t="s">
        <v>135</v>
      </c>
      <c r="HG93" s="32" t="s">
        <v>135</v>
      </c>
      <c r="HH93" s="32" t="s">
        <v>135</v>
      </c>
      <c r="HI93" s="32" t="s">
        <v>135</v>
      </c>
      <c r="HJ93" s="32" t="s">
        <v>135</v>
      </c>
      <c r="HK93" s="32" t="s">
        <v>135</v>
      </c>
      <c r="HL93" s="32" t="s">
        <v>135</v>
      </c>
      <c r="HM93" s="32" t="s">
        <v>135</v>
      </c>
      <c r="HN93" s="32" t="s">
        <v>135</v>
      </c>
      <c r="HO93" s="32" t="s">
        <v>135</v>
      </c>
      <c r="HP93" s="32" t="s">
        <v>135</v>
      </c>
      <c r="HQ93" s="32" t="s">
        <v>135</v>
      </c>
      <c r="HR93" s="32" t="s">
        <v>128</v>
      </c>
      <c r="HS93" s="32" t="s">
        <v>102</v>
      </c>
      <c r="HT93" s="32" t="s">
        <v>109</v>
      </c>
      <c r="HU93" s="32" t="s">
        <v>109</v>
      </c>
      <c r="HV93" s="32" t="s">
        <v>109</v>
      </c>
      <c r="HW93" s="32" t="s">
        <v>109</v>
      </c>
      <c r="HX93" s="32" t="s">
        <v>121</v>
      </c>
      <c r="HY93" s="32" t="s">
        <v>109</v>
      </c>
      <c r="HZ93" s="32" t="s">
        <v>190</v>
      </c>
      <c r="IB93" s="32" t="s">
        <v>137</v>
      </c>
      <c r="ID93" s="32" t="s">
        <v>732</v>
      </c>
      <c r="IE93" s="32" t="s">
        <v>159</v>
      </c>
    </row>
    <row r="94" spans="1:239" ht="19" customHeight="1">
      <c r="A94">
        <v>440640</v>
      </c>
      <c r="B94" t="s">
        <v>102</v>
      </c>
      <c r="C94" t="s">
        <v>904</v>
      </c>
      <c r="D94" t="s">
        <v>905</v>
      </c>
      <c r="E94" t="s">
        <v>906</v>
      </c>
      <c r="F94" t="s">
        <v>885</v>
      </c>
      <c r="G94" t="s">
        <v>907</v>
      </c>
      <c r="H94" t="s">
        <v>711</v>
      </c>
      <c r="I94" t="s">
        <v>712</v>
      </c>
      <c r="J94" t="s">
        <v>713</v>
      </c>
      <c r="L94" t="s">
        <v>144</v>
      </c>
      <c r="N94" t="s">
        <v>145</v>
      </c>
      <c r="O94" t="s">
        <v>399</v>
      </c>
      <c r="Q94" t="s">
        <v>147</v>
      </c>
      <c r="R94" t="s">
        <v>16</v>
      </c>
      <c r="T94" t="s">
        <v>118</v>
      </c>
      <c r="U94" t="s">
        <v>106</v>
      </c>
      <c r="X94" t="s">
        <v>102</v>
      </c>
      <c r="AQ94" t="s">
        <v>102</v>
      </c>
      <c r="BB94" t="s">
        <v>106</v>
      </c>
      <c r="BF94" t="s">
        <v>107</v>
      </c>
      <c r="BG94" t="s">
        <v>108</v>
      </c>
      <c r="BH94" t="s">
        <v>108</v>
      </c>
      <c r="BJ94" t="s">
        <v>121</v>
      </c>
      <c r="BK94" t="s">
        <v>109</v>
      </c>
      <c r="BL94" t="s">
        <v>109</v>
      </c>
      <c r="BM94" t="s">
        <v>109</v>
      </c>
      <c r="BN94" t="s">
        <v>121</v>
      </c>
      <c r="BO94" t="s">
        <v>109</v>
      </c>
      <c r="BQ94" t="s">
        <v>102</v>
      </c>
      <c r="BR94" t="s">
        <v>125</v>
      </c>
      <c r="BS94" t="s">
        <v>125</v>
      </c>
      <c r="BT94" t="s">
        <v>125</v>
      </c>
      <c r="BU94" t="s">
        <v>125</v>
      </c>
      <c r="BV94" t="s">
        <v>123</v>
      </c>
      <c r="BX94" t="s">
        <v>128</v>
      </c>
      <c r="BZ94" t="s">
        <v>102</v>
      </c>
      <c r="CB94" t="s">
        <v>109</v>
      </c>
      <c r="CC94" t="s">
        <v>121</v>
      </c>
      <c r="CD94" t="s">
        <v>109</v>
      </c>
      <c r="CE94" t="s">
        <v>109</v>
      </c>
      <c r="CF94" t="s">
        <v>109</v>
      </c>
      <c r="CG94" t="s">
        <v>109</v>
      </c>
      <c r="CI94" t="s">
        <v>109</v>
      </c>
      <c r="CJ94" t="s">
        <v>121</v>
      </c>
      <c r="CK94" t="s">
        <v>109</v>
      </c>
      <c r="CL94" t="s">
        <v>109</v>
      </c>
      <c r="CM94" t="s">
        <v>109</v>
      </c>
      <c r="CN94" t="s">
        <v>109</v>
      </c>
      <c r="CP94" t="s">
        <v>109</v>
      </c>
      <c r="CQ94" t="s">
        <v>109</v>
      </c>
      <c r="CR94" t="s">
        <v>109</v>
      </c>
      <c r="CS94" t="s">
        <v>109</v>
      </c>
      <c r="CT94" t="s">
        <v>109</v>
      </c>
      <c r="CU94" t="s">
        <v>121</v>
      </c>
      <c r="CW94" t="s">
        <v>109</v>
      </c>
      <c r="CX94" t="s">
        <v>109</v>
      </c>
      <c r="CY94" t="s">
        <v>109</v>
      </c>
      <c r="CZ94" t="s">
        <v>109</v>
      </c>
      <c r="DA94" t="s">
        <v>109</v>
      </c>
      <c r="DB94" t="s">
        <v>121</v>
      </c>
      <c r="DD94" t="s">
        <v>109</v>
      </c>
      <c r="DE94" t="s">
        <v>109</v>
      </c>
      <c r="DF94" t="s">
        <v>109</v>
      </c>
      <c r="DG94" t="s">
        <v>109</v>
      </c>
      <c r="DH94" t="s">
        <v>109</v>
      </c>
      <c r="DI94" t="s">
        <v>121</v>
      </c>
      <c r="DK94" t="s">
        <v>109</v>
      </c>
      <c r="DL94" t="s">
        <v>109</v>
      </c>
      <c r="DM94" t="s">
        <v>109</v>
      </c>
      <c r="DN94" t="s">
        <v>109</v>
      </c>
      <c r="DO94" t="s">
        <v>109</v>
      </c>
      <c r="DP94" t="s">
        <v>121</v>
      </c>
      <c r="DR94" t="s">
        <v>109</v>
      </c>
      <c r="DS94" t="s">
        <v>109</v>
      </c>
      <c r="DT94" t="s">
        <v>109</v>
      </c>
      <c r="DU94" t="s">
        <v>109</v>
      </c>
      <c r="DV94" t="s">
        <v>109</v>
      </c>
      <c r="DW94" t="s">
        <v>121</v>
      </c>
      <c r="DY94" t="s">
        <v>109</v>
      </c>
      <c r="DZ94" t="s">
        <v>121</v>
      </c>
      <c r="EA94" t="s">
        <v>109</v>
      </c>
      <c r="EB94" t="s">
        <v>109</v>
      </c>
      <c r="EC94" t="s">
        <v>109</v>
      </c>
      <c r="ED94" t="s">
        <v>109</v>
      </c>
      <c r="EF94" t="s">
        <v>109</v>
      </c>
      <c r="EG94" t="s">
        <v>109</v>
      </c>
      <c r="EH94" t="s">
        <v>109</v>
      </c>
      <c r="EI94" t="s">
        <v>109</v>
      </c>
      <c r="EJ94" t="s">
        <v>109</v>
      </c>
      <c r="EK94" t="s">
        <v>121</v>
      </c>
      <c r="EM94" t="s">
        <v>109</v>
      </c>
      <c r="EN94" t="s">
        <v>109</v>
      </c>
      <c r="EO94" t="s">
        <v>109</v>
      </c>
      <c r="EP94" t="s">
        <v>109</v>
      </c>
      <c r="EQ94" t="s">
        <v>109</v>
      </c>
      <c r="ER94" t="s">
        <v>121</v>
      </c>
      <c r="ET94" t="s">
        <v>109</v>
      </c>
      <c r="EU94" t="s">
        <v>109</v>
      </c>
      <c r="EV94" t="s">
        <v>109</v>
      </c>
      <c r="EW94" t="s">
        <v>109</v>
      </c>
      <c r="EX94" t="s">
        <v>109</v>
      </c>
      <c r="EY94" t="s">
        <v>109</v>
      </c>
      <c r="FA94" t="s">
        <v>121</v>
      </c>
      <c r="FB94" t="s">
        <v>109</v>
      </c>
      <c r="FC94" t="s">
        <v>109</v>
      </c>
      <c r="FD94" t="s">
        <v>109</v>
      </c>
      <c r="FE94" t="s">
        <v>109</v>
      </c>
      <c r="FF94" t="s">
        <v>109</v>
      </c>
      <c r="FH94" t="s">
        <v>109</v>
      </c>
      <c r="FI94" t="s">
        <v>121</v>
      </c>
      <c r="FJ94" t="s">
        <v>109</v>
      </c>
      <c r="FK94" t="s">
        <v>109</v>
      </c>
      <c r="FL94" t="s">
        <v>109</v>
      </c>
      <c r="FM94" t="s">
        <v>109</v>
      </c>
      <c r="FO94" t="s">
        <v>109</v>
      </c>
      <c r="FP94" t="s">
        <v>121</v>
      </c>
      <c r="FQ94" t="s">
        <v>109</v>
      </c>
      <c r="FR94" t="s">
        <v>109</v>
      </c>
      <c r="FS94" t="s">
        <v>109</v>
      </c>
      <c r="FT94" t="s">
        <v>109</v>
      </c>
      <c r="FV94" s="35" t="s">
        <v>109</v>
      </c>
      <c r="FW94" s="35" t="s">
        <v>109</v>
      </c>
      <c r="FX94" s="35" t="s">
        <v>109</v>
      </c>
      <c r="FY94" s="35" t="s">
        <v>109</v>
      </c>
      <c r="FZ94" s="35" t="s">
        <v>109</v>
      </c>
      <c r="GA94" t="s">
        <v>121</v>
      </c>
      <c r="GC94" t="s">
        <v>121</v>
      </c>
      <c r="GD94" t="s">
        <v>109</v>
      </c>
      <c r="GE94" t="s">
        <v>109</v>
      </c>
      <c r="GF94" t="s">
        <v>109</v>
      </c>
      <c r="GG94" t="s">
        <v>109</v>
      </c>
      <c r="GH94" t="s">
        <v>109</v>
      </c>
      <c r="GJ94" t="s">
        <v>109</v>
      </c>
      <c r="GK94" t="s">
        <v>109</v>
      </c>
      <c r="GL94" t="s">
        <v>109</v>
      </c>
      <c r="GM94" t="s">
        <v>109</v>
      </c>
      <c r="GN94" t="s">
        <v>109</v>
      </c>
      <c r="GO94" t="s">
        <v>109</v>
      </c>
      <c r="GP94" t="s">
        <v>128</v>
      </c>
      <c r="GQ94" t="s">
        <v>102</v>
      </c>
      <c r="GR94" t="s">
        <v>130</v>
      </c>
      <c r="GS94" t="s">
        <v>130</v>
      </c>
      <c r="GT94" t="s">
        <v>130</v>
      </c>
      <c r="GU94" t="s">
        <v>129</v>
      </c>
      <c r="GV94" t="s">
        <v>131</v>
      </c>
      <c r="GY94" t="s">
        <v>102</v>
      </c>
      <c r="GZ94" t="s">
        <v>133</v>
      </c>
      <c r="HA94" t="s">
        <v>134</v>
      </c>
      <c r="HB94" t="s">
        <v>133</v>
      </c>
      <c r="HC94" t="s">
        <v>132</v>
      </c>
      <c r="HD94" t="s">
        <v>132</v>
      </c>
      <c r="HE94" t="s">
        <v>155</v>
      </c>
      <c r="HF94" t="s">
        <v>155</v>
      </c>
      <c r="HG94" t="s">
        <v>155</v>
      </c>
      <c r="HH94" t="s">
        <v>155</v>
      </c>
      <c r="HI94" t="s">
        <v>155</v>
      </c>
      <c r="HJ94" t="s">
        <v>133</v>
      </c>
      <c r="HK94" t="s">
        <v>132</v>
      </c>
      <c r="HL94" t="s">
        <v>133</v>
      </c>
      <c r="HM94" t="s">
        <v>155</v>
      </c>
      <c r="HO94" t="s">
        <v>134</v>
      </c>
      <c r="HP94" t="s">
        <v>133</v>
      </c>
      <c r="HR94" t="s">
        <v>128</v>
      </c>
      <c r="HS94" t="s">
        <v>102</v>
      </c>
      <c r="HT94" t="s">
        <v>121</v>
      </c>
      <c r="HU94" t="s">
        <v>121</v>
      </c>
      <c r="HV94" t="s">
        <v>121</v>
      </c>
      <c r="HW94" t="s">
        <v>121</v>
      </c>
      <c r="HX94" t="s">
        <v>121</v>
      </c>
      <c r="HY94" t="s">
        <v>121</v>
      </c>
      <c r="HZ94" t="s">
        <v>190</v>
      </c>
      <c r="IB94" t="s">
        <v>168</v>
      </c>
      <c r="ID94" t="s">
        <v>109</v>
      </c>
      <c r="IE94" t="s">
        <v>159</v>
      </c>
    </row>
    <row r="96" spans="1:239">
      <c r="BG96">
        <f>AVERAGE(BH62:BH93)</f>
        <v>2.4522222222222223</v>
      </c>
    </row>
  </sheetData>
  <sortState ref="A32:IE94">
    <sortCondition descending="1" ref="BC32:BC94"/>
  </sortState>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53"/>
  <sheetViews>
    <sheetView topLeftCell="A5" workbookViewId="0">
      <selection activeCell="P33" sqref="P33"/>
    </sheetView>
  </sheetViews>
  <sheetFormatPr baseColWidth="10" defaultRowHeight="15" x14ac:dyDescent="0"/>
  <cols>
    <col min="1" max="1" width="18.83203125" customWidth="1"/>
  </cols>
  <sheetData>
    <row r="2" spans="1:9">
      <c r="A2" s="1" t="s">
        <v>1050</v>
      </c>
      <c r="B2" s="1"/>
      <c r="C2" s="1"/>
      <c r="D2" s="1"/>
      <c r="E2" s="1"/>
      <c r="F2" s="1"/>
    </row>
    <row r="3" spans="1:9">
      <c r="A3" s="1" t="s">
        <v>1051</v>
      </c>
      <c r="B3" s="1"/>
      <c r="C3" s="1"/>
      <c r="D3" s="1"/>
      <c r="E3" s="1"/>
      <c r="F3" s="1"/>
    </row>
    <row r="5" spans="1:9">
      <c r="B5" t="s">
        <v>1056</v>
      </c>
      <c r="D5" t="s">
        <v>1069</v>
      </c>
      <c r="F5" t="s">
        <v>1070</v>
      </c>
      <c r="H5" t="s">
        <v>1072</v>
      </c>
    </row>
    <row r="6" spans="1:9">
      <c r="B6" t="s">
        <v>1052</v>
      </c>
      <c r="C6" t="s">
        <v>1053</v>
      </c>
      <c r="D6" t="s">
        <v>1052</v>
      </c>
      <c r="E6" t="s">
        <v>1053</v>
      </c>
      <c r="F6" t="s">
        <v>1052</v>
      </c>
      <c r="G6" t="s">
        <v>1053</v>
      </c>
      <c r="H6" t="s">
        <v>1052</v>
      </c>
      <c r="I6" t="s">
        <v>1053</v>
      </c>
    </row>
    <row r="7" spans="1:9">
      <c r="A7" s="44" t="s">
        <v>1067</v>
      </c>
      <c r="B7" s="42">
        <v>71</v>
      </c>
      <c r="C7" s="42">
        <v>69</v>
      </c>
      <c r="D7" s="42">
        <v>31</v>
      </c>
      <c r="E7" s="42">
        <v>44</v>
      </c>
      <c r="F7" s="42">
        <v>49</v>
      </c>
      <c r="G7" s="42">
        <v>72</v>
      </c>
      <c r="H7" s="42">
        <v>65</v>
      </c>
      <c r="I7" s="42">
        <v>45</v>
      </c>
    </row>
    <row r="8" spans="1:9">
      <c r="A8" s="45" t="s">
        <v>1068</v>
      </c>
      <c r="B8" s="43">
        <v>21</v>
      </c>
      <c r="C8" s="43">
        <v>19</v>
      </c>
      <c r="D8" s="43">
        <v>43</v>
      </c>
      <c r="E8" s="43">
        <v>34</v>
      </c>
      <c r="F8" s="43">
        <v>44</v>
      </c>
      <c r="G8" s="43"/>
      <c r="H8" s="43">
        <v>25</v>
      </c>
      <c r="I8" s="43">
        <v>27</v>
      </c>
    </row>
    <row r="9" spans="1:9">
      <c r="A9" s="46" t="s">
        <v>1055</v>
      </c>
      <c r="B9" s="47">
        <v>8</v>
      </c>
      <c r="C9" s="47">
        <v>11</v>
      </c>
      <c r="D9" s="47">
        <v>19</v>
      </c>
      <c r="E9" s="47">
        <v>15</v>
      </c>
      <c r="F9" s="47">
        <v>7</v>
      </c>
      <c r="G9" s="47">
        <v>21</v>
      </c>
      <c r="H9" s="47">
        <v>8</v>
      </c>
      <c r="I9" s="47">
        <v>19</v>
      </c>
    </row>
    <row r="10" spans="1:9">
      <c r="A10" s="48" t="s">
        <v>1054</v>
      </c>
      <c r="B10" s="49"/>
      <c r="C10" s="49"/>
      <c r="D10" s="49">
        <v>7</v>
      </c>
      <c r="E10" s="49">
        <v>7</v>
      </c>
      <c r="F10" s="49"/>
      <c r="G10" s="49">
        <v>4</v>
      </c>
      <c r="H10" s="49">
        <v>2</v>
      </c>
      <c r="I10" s="49">
        <v>6</v>
      </c>
    </row>
    <row r="11" spans="1:9">
      <c r="A11" s="50" t="s">
        <v>1071</v>
      </c>
      <c r="B11" s="51"/>
      <c r="C11" s="51"/>
      <c r="D11" s="51"/>
      <c r="E11" s="51"/>
      <c r="F11" s="51"/>
      <c r="G11" s="51">
        <v>2</v>
      </c>
      <c r="H11" s="51"/>
      <c r="I11" s="51">
        <v>2</v>
      </c>
    </row>
    <row r="12" spans="1:9">
      <c r="A12" t="s">
        <v>917</v>
      </c>
      <c r="B12">
        <f>SUM(B7:B11)</f>
        <v>100</v>
      </c>
      <c r="C12">
        <f t="shared" ref="C12:I12" si="0">SUM(C7:C11)</f>
        <v>99</v>
      </c>
      <c r="D12">
        <f t="shared" si="0"/>
        <v>100</v>
      </c>
      <c r="E12">
        <f t="shared" si="0"/>
        <v>100</v>
      </c>
      <c r="F12">
        <f t="shared" si="0"/>
        <v>100</v>
      </c>
      <c r="G12">
        <f t="shared" si="0"/>
        <v>99</v>
      </c>
      <c r="H12">
        <f t="shared" si="0"/>
        <v>100</v>
      </c>
      <c r="I12">
        <f t="shared" si="0"/>
        <v>99</v>
      </c>
    </row>
    <row r="13" spans="1:9">
      <c r="A13" t="s">
        <v>1077</v>
      </c>
    </row>
    <row r="44" spans="1:3">
      <c r="A44" t="s">
        <v>1075</v>
      </c>
    </row>
    <row r="45" spans="1:3">
      <c r="A45" t="s">
        <v>1076</v>
      </c>
    </row>
    <row r="48" spans="1:3">
      <c r="B48" t="s">
        <v>1052</v>
      </c>
      <c r="C48" t="s">
        <v>1053</v>
      </c>
    </row>
    <row r="49" spans="1:1">
      <c r="A49" t="s">
        <v>1073</v>
      </c>
    </row>
    <row r="50" spans="1:1">
      <c r="A50" t="s">
        <v>1054</v>
      </c>
    </row>
    <row r="51" spans="1:1">
      <c r="A51" t="s">
        <v>1074</v>
      </c>
    </row>
    <row r="52" spans="1:1">
      <c r="A52" t="s">
        <v>133</v>
      </c>
    </row>
    <row r="53" spans="1:1">
      <c r="A53" t="s">
        <v>155</v>
      </c>
    </row>
  </sheetData>
  <pageMargins left="0.75" right="0.75" top="1" bottom="1" header="0.5" footer="0.5"/>
  <drawing r:id="rId1"/>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7</vt:i4>
      </vt:variant>
    </vt:vector>
  </HeadingPairs>
  <TitlesOfParts>
    <vt:vector size="7" baseType="lpstr">
      <vt:lpstr>Section1</vt:lpstr>
      <vt:lpstr>Section2 All</vt:lpstr>
      <vt:lpstr>Section 3 all</vt:lpstr>
      <vt:lpstr>3.14</vt:lpstr>
      <vt:lpstr>3.16 onwards</vt:lpstr>
      <vt:lpstr>Raw Data</vt:lpstr>
      <vt:lpstr>Pre and Post comparison</vt:lpstr>
    </vt:vector>
  </TitlesOfParts>
  <Company>University of Southampton</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Kilpin K.J.</dc:creator>
  <cp:lastModifiedBy>Sami Kanza</cp:lastModifiedBy>
  <dcterms:created xsi:type="dcterms:W3CDTF">2014-12-01T16:49:17Z</dcterms:created>
  <dcterms:modified xsi:type="dcterms:W3CDTF">2017-03-14T00:43:34Z</dcterms:modified>
</cp:coreProperties>
</file>