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enrico/GoogleDriveWork/Results/renamed/"/>
    </mc:Choice>
  </mc:AlternateContent>
  <bookViews>
    <workbookView xWindow="0" yWindow="1020" windowWidth="25600" windowHeight="1490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3" i="1" l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</calcChain>
</file>

<file path=xl/sharedStrings.xml><?xml version="1.0" encoding="utf-8"?>
<sst xmlns="http://schemas.openxmlformats.org/spreadsheetml/2006/main" count="207" uniqueCount="77">
  <si>
    <t>male</t>
  </si>
  <si>
    <t>american</t>
  </si>
  <si>
    <t>University degree or equivalent</t>
  </si>
  <si>
    <t>community manager</t>
  </si>
  <si>
    <t>First Program</t>
  </si>
  <si>
    <t>Because in the brief time I had, I was able to find a lot more errors in the second program than in the first.</t>
  </si>
  <si>
    <t>I was able to find more errors in the second program than in the first.</t>
  </si>
  <si>
    <t>systems administrator</t>
  </si>
  <si>
    <t>I looked through both of the transcriptions and thought the first program was slightly more accurate.</t>
  </si>
  <si>
    <t>I think it had slightly less mistakes than the second</t>
  </si>
  <si>
    <t>female</t>
  </si>
  <si>
    <t>Master degree or equivalent</t>
  </si>
  <si>
    <t>student</t>
  </si>
  <si>
    <t>I think there were less mistakes in the first computer program from what I saw.</t>
  </si>
  <si>
    <t>I think there were less mistakes in the first computer program.</t>
  </si>
  <si>
    <t>Secondary school</t>
  </si>
  <si>
    <t>Forestry</t>
  </si>
  <si>
    <t>Second Program</t>
  </si>
  <si>
    <t>There seemed to be less errors with the second program</t>
  </si>
  <si>
    <t>There seemed to be more errors with#1 but I wasn't counting</t>
  </si>
  <si>
    <t>sales</t>
  </si>
  <si>
    <t>it was more clear and did the job better. overall it was easier on the eyes</t>
  </si>
  <si>
    <t>the transcription was more clear and better capitalized. overall it was better presented</t>
  </si>
  <si>
    <t>Student</t>
  </si>
  <si>
    <t>Both Programs</t>
  </si>
  <si>
    <t>As I checked, both programs had the same number of errors, and were both high quality.</t>
  </si>
  <si>
    <t>Both computer programs were very accurate. There were only like one or two mistakes in each one, and they were only on words that the handwriting was iffy.</t>
  </si>
  <si>
    <t>nurse</t>
  </si>
  <si>
    <t>programmer</t>
  </si>
  <si>
    <t>This program was more accurate and dynamic, it had less grammar errors.</t>
  </si>
  <si>
    <t>It looks like the second one is somewhat more accurate in terms of grammar.</t>
  </si>
  <si>
    <t>homemaker</t>
  </si>
  <si>
    <t>It only made five mistakes, but the other one made seven.</t>
  </si>
  <si>
    <t>The first one made five mistakes and the second one made seven, so the first one is slightly better.</t>
  </si>
  <si>
    <t>unemployed</t>
  </si>
  <si>
    <t>Noticed a couple errors with the second, but not with the first.</t>
  </si>
  <si>
    <t>Actually seeing the words transcribed probably leaves a good impression.</t>
  </si>
  <si>
    <t>case manager</t>
  </si>
  <si>
    <t>It seemed to provide the best translation overall. I didn't see any issues.</t>
  </si>
  <si>
    <t>It seemed like the first program didn't have any issues. It seemed like the second program confused a/o sometimes.</t>
  </si>
  <si>
    <t>Accountant</t>
  </si>
  <si>
    <t>The workers are warmed up and ready to do the job.</t>
  </si>
  <si>
    <t>I think the second works better because the workers are more prepared at that point.</t>
  </si>
  <si>
    <t>Time</t>
  </si>
  <si>
    <t>Version</t>
  </si>
  <si>
    <t>Age</t>
  </si>
  <si>
    <t>Gender</t>
  </si>
  <si>
    <t>Nationality</t>
  </si>
  <si>
    <t>Education</t>
  </si>
  <si>
    <t>Occupation</t>
  </si>
  <si>
    <t xml:space="preserve">Second </t>
  </si>
  <si>
    <t>First</t>
  </si>
  <si>
    <t>Evaluation Programs</t>
  </si>
  <si>
    <t>Majority</t>
  </si>
  <si>
    <t>Individual</t>
  </si>
  <si>
    <t>Reason</t>
  </si>
  <si>
    <t>Pogram</t>
  </si>
  <si>
    <t>Program</t>
  </si>
  <si>
    <t>Times</t>
  </si>
  <si>
    <t>No-animation</t>
  </si>
  <si>
    <t>Animation</t>
  </si>
  <si>
    <t>Task</t>
  </si>
  <si>
    <t>Evaluation</t>
  </si>
  <si>
    <t xml:space="preserve">Best </t>
  </si>
  <si>
    <t>I think the first program had more problems distinguishing the 'a' and 'o'.</t>
  </si>
  <si>
    <t>I noticed no errors in the second program text.</t>
  </si>
  <si>
    <t>I noticed no errors in the second program. With the first program I noticed at least one instance where the handwritten text contained an "a" and it was registered as an "o" by the software (the word "ang" in the last sentence).</t>
  </si>
  <si>
    <t>I believe the both translated with equal accuracy and were good. However, the first program is just a little bit better than the second one.</t>
  </si>
  <si>
    <t>The same answer as the previous one. I believe the first program is the best</t>
  </si>
  <si>
    <t>I liked that the second computer program highlighted the text in red as it was transcribing it.</t>
  </si>
  <si>
    <t>The second program was better able to transcribe the text. The first program made quite a few mistakes.</t>
  </si>
  <si>
    <t>Filipino</t>
  </si>
  <si>
    <t>No</t>
  </si>
  <si>
    <t>I found no errors In the second program I found 4 errors in the first paragraph. It seemed to me the first program did a better job of translation</t>
  </si>
  <si>
    <t>In the first program I didn't find errors.</t>
  </si>
  <si>
    <t>Change answer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</si>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</sst>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3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22" fontId="2" fillId="3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20" fontId="2" fillId="3" borderId="1" xfId="0" applyNumberFormat="1" applyFont="1" applyFill="1" applyBorder="1"/>
    <xf numFmtId="22" fontId="2" fillId="4" borderId="1" xfId="0" applyNumberFormat="1" applyFont="1" applyFill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20" fontId="2" fillId="4" borderId="1" xfId="0" applyNumberFormat="1" applyFont="1" applyFill="1" applyBorder="1"/>
    <xf numFmtId="46" fontId="2" fillId="4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tabSelected="1" zoomScale="98" zoomScaleNormal="98" zoomScalePageLayoutView="98" workbookViewId="0">
      <selection sqref="A1:A1048576"/>
    </sheetView>
  </sheetViews>
  <sheetFormatPr baseColWidth="10" defaultRowHeight="16" x14ac:dyDescent="0.2"/>
  <cols>
    <col min="1" max="1" width="18" bestFit="1" customWidth="1"/>
    <col min="3" max="3" width="12.5" bestFit="1" customWidth="1"/>
    <col min="5" max="5" width="10" bestFit="1" customWidth="1"/>
    <col min="6" max="6" width="31" bestFit="1" customWidth="1"/>
    <col min="7" max="7" width="22.1640625" bestFit="1" customWidth="1"/>
    <col min="11" max="11" width="17.33203125" bestFit="1" customWidth="1"/>
    <col min="12" max="12" width="47" style="2" customWidth="1"/>
    <col min="13" max="13" width="17.33203125" bestFit="1" customWidth="1"/>
    <col min="14" max="14" width="47" style="2" customWidth="1"/>
    <col min="15" max="15" width="12.33203125" bestFit="1" customWidth="1"/>
    <col min="19" max="20" width="10.83203125" style="1"/>
    <col min="21" max="21" width="12.5" style="1" customWidth="1"/>
    <col min="22" max="23" width="13.1640625" style="1" bestFit="1" customWidth="1"/>
  </cols>
  <sheetData>
    <row r="1" spans="1:25" x14ac:dyDescent="0.2">
      <c r="A1" s="18" t="s">
        <v>43</v>
      </c>
      <c r="B1" s="18" t="s">
        <v>44</v>
      </c>
      <c r="C1" s="18" t="s">
        <v>45</v>
      </c>
      <c r="D1" s="18" t="s">
        <v>46</v>
      </c>
      <c r="E1" s="18" t="s">
        <v>47</v>
      </c>
      <c r="F1" s="18" t="s">
        <v>48</v>
      </c>
      <c r="G1" s="18" t="s">
        <v>49</v>
      </c>
      <c r="H1" s="18" t="s">
        <v>52</v>
      </c>
      <c r="I1" s="18"/>
      <c r="J1" s="18"/>
      <c r="K1" s="18" t="s">
        <v>54</v>
      </c>
      <c r="L1" s="18"/>
      <c r="M1" s="18" t="s">
        <v>53</v>
      </c>
      <c r="N1" s="18"/>
      <c r="O1" s="18" t="s">
        <v>58</v>
      </c>
      <c r="P1" s="18"/>
      <c r="Q1" s="18"/>
      <c r="R1" s="18"/>
      <c r="S1" s="19" t="s">
        <v>71</v>
      </c>
      <c r="T1" s="18" t="s">
        <v>62</v>
      </c>
      <c r="U1" s="18"/>
      <c r="V1" s="18" t="s">
        <v>63</v>
      </c>
      <c r="W1" s="18"/>
      <c r="X1" s="19" t="s">
        <v>75</v>
      </c>
      <c r="Y1" s="19" t="s">
        <v>76</v>
      </c>
    </row>
    <row r="2" spans="1:25" x14ac:dyDescent="0.2">
      <c r="A2" s="18"/>
      <c r="B2" s="18"/>
      <c r="C2" s="18"/>
      <c r="D2" s="18"/>
      <c r="E2" s="18"/>
      <c r="F2" s="18"/>
      <c r="G2" s="18"/>
      <c r="H2" s="12" t="s">
        <v>51</v>
      </c>
      <c r="I2" s="12" t="s">
        <v>50</v>
      </c>
      <c r="J2" s="12"/>
      <c r="K2" s="12" t="s">
        <v>57</v>
      </c>
      <c r="L2" s="13" t="s">
        <v>55</v>
      </c>
      <c r="M2" s="12" t="s">
        <v>56</v>
      </c>
      <c r="N2" s="13" t="s">
        <v>55</v>
      </c>
      <c r="O2" s="12" t="s">
        <v>59</v>
      </c>
      <c r="P2" s="13" t="s">
        <v>60</v>
      </c>
      <c r="Q2" s="12"/>
      <c r="R2" s="13" t="s">
        <v>61</v>
      </c>
      <c r="S2" s="20"/>
      <c r="T2" s="12" t="s">
        <v>60</v>
      </c>
      <c r="U2" s="13" t="s">
        <v>59</v>
      </c>
      <c r="V2" s="12" t="s">
        <v>54</v>
      </c>
      <c r="W2" s="13" t="s">
        <v>53</v>
      </c>
      <c r="X2" s="20" t="s">
        <v>75</v>
      </c>
      <c r="Y2" s="20" t="s">
        <v>76</v>
      </c>
    </row>
    <row r="3" spans="1:25" ht="51" x14ac:dyDescent="0.2">
      <c r="A3" s="3">
        <v>42980.725381944445</v>
      </c>
      <c r="B3" s="4">
        <v>1</v>
      </c>
      <c r="C3" s="4">
        <v>35</v>
      </c>
      <c r="D3" s="4" t="s">
        <v>0</v>
      </c>
      <c r="E3" s="4" t="s">
        <v>1</v>
      </c>
      <c r="F3" s="4" t="s">
        <v>2</v>
      </c>
      <c r="G3" s="4" t="s">
        <v>3</v>
      </c>
      <c r="H3" s="4">
        <v>4</v>
      </c>
      <c r="I3" s="4">
        <v>3</v>
      </c>
      <c r="J3" s="4"/>
      <c r="K3" s="4" t="s">
        <v>4</v>
      </c>
      <c r="L3" s="5" t="s">
        <v>5</v>
      </c>
      <c r="M3" s="4" t="s">
        <v>4</v>
      </c>
      <c r="N3" s="5" t="s">
        <v>6</v>
      </c>
      <c r="O3" s="6">
        <v>0</v>
      </c>
      <c r="P3" s="6">
        <v>0</v>
      </c>
      <c r="Q3" s="4"/>
      <c r="R3" s="6">
        <v>0.98819444444444438</v>
      </c>
      <c r="S3" s="16" t="s">
        <v>72</v>
      </c>
      <c r="T3" s="14">
        <f>IF(B3=1,H3,I3)</f>
        <v>4</v>
      </c>
      <c r="U3" s="14">
        <f>IF(B3=1,I3,H3)</f>
        <v>3</v>
      </c>
      <c r="V3" s="14" t="s">
        <v>60</v>
      </c>
      <c r="W3" s="14" t="s">
        <v>60</v>
      </c>
      <c r="X3" s="14">
        <f>IF(W3=V3,0,1)</f>
        <v>0</v>
      </c>
      <c r="Y3" s="14">
        <v>1</v>
      </c>
    </row>
    <row r="4" spans="1:25" ht="51" x14ac:dyDescent="0.2">
      <c r="A4" s="7">
        <v>42980.729930555557</v>
      </c>
      <c r="B4" s="8">
        <v>1</v>
      </c>
      <c r="C4" s="8">
        <v>31</v>
      </c>
      <c r="D4" s="8" t="s">
        <v>0</v>
      </c>
      <c r="E4" s="8" t="s">
        <v>1</v>
      </c>
      <c r="F4" s="8" t="s">
        <v>2</v>
      </c>
      <c r="G4" s="8" t="s">
        <v>7</v>
      </c>
      <c r="H4" s="8">
        <v>5</v>
      </c>
      <c r="I4" s="8">
        <v>4</v>
      </c>
      <c r="J4" s="8"/>
      <c r="K4" s="8" t="s">
        <v>4</v>
      </c>
      <c r="L4" s="9" t="s">
        <v>8</v>
      </c>
      <c r="M4" s="8" t="s">
        <v>4</v>
      </c>
      <c r="N4" s="9" t="s">
        <v>9</v>
      </c>
      <c r="O4" s="10">
        <v>3.472222222222222E-3</v>
      </c>
      <c r="P4" s="10">
        <v>3.5416666666666666E-2</v>
      </c>
      <c r="Q4" s="8"/>
      <c r="R4" s="11">
        <v>1.0256944444444445</v>
      </c>
      <c r="S4" s="17" t="s">
        <v>72</v>
      </c>
      <c r="T4" s="15">
        <f>IF(B4=1,H4,I4)</f>
        <v>5</v>
      </c>
      <c r="U4" s="15">
        <f>IF(B4=1,I4,H4)</f>
        <v>4</v>
      </c>
      <c r="V4" s="15" t="s">
        <v>60</v>
      </c>
      <c r="W4" s="15" t="s">
        <v>60</v>
      </c>
      <c r="X4" s="15">
        <f t="shared" ref="X4:X18" si="0">IF(W4=V4,0,1)</f>
        <v>0</v>
      </c>
      <c r="Y4" s="15">
        <v>1</v>
      </c>
    </row>
    <row r="5" spans="1:25" ht="34" x14ac:dyDescent="0.2">
      <c r="A5" s="3">
        <v>42980.73777777778</v>
      </c>
      <c r="B5" s="4">
        <v>1</v>
      </c>
      <c r="C5" s="4">
        <v>32</v>
      </c>
      <c r="D5" s="4" t="s">
        <v>10</v>
      </c>
      <c r="E5" s="4" t="s">
        <v>1</v>
      </c>
      <c r="F5" s="4" t="s">
        <v>11</v>
      </c>
      <c r="G5" s="4" t="s">
        <v>12</v>
      </c>
      <c r="H5" s="4">
        <v>5</v>
      </c>
      <c r="I5" s="4">
        <v>4</v>
      </c>
      <c r="J5" s="4"/>
      <c r="K5" s="4" t="s">
        <v>4</v>
      </c>
      <c r="L5" s="5" t="s">
        <v>13</v>
      </c>
      <c r="M5" s="4" t="s">
        <v>4</v>
      </c>
      <c r="N5" s="5" t="s">
        <v>14</v>
      </c>
      <c r="O5" s="6">
        <v>3.7499999999999999E-2</v>
      </c>
      <c r="P5" s="6">
        <v>2.013888888888889E-2</v>
      </c>
      <c r="Q5" s="4"/>
      <c r="R5" s="6">
        <v>1.0527777777777778</v>
      </c>
      <c r="S5" s="16" t="s">
        <v>72</v>
      </c>
      <c r="T5" s="14">
        <f t="shared" ref="T5:T16" si="1">IF(B5=1,H5,I5)</f>
        <v>5</v>
      </c>
      <c r="U5" s="14">
        <f t="shared" ref="U5:U16" si="2">IF(B5=1,I5,H5)</f>
        <v>4</v>
      </c>
      <c r="V5" s="14" t="s">
        <v>60</v>
      </c>
      <c r="W5" s="14" t="s">
        <v>60</v>
      </c>
      <c r="X5" s="14">
        <f t="shared" si="0"/>
        <v>0</v>
      </c>
      <c r="Y5" s="14">
        <v>1</v>
      </c>
    </row>
    <row r="6" spans="1:25" ht="34" x14ac:dyDescent="0.2">
      <c r="A6" s="7">
        <v>42980.739837962959</v>
      </c>
      <c r="B6" s="8">
        <v>1</v>
      </c>
      <c r="C6" s="8">
        <v>37</v>
      </c>
      <c r="D6" s="8" t="s">
        <v>0</v>
      </c>
      <c r="E6" s="8" t="s">
        <v>1</v>
      </c>
      <c r="F6" s="8" t="s">
        <v>15</v>
      </c>
      <c r="G6" s="8" t="s">
        <v>16</v>
      </c>
      <c r="H6" s="8">
        <v>3</v>
      </c>
      <c r="I6" s="8">
        <v>4</v>
      </c>
      <c r="J6" s="8"/>
      <c r="K6" s="8" t="s">
        <v>17</v>
      </c>
      <c r="L6" s="9" t="s">
        <v>18</v>
      </c>
      <c r="M6" s="8" t="s">
        <v>17</v>
      </c>
      <c r="N6" s="9" t="s">
        <v>19</v>
      </c>
      <c r="O6" s="10">
        <v>3.7499999999999999E-2</v>
      </c>
      <c r="P6" s="10">
        <v>3.6111111111111115E-2</v>
      </c>
      <c r="Q6" s="8"/>
      <c r="R6" s="11">
        <v>1.0479166666666666</v>
      </c>
      <c r="S6" s="17" t="s">
        <v>72</v>
      </c>
      <c r="T6" s="15">
        <f t="shared" si="1"/>
        <v>3</v>
      </c>
      <c r="U6" s="15">
        <f t="shared" si="2"/>
        <v>4</v>
      </c>
      <c r="V6" s="15" t="s">
        <v>59</v>
      </c>
      <c r="W6" s="15" t="s">
        <v>59</v>
      </c>
      <c r="X6" s="15">
        <f t="shared" si="0"/>
        <v>0</v>
      </c>
      <c r="Y6" s="15"/>
    </row>
    <row r="7" spans="1:25" ht="34" x14ac:dyDescent="0.2">
      <c r="A7" s="3">
        <v>42980.745578703703</v>
      </c>
      <c r="B7" s="4">
        <v>1</v>
      </c>
      <c r="C7" s="4">
        <v>35</v>
      </c>
      <c r="D7" s="4" t="s">
        <v>0</v>
      </c>
      <c r="E7" s="4" t="s">
        <v>1</v>
      </c>
      <c r="F7" s="4" t="s">
        <v>2</v>
      </c>
      <c r="G7" s="4" t="s">
        <v>20</v>
      </c>
      <c r="H7" s="4">
        <v>5</v>
      </c>
      <c r="I7" s="4">
        <v>4</v>
      </c>
      <c r="J7" s="4"/>
      <c r="K7" s="4" t="s">
        <v>4</v>
      </c>
      <c r="L7" s="5" t="s">
        <v>21</v>
      </c>
      <c r="M7" s="4" t="s">
        <v>4</v>
      </c>
      <c r="N7" s="5" t="s">
        <v>22</v>
      </c>
      <c r="O7" s="6">
        <v>3.5416666666666666E-2</v>
      </c>
      <c r="P7" s="6">
        <v>3.4722222222222224E-2</v>
      </c>
      <c r="Q7" s="4"/>
      <c r="R7" s="6">
        <v>1.0090277777777776</v>
      </c>
      <c r="S7" s="16" t="s">
        <v>72</v>
      </c>
      <c r="T7" s="14">
        <f t="shared" si="1"/>
        <v>5</v>
      </c>
      <c r="U7" s="14">
        <f t="shared" si="2"/>
        <v>4</v>
      </c>
      <c r="V7" s="14" t="s">
        <v>60</v>
      </c>
      <c r="W7" s="14" t="s">
        <v>60</v>
      </c>
      <c r="X7" s="14">
        <f t="shared" si="0"/>
        <v>0</v>
      </c>
      <c r="Y7" s="14">
        <v>1</v>
      </c>
    </row>
    <row r="8" spans="1:25" ht="68" x14ac:dyDescent="0.2">
      <c r="A8" s="7">
        <v>42980.748969907407</v>
      </c>
      <c r="B8" s="8">
        <v>1</v>
      </c>
      <c r="C8" s="8">
        <v>21</v>
      </c>
      <c r="D8" s="8" t="s">
        <v>0</v>
      </c>
      <c r="E8" s="8" t="s">
        <v>1</v>
      </c>
      <c r="F8" s="8" t="s">
        <v>2</v>
      </c>
      <c r="G8" s="8" t="s">
        <v>23</v>
      </c>
      <c r="H8" s="8">
        <v>5</v>
      </c>
      <c r="I8" s="8">
        <v>5</v>
      </c>
      <c r="J8" s="8"/>
      <c r="K8" s="8" t="s">
        <v>24</v>
      </c>
      <c r="L8" s="9" t="s">
        <v>25</v>
      </c>
      <c r="M8" s="8" t="s">
        <v>24</v>
      </c>
      <c r="N8" s="9" t="s">
        <v>26</v>
      </c>
      <c r="O8" s="10">
        <v>3.3333333333333333E-2</v>
      </c>
      <c r="P8" s="10">
        <v>1.1111111111111112E-2</v>
      </c>
      <c r="Q8" s="8"/>
      <c r="R8" s="11">
        <v>1.0229166666666667</v>
      </c>
      <c r="S8" s="17" t="s">
        <v>72</v>
      </c>
      <c r="T8" s="15">
        <f t="shared" si="1"/>
        <v>5</v>
      </c>
      <c r="U8" s="15">
        <f t="shared" si="2"/>
        <v>5</v>
      </c>
      <c r="V8" s="15" t="s">
        <v>24</v>
      </c>
      <c r="W8" s="15" t="s">
        <v>24</v>
      </c>
      <c r="X8" s="15">
        <f t="shared" si="0"/>
        <v>0</v>
      </c>
      <c r="Y8" s="15"/>
    </row>
    <row r="9" spans="1:25" ht="68" x14ac:dyDescent="0.2">
      <c r="A9" s="3">
        <v>42980.757673611108</v>
      </c>
      <c r="B9" s="4">
        <v>1</v>
      </c>
      <c r="C9" s="4">
        <v>44</v>
      </c>
      <c r="D9" s="4" t="s">
        <v>10</v>
      </c>
      <c r="E9" s="4" t="s">
        <v>1</v>
      </c>
      <c r="F9" s="4" t="s">
        <v>2</v>
      </c>
      <c r="G9" s="4" t="s">
        <v>27</v>
      </c>
      <c r="H9" s="4">
        <v>5</v>
      </c>
      <c r="I9" s="4">
        <v>4</v>
      </c>
      <c r="J9" s="4"/>
      <c r="K9" s="4" t="s">
        <v>4</v>
      </c>
      <c r="L9" s="5" t="s">
        <v>67</v>
      </c>
      <c r="M9" s="4" t="s">
        <v>4</v>
      </c>
      <c r="N9" s="5" t="s">
        <v>68</v>
      </c>
      <c r="O9" s="6">
        <v>4.0972222222222222E-2</v>
      </c>
      <c r="P9" s="6">
        <v>3.888888888888889E-2</v>
      </c>
      <c r="Q9" s="4"/>
      <c r="R9" s="6">
        <v>1.0555555555555556</v>
      </c>
      <c r="S9" s="16" t="s">
        <v>72</v>
      </c>
      <c r="T9" s="14">
        <f t="shared" si="1"/>
        <v>5</v>
      </c>
      <c r="U9" s="14">
        <f t="shared" si="2"/>
        <v>4</v>
      </c>
      <c r="V9" s="14" t="s">
        <v>60</v>
      </c>
      <c r="W9" s="14" t="s">
        <v>60</v>
      </c>
      <c r="X9" s="14">
        <f t="shared" si="0"/>
        <v>0</v>
      </c>
      <c r="Y9" s="14">
        <v>1</v>
      </c>
    </row>
    <row r="10" spans="1:25" ht="34" x14ac:dyDescent="0.2">
      <c r="A10" s="7">
        <v>42980.767372685186</v>
      </c>
      <c r="B10" s="8">
        <v>2</v>
      </c>
      <c r="C10" s="8">
        <v>25</v>
      </c>
      <c r="D10" s="8" t="s">
        <v>0</v>
      </c>
      <c r="E10" s="8" t="s">
        <v>1</v>
      </c>
      <c r="F10" s="8" t="s">
        <v>2</v>
      </c>
      <c r="G10" s="8" t="s">
        <v>28</v>
      </c>
      <c r="H10" s="8">
        <v>3</v>
      </c>
      <c r="I10" s="8">
        <v>5</v>
      </c>
      <c r="J10" s="8"/>
      <c r="K10" s="8" t="s">
        <v>17</v>
      </c>
      <c r="L10" s="9" t="s">
        <v>64</v>
      </c>
      <c r="M10" s="8" t="s">
        <v>17</v>
      </c>
      <c r="N10" s="9" t="s">
        <v>64</v>
      </c>
      <c r="O10" s="10">
        <v>3.1944444444444449E-2</v>
      </c>
      <c r="P10" s="10">
        <v>3.7499999999999999E-2</v>
      </c>
      <c r="Q10" s="8"/>
      <c r="R10" s="11">
        <v>1.0770833333333334</v>
      </c>
      <c r="S10" s="17" t="s">
        <v>72</v>
      </c>
      <c r="T10" s="15">
        <f t="shared" si="1"/>
        <v>5</v>
      </c>
      <c r="U10" s="15">
        <f t="shared" si="2"/>
        <v>3</v>
      </c>
      <c r="V10" s="15" t="s">
        <v>60</v>
      </c>
      <c r="W10" s="15" t="s">
        <v>60</v>
      </c>
      <c r="X10" s="15">
        <f t="shared" si="0"/>
        <v>0</v>
      </c>
      <c r="Y10" s="15">
        <v>1</v>
      </c>
    </row>
    <row r="11" spans="1:25" ht="34" x14ac:dyDescent="0.2">
      <c r="A11" s="3">
        <v>42980.77070601852</v>
      </c>
      <c r="B11" s="4">
        <v>2</v>
      </c>
      <c r="C11" s="4">
        <v>27</v>
      </c>
      <c r="D11" s="4" t="s">
        <v>0</v>
      </c>
      <c r="E11" s="4" t="s">
        <v>1</v>
      </c>
      <c r="F11" s="4" t="s">
        <v>15</v>
      </c>
      <c r="G11" s="4" t="s">
        <v>23</v>
      </c>
      <c r="H11" s="4">
        <v>3</v>
      </c>
      <c r="I11" s="4">
        <v>5</v>
      </c>
      <c r="J11" s="4"/>
      <c r="K11" s="4" t="s">
        <v>17</v>
      </c>
      <c r="L11" s="5" t="s">
        <v>29</v>
      </c>
      <c r="M11" s="4" t="s">
        <v>17</v>
      </c>
      <c r="N11" s="5" t="s">
        <v>30</v>
      </c>
      <c r="O11" s="6">
        <v>3.8194444444444441E-2</v>
      </c>
      <c r="P11" s="6">
        <v>2.7083333333333334E-2</v>
      </c>
      <c r="Q11" s="4"/>
      <c r="R11" s="6">
        <v>1.0409722222222222</v>
      </c>
      <c r="S11" s="16" t="s">
        <v>72</v>
      </c>
      <c r="T11" s="14">
        <f t="shared" si="1"/>
        <v>5</v>
      </c>
      <c r="U11" s="14">
        <f t="shared" si="2"/>
        <v>3</v>
      </c>
      <c r="V11" s="14" t="s">
        <v>60</v>
      </c>
      <c r="W11" s="14" t="s">
        <v>60</v>
      </c>
      <c r="X11" s="14">
        <f t="shared" si="0"/>
        <v>0</v>
      </c>
      <c r="Y11" s="14">
        <v>1</v>
      </c>
    </row>
    <row r="12" spans="1:25" ht="51" x14ac:dyDescent="0.2">
      <c r="A12" s="7">
        <v>42980.774513888886</v>
      </c>
      <c r="B12" s="8">
        <v>2</v>
      </c>
      <c r="C12" s="8">
        <v>42</v>
      </c>
      <c r="D12" s="8" t="s">
        <v>10</v>
      </c>
      <c r="E12" s="8" t="s">
        <v>1</v>
      </c>
      <c r="F12" s="8" t="s">
        <v>2</v>
      </c>
      <c r="G12" s="8" t="s">
        <v>31</v>
      </c>
      <c r="H12" s="8">
        <v>4</v>
      </c>
      <c r="I12" s="8">
        <v>3</v>
      </c>
      <c r="J12" s="8"/>
      <c r="K12" s="8" t="s">
        <v>4</v>
      </c>
      <c r="L12" s="9" t="s">
        <v>32</v>
      </c>
      <c r="M12" s="8" t="s">
        <v>4</v>
      </c>
      <c r="N12" s="9" t="s">
        <v>33</v>
      </c>
      <c r="O12" s="10">
        <v>0</v>
      </c>
      <c r="P12" s="10">
        <v>9.7222222222222224E-3</v>
      </c>
      <c r="Q12" s="8"/>
      <c r="R12" s="11">
        <v>1.0104166666666667</v>
      </c>
      <c r="S12" s="17" t="s">
        <v>72</v>
      </c>
      <c r="T12" s="15">
        <f t="shared" si="1"/>
        <v>3</v>
      </c>
      <c r="U12" s="15">
        <f t="shared" si="2"/>
        <v>4</v>
      </c>
      <c r="V12" s="15" t="s">
        <v>59</v>
      </c>
      <c r="W12" s="15" t="s">
        <v>59</v>
      </c>
      <c r="X12" s="15">
        <f t="shared" si="0"/>
        <v>0</v>
      </c>
      <c r="Y12" s="15"/>
    </row>
    <row r="13" spans="1:25" ht="34" x14ac:dyDescent="0.2">
      <c r="A13" s="3">
        <v>42980.776064814818</v>
      </c>
      <c r="B13" s="4">
        <v>2</v>
      </c>
      <c r="C13" s="4">
        <v>28</v>
      </c>
      <c r="D13" s="4" t="s">
        <v>0</v>
      </c>
      <c r="E13" s="4" t="s">
        <v>1</v>
      </c>
      <c r="F13" s="4" t="s">
        <v>15</v>
      </c>
      <c r="G13" s="4" t="s">
        <v>34</v>
      </c>
      <c r="H13" s="4">
        <v>4</v>
      </c>
      <c r="I13" s="4">
        <v>5</v>
      </c>
      <c r="J13" s="4"/>
      <c r="K13" s="4" t="s">
        <v>4</v>
      </c>
      <c r="L13" s="5" t="s">
        <v>35</v>
      </c>
      <c r="M13" s="4" t="s">
        <v>17</v>
      </c>
      <c r="N13" s="5" t="s">
        <v>36</v>
      </c>
      <c r="O13" s="6">
        <v>4.027777777777778E-2</v>
      </c>
      <c r="P13" s="6">
        <v>4.027777777777778E-2</v>
      </c>
      <c r="Q13" s="4"/>
      <c r="R13" s="6">
        <v>1.0486111111111112</v>
      </c>
      <c r="S13" s="16" t="s">
        <v>72</v>
      </c>
      <c r="T13" s="14">
        <f t="shared" si="1"/>
        <v>5</v>
      </c>
      <c r="U13" s="14">
        <f t="shared" si="2"/>
        <v>4</v>
      </c>
      <c r="V13" s="14" t="s">
        <v>59</v>
      </c>
      <c r="W13" s="14" t="s">
        <v>60</v>
      </c>
      <c r="X13" s="14">
        <f t="shared" si="0"/>
        <v>1</v>
      </c>
      <c r="Y13" s="14">
        <v>1</v>
      </c>
    </row>
    <row r="14" spans="1:25" ht="85" x14ac:dyDescent="0.2">
      <c r="A14" s="7">
        <v>42980.777442129627</v>
      </c>
      <c r="B14" s="8">
        <v>2</v>
      </c>
      <c r="C14" s="8">
        <v>32</v>
      </c>
      <c r="D14" s="8" t="s">
        <v>0</v>
      </c>
      <c r="E14" s="8" t="s">
        <v>1</v>
      </c>
      <c r="F14" s="8" t="s">
        <v>2</v>
      </c>
      <c r="G14" s="8" t="s">
        <v>37</v>
      </c>
      <c r="H14" s="8">
        <v>3</v>
      </c>
      <c r="I14" s="8">
        <v>5</v>
      </c>
      <c r="J14" s="8"/>
      <c r="K14" s="8" t="s">
        <v>17</v>
      </c>
      <c r="L14" s="9" t="s">
        <v>65</v>
      </c>
      <c r="M14" s="8" t="s">
        <v>17</v>
      </c>
      <c r="N14" s="9" t="s">
        <v>66</v>
      </c>
      <c r="O14" s="10">
        <v>3.3333333333333333E-2</v>
      </c>
      <c r="P14" s="10">
        <v>1.7361111111111112E-2</v>
      </c>
      <c r="Q14" s="8"/>
      <c r="R14" s="11">
        <v>0.99861111111111101</v>
      </c>
      <c r="S14" s="17" t="s">
        <v>72</v>
      </c>
      <c r="T14" s="15">
        <f t="shared" si="1"/>
        <v>5</v>
      </c>
      <c r="U14" s="15">
        <f t="shared" si="2"/>
        <v>3</v>
      </c>
      <c r="V14" s="15" t="s">
        <v>60</v>
      </c>
      <c r="W14" s="15" t="s">
        <v>60</v>
      </c>
      <c r="X14" s="15">
        <f t="shared" si="0"/>
        <v>0</v>
      </c>
      <c r="Y14" s="15">
        <v>1</v>
      </c>
    </row>
    <row r="15" spans="1:25" ht="51" x14ac:dyDescent="0.2">
      <c r="A15" s="3">
        <v>42980.777638888889</v>
      </c>
      <c r="B15" s="4">
        <v>2</v>
      </c>
      <c r="C15" s="4">
        <v>34</v>
      </c>
      <c r="D15" s="4" t="s">
        <v>0</v>
      </c>
      <c r="E15" s="4" t="s">
        <v>1</v>
      </c>
      <c r="F15" s="4" t="s">
        <v>15</v>
      </c>
      <c r="G15" s="4" t="s">
        <v>34</v>
      </c>
      <c r="H15" s="4">
        <v>5</v>
      </c>
      <c r="I15" s="4">
        <v>4</v>
      </c>
      <c r="J15" s="4"/>
      <c r="K15" s="4" t="s">
        <v>4</v>
      </c>
      <c r="L15" s="5" t="s">
        <v>38</v>
      </c>
      <c r="M15" s="4" t="s">
        <v>4</v>
      </c>
      <c r="N15" s="5" t="s">
        <v>39</v>
      </c>
      <c r="O15" s="6">
        <v>2.6388888888888889E-2</v>
      </c>
      <c r="P15" s="6">
        <v>2.2222222222222223E-2</v>
      </c>
      <c r="Q15" s="4"/>
      <c r="R15" s="6">
        <v>1.0159722222222223</v>
      </c>
      <c r="S15" s="16" t="s">
        <v>72</v>
      </c>
      <c r="T15" s="14">
        <f t="shared" si="1"/>
        <v>4</v>
      </c>
      <c r="U15" s="14">
        <f t="shared" si="2"/>
        <v>5</v>
      </c>
      <c r="V15" s="14" t="s">
        <v>59</v>
      </c>
      <c r="W15" s="14" t="s">
        <v>59</v>
      </c>
      <c r="X15" s="14">
        <f t="shared" si="0"/>
        <v>0</v>
      </c>
      <c r="Y15" s="14"/>
    </row>
    <row r="16" spans="1:25" ht="34" x14ac:dyDescent="0.2">
      <c r="A16" s="7">
        <v>42980.777708333335</v>
      </c>
      <c r="B16" s="8">
        <v>2</v>
      </c>
      <c r="C16" s="8">
        <v>30</v>
      </c>
      <c r="D16" s="8" t="s">
        <v>10</v>
      </c>
      <c r="E16" s="8" t="s">
        <v>1</v>
      </c>
      <c r="F16" s="8" t="s">
        <v>2</v>
      </c>
      <c r="G16" s="8" t="s">
        <v>40</v>
      </c>
      <c r="H16" s="8">
        <v>4</v>
      </c>
      <c r="I16" s="8">
        <v>5</v>
      </c>
      <c r="J16" s="8"/>
      <c r="K16" s="8" t="s">
        <v>17</v>
      </c>
      <c r="L16" s="9" t="s">
        <v>41</v>
      </c>
      <c r="M16" s="8" t="s">
        <v>17</v>
      </c>
      <c r="N16" s="9" t="s">
        <v>42</v>
      </c>
      <c r="O16" s="10">
        <v>0</v>
      </c>
      <c r="P16" s="10">
        <v>3.6805555555555557E-2</v>
      </c>
      <c r="Q16" s="8"/>
      <c r="R16" s="11">
        <v>0.72013888888888899</v>
      </c>
      <c r="S16" s="17" t="s">
        <v>72</v>
      </c>
      <c r="T16" s="15">
        <f t="shared" si="1"/>
        <v>5</v>
      </c>
      <c r="U16" s="15">
        <f t="shared" si="2"/>
        <v>4</v>
      </c>
      <c r="V16" s="15" t="s">
        <v>60</v>
      </c>
      <c r="W16" s="15" t="s">
        <v>60</v>
      </c>
      <c r="X16" s="15">
        <f t="shared" si="0"/>
        <v>0</v>
      </c>
      <c r="Y16" s="15">
        <v>1</v>
      </c>
    </row>
    <row r="17" spans="1:25" ht="51" x14ac:dyDescent="0.2">
      <c r="A17" s="3">
        <v>42980.792916666665</v>
      </c>
      <c r="B17" s="4">
        <v>2</v>
      </c>
      <c r="C17" s="4">
        <v>37</v>
      </c>
      <c r="D17" s="4" t="s">
        <v>0</v>
      </c>
      <c r="E17" s="4" t="s">
        <v>1</v>
      </c>
      <c r="F17" s="4" t="s">
        <v>2</v>
      </c>
      <c r="G17" s="4" t="s">
        <v>40</v>
      </c>
      <c r="H17" s="4">
        <v>3</v>
      </c>
      <c r="I17" s="4">
        <v>4</v>
      </c>
      <c r="J17" s="4"/>
      <c r="K17" s="4" t="s">
        <v>17</v>
      </c>
      <c r="L17" s="5" t="s">
        <v>69</v>
      </c>
      <c r="M17" s="4" t="s">
        <v>17</v>
      </c>
      <c r="N17" s="5" t="s">
        <v>70</v>
      </c>
      <c r="O17" s="6">
        <v>9.0277777777777787E-3</v>
      </c>
      <c r="P17" s="6">
        <v>3.2638888888888891E-2</v>
      </c>
      <c r="Q17" s="4"/>
      <c r="R17" s="6">
        <v>0.99791666666666667</v>
      </c>
      <c r="S17" s="16" t="s">
        <v>72</v>
      </c>
      <c r="T17" s="14">
        <f>IF(B17=1,H17,I17)</f>
        <v>4</v>
      </c>
      <c r="U17" s="14">
        <f>IF(B17=1,I17,H17)</f>
        <v>3</v>
      </c>
      <c r="V17" s="14" t="s">
        <v>60</v>
      </c>
      <c r="W17" s="14" t="s">
        <v>60</v>
      </c>
      <c r="X17" s="14">
        <f t="shared" si="0"/>
        <v>0</v>
      </c>
      <c r="Y17" s="14">
        <v>1</v>
      </c>
    </row>
    <row r="18" spans="1:25" ht="51" x14ac:dyDescent="0.2">
      <c r="A18" s="7">
        <v>42980.800625000003</v>
      </c>
      <c r="B18" s="8">
        <v>1</v>
      </c>
      <c r="C18" s="8">
        <v>35</v>
      </c>
      <c r="D18" s="8" t="s">
        <v>0</v>
      </c>
      <c r="E18" s="8" t="s">
        <v>1</v>
      </c>
      <c r="F18" s="8" t="s">
        <v>15</v>
      </c>
      <c r="G18" s="8" t="s">
        <v>34</v>
      </c>
      <c r="H18" s="8">
        <v>5</v>
      </c>
      <c r="I18" s="8">
        <v>4</v>
      </c>
      <c r="J18" s="8"/>
      <c r="K18" s="8" t="s">
        <v>4</v>
      </c>
      <c r="L18" s="9" t="s">
        <v>73</v>
      </c>
      <c r="M18" s="8" t="s">
        <v>4</v>
      </c>
      <c r="N18" s="9" t="s">
        <v>74</v>
      </c>
      <c r="O18" s="10">
        <v>0</v>
      </c>
      <c r="P18" s="10">
        <v>1.1111111111111112E-2</v>
      </c>
      <c r="Q18" s="8"/>
      <c r="R18" s="11">
        <v>1.0104166666666667</v>
      </c>
      <c r="S18" s="17" t="s">
        <v>72</v>
      </c>
      <c r="T18" s="15">
        <f>IF(B18=1,H18,I18)</f>
        <v>5</v>
      </c>
      <c r="U18" s="15">
        <f>IF(B18=1,I18,H18)</f>
        <v>4</v>
      </c>
      <c r="V18" s="15" t="s">
        <v>60</v>
      </c>
      <c r="W18" s="15" t="s">
        <v>60</v>
      </c>
      <c r="X18" s="15">
        <f t="shared" si="0"/>
        <v>0</v>
      </c>
      <c r="Y18" s="15">
        <v>1</v>
      </c>
    </row>
    <row r="19" spans="1:25" x14ac:dyDescent="0.2">
      <c r="S19"/>
      <c r="T19"/>
      <c r="U19"/>
      <c r="V19"/>
      <c r="W19"/>
    </row>
    <row r="20" spans="1:25" x14ac:dyDescent="0.2">
      <c r="S20"/>
      <c r="T20"/>
      <c r="U20"/>
      <c r="V20"/>
      <c r="W20"/>
    </row>
    <row r="21" spans="1:25" x14ac:dyDescent="0.2">
      <c r="S21"/>
      <c r="T21"/>
      <c r="U21"/>
      <c r="V21"/>
      <c r="W21"/>
    </row>
    <row r="22" spans="1:25" x14ac:dyDescent="0.2">
      <c r="S22"/>
      <c r="T22"/>
      <c r="U22"/>
      <c r="V22"/>
      <c r="W22"/>
    </row>
    <row r="23" spans="1:25" x14ac:dyDescent="0.2">
      <c r="S23"/>
      <c r="T23"/>
      <c r="U23"/>
      <c r="V23"/>
      <c r="W23"/>
    </row>
    <row r="24" spans="1:25" x14ac:dyDescent="0.2">
      <c r="S24"/>
      <c r="T24"/>
      <c r="U24"/>
      <c r="V24"/>
      <c r="W24"/>
    </row>
    <row r="25" spans="1:25" x14ac:dyDescent="0.2">
      <c r="S25"/>
      <c r="T25"/>
      <c r="U25"/>
      <c r="V25"/>
      <c r="W25"/>
    </row>
    <row r="26" spans="1:25" x14ac:dyDescent="0.2">
      <c r="S26"/>
      <c r="T26"/>
      <c r="U26"/>
      <c r="V26"/>
      <c r="W26"/>
    </row>
    <row r="27" spans="1:25" x14ac:dyDescent="0.2">
      <c r="S27"/>
      <c r="T27"/>
      <c r="U27"/>
      <c r="V27"/>
      <c r="W27"/>
    </row>
    <row r="28" spans="1:25" x14ac:dyDescent="0.2">
      <c r="S28"/>
      <c r="T28"/>
      <c r="U28"/>
      <c r="V28"/>
      <c r="W28"/>
    </row>
    <row r="29" spans="1:25" x14ac:dyDescent="0.2">
      <c r="S29"/>
      <c r="T29"/>
      <c r="U29"/>
      <c r="V29"/>
      <c r="W29"/>
    </row>
    <row r="30" spans="1:25" x14ac:dyDescent="0.2">
      <c r="S30"/>
      <c r="T30"/>
      <c r="U30"/>
      <c r="V30"/>
      <c r="W30"/>
    </row>
    <row r="31" spans="1:25" x14ac:dyDescent="0.2">
      <c r="S31"/>
      <c r="T31"/>
      <c r="U31"/>
      <c r="V31"/>
      <c r="W31"/>
    </row>
    <row r="32" spans="1:25" x14ac:dyDescent="0.2">
      <c r="S32"/>
      <c r="T32"/>
      <c r="U32"/>
      <c r="V32"/>
      <c r="W32"/>
    </row>
    <row r="33" spans="19:23" x14ac:dyDescent="0.2">
      <c r="S33"/>
      <c r="T33"/>
      <c r="U33"/>
      <c r="V33"/>
      <c r="W33"/>
    </row>
    <row r="34" spans="19:23" x14ac:dyDescent="0.2">
      <c r="S34"/>
      <c r="T34"/>
      <c r="U34"/>
      <c r="V34"/>
      <c r="W34"/>
    </row>
    <row r="35" spans="19:23" x14ac:dyDescent="0.2">
      <c r="S35"/>
      <c r="T35"/>
      <c r="U35"/>
      <c r="V35"/>
      <c r="W35"/>
    </row>
    <row r="36" spans="19:23" x14ac:dyDescent="0.2">
      <c r="S36"/>
      <c r="T36"/>
      <c r="U36"/>
      <c r="V36"/>
      <c r="W36"/>
    </row>
    <row r="37" spans="19:23" x14ac:dyDescent="0.2">
      <c r="S37"/>
      <c r="T37"/>
      <c r="U37"/>
      <c r="V37"/>
      <c r="W37"/>
    </row>
    <row r="38" spans="19:23" x14ac:dyDescent="0.2">
      <c r="S38"/>
      <c r="T38"/>
      <c r="U38"/>
      <c r="V38"/>
      <c r="W38"/>
    </row>
    <row r="39" spans="19:23" x14ac:dyDescent="0.2">
      <c r="S39"/>
      <c r="T39"/>
      <c r="U39"/>
      <c r="V39"/>
      <c r="W39"/>
    </row>
    <row r="40" spans="19:23" x14ac:dyDescent="0.2">
      <c r="S40"/>
      <c r="T40"/>
      <c r="U40"/>
      <c r="V40"/>
      <c r="W40"/>
    </row>
    <row r="41" spans="19:23" x14ac:dyDescent="0.2">
      <c r="S41"/>
      <c r="T41"/>
      <c r="U41"/>
      <c r="V41"/>
      <c r="W41"/>
    </row>
    <row r="42" spans="19:23" x14ac:dyDescent="0.2">
      <c r="S42"/>
      <c r="T42"/>
      <c r="U42"/>
      <c r="V42"/>
      <c r="W42"/>
    </row>
    <row r="43" spans="19:23" x14ac:dyDescent="0.2">
      <c r="S43"/>
      <c r="T43"/>
      <c r="U43"/>
      <c r="V43"/>
      <c r="W43"/>
    </row>
    <row r="44" spans="19:23" x14ac:dyDescent="0.2">
      <c r="S44"/>
      <c r="T44"/>
      <c r="U44"/>
      <c r="V44"/>
      <c r="W44"/>
    </row>
    <row r="45" spans="19:23" x14ac:dyDescent="0.2">
      <c r="S45"/>
      <c r="T45"/>
      <c r="U45"/>
      <c r="V45"/>
      <c r="W45"/>
    </row>
    <row r="46" spans="19:23" x14ac:dyDescent="0.2">
      <c r="S46"/>
      <c r="T46"/>
      <c r="U46"/>
      <c r="V46"/>
      <c r="W46"/>
    </row>
    <row r="47" spans="19:23" x14ac:dyDescent="0.2">
      <c r="S47"/>
      <c r="T47"/>
      <c r="U47"/>
      <c r="V47"/>
      <c r="W47"/>
    </row>
    <row r="48" spans="19:23" x14ac:dyDescent="0.2">
      <c r="S48"/>
      <c r="T48"/>
      <c r="U48"/>
      <c r="V48"/>
      <c r="W48"/>
    </row>
    <row r="49" spans="19:23" x14ac:dyDescent="0.2">
      <c r="S49"/>
      <c r="T49"/>
      <c r="U49"/>
      <c r="V49"/>
      <c r="W49"/>
    </row>
    <row r="50" spans="19:23" x14ac:dyDescent="0.2">
      <c r="S50"/>
      <c r="T50"/>
      <c r="U50"/>
      <c r="V50"/>
      <c r="W50"/>
    </row>
    <row r="51" spans="19:23" x14ac:dyDescent="0.2">
      <c r="S51"/>
      <c r="T51"/>
      <c r="U51"/>
      <c r="V51"/>
      <c r="W51"/>
    </row>
    <row r="52" spans="19:23" x14ac:dyDescent="0.2">
      <c r="S52"/>
      <c r="T52"/>
      <c r="U52"/>
      <c r="V52"/>
      <c r="W52"/>
    </row>
  </sheetData>
  <mergeCells count="16">
    <mergeCell ref="T1:U1"/>
    <mergeCell ref="V1:W1"/>
    <mergeCell ref="S1:S2"/>
    <mergeCell ref="X1:X2"/>
    <mergeCell ref="Y1:Y2"/>
    <mergeCell ref="A1:A2"/>
    <mergeCell ref="B1:B2"/>
    <mergeCell ref="C1:C2"/>
    <mergeCell ref="D1:D2"/>
    <mergeCell ref="H1:J1"/>
    <mergeCell ref="M1:N1"/>
    <mergeCell ref="K1:L1"/>
    <mergeCell ref="O1:R1"/>
    <mergeCell ref="E1:E2"/>
    <mergeCell ref="F1:F2"/>
    <mergeCell ref="G1:G2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2017-02-09T18:52:56Z</dcterms:created>
  <dcterms:modified xsi:type="dcterms:W3CDTF">2018-04-13T10:14:44Z</dcterms:modified>
</cp:coreProperties>
</file>