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1355" windowHeight="8445"/>
  </bookViews>
  <sheets>
    <sheet name="Chart1" sheetId="5" r:id="rId1"/>
    <sheet name="Target for scaled ballast" sheetId="4" r:id="rId2"/>
  </sheets>
  <definedNames>
    <definedName name="New_Text_Document__3" localSheetId="1">'Target for scaled ballast'!$C$63:$T$82</definedName>
    <definedName name="_xlnm.Print_Area" localSheetId="1">'Target for scaled ballast'!$A$23:$L$54</definedName>
  </definedNames>
  <calcPr calcId="145621"/>
</workbook>
</file>

<file path=xl/calcChain.xml><?xml version="1.0" encoding="utf-8"?>
<calcChain xmlns="http://schemas.openxmlformats.org/spreadsheetml/2006/main">
  <c r="J18" i="4" l="1"/>
  <c r="J17" i="4"/>
  <c r="J19" i="4"/>
  <c r="J20" i="4"/>
  <c r="D16" i="4"/>
  <c r="D17" i="4"/>
  <c r="D18" i="4"/>
  <c r="D19" i="4"/>
  <c r="D15" i="4"/>
</calcChain>
</file>

<file path=xl/connections.xml><?xml version="1.0" encoding="utf-8"?>
<connections xmlns="http://schemas.openxmlformats.org/spreadsheetml/2006/main">
  <connection id="1" name="New Text Document (3)" type="6" refreshedVersion="2" background="1" saveData="1">
    <textPr sourceFile="C:\Documents and Settings\sia104\Desktop\New Text Document (3).txt" space="1" consecutive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<sst xmlns="http://schemas.openxmlformats.org/spreadsheetml/2006/main" count="16" uniqueCount="16">
  <si>
    <t>% passing by wt</t>
  </si>
  <si>
    <t>sieve size</t>
  </si>
  <si>
    <t>wt (kg)</t>
  </si>
  <si>
    <t>Map to available sizes</t>
  </si>
  <si>
    <t>Convert to weight</t>
  </si>
  <si>
    <t>ISO sieves(6.7, 7.1, 8, 9.5, 10,11.2,12.5,13.2,14,16,18,19,20,22.4)</t>
  </si>
  <si>
    <t>ASTM sieves(22.4, 19,16,13.2,12.5,11.2,9.5,8.0,6.7mm)</t>
  </si>
  <si>
    <t> BS sieve ( 75, 63, 50, 37.5, 28, 20, 14, 10, 6.3, 5mm)</t>
  </si>
  <si>
    <t>ASTM</t>
  </si>
  <si>
    <t>Convert Network Rail specification to scaled ballast using available sieve sizes</t>
  </si>
  <si>
    <t>Scale factor</t>
  </si>
  <si>
    <t>Network Rail standard</t>
  </si>
  <si>
    <t>16 to 22.4</t>
  </si>
  <si>
    <t>13.2 to 16</t>
  </si>
  <si>
    <t>9 to 13.2</t>
  </si>
  <si>
    <t>11.2 to 13.2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</si>
</sst>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4" xfId="0" applyFill="1" applyBorder="1"/>
    <xf numFmtId="0" fontId="0" fillId="2" borderId="6" xfId="0" applyFill="1" applyBorder="1"/>
    <xf numFmtId="0" fontId="2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16" fontId="0" fillId="0" borderId="10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0" fontId="0" fillId="0" borderId="0" xfId="0" applyFill="1"/>
    <xf numFmtId="0" fontId="0" fillId="3" borderId="0" xfId="0" applyFill="1"/>
    <xf numFmtId="0" fontId="0" fillId="4" borderId="0" xfId="0" applyFill="1" applyBorder="1"/>
    <xf numFmtId="0" fontId="0" fillId="2" borderId="0" xfId="0" applyFill="1" applyBorder="1"/>
    <xf numFmtId="0" fontId="0" fillId="2" borderId="8" xfId="0" applyFill="1" applyBorder="1"/>
    <xf numFmtId="0" fontId="0" fillId="0" borderId="4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57173217720255"/>
          <c:y val="0.12510588573688564"/>
          <c:w val="0.8104162283358306"/>
          <c:h val="0.72557149534390397"/>
        </c:manualLayout>
      </c:layout>
      <c:scatterChart>
        <c:scatterStyle val="smoothMarker"/>
        <c:varyColors val="0"/>
        <c:ser>
          <c:idx val="0"/>
          <c:order val="0"/>
          <c:tx>
            <c:v>NR spec</c:v>
          </c:tx>
          <c:spPr>
            <a:ln w="25400">
              <a:solidFill>
                <a:srgbClr val="1F497D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'Target for scaled ballast'!$C$15:$C$19</c:f>
              <c:numCache>
                <c:formatCode>General</c:formatCode>
                <c:ptCount val="5"/>
                <c:pt idx="0">
                  <c:v>62.5</c:v>
                </c:pt>
                <c:pt idx="1">
                  <c:v>50</c:v>
                </c:pt>
                <c:pt idx="2">
                  <c:v>40</c:v>
                </c:pt>
                <c:pt idx="3">
                  <c:v>31.5</c:v>
                </c:pt>
                <c:pt idx="4">
                  <c:v>22.4</c:v>
                </c:pt>
              </c:numCache>
            </c:numRef>
          </c:xVal>
          <c:yVal>
            <c:numRef>
              <c:f>'Target for scaled ballast'!$B$15:$B$19</c:f>
              <c:numCache>
                <c:formatCode>General</c:formatCode>
                <c:ptCount val="5"/>
                <c:pt idx="0">
                  <c:v>100</c:v>
                </c:pt>
                <c:pt idx="1">
                  <c:v>85</c:v>
                </c:pt>
                <c:pt idx="2">
                  <c:v>47.5</c:v>
                </c:pt>
                <c:pt idx="3">
                  <c:v>12.5</c:v>
                </c:pt>
                <c:pt idx="4">
                  <c:v>1.5</c:v>
                </c:pt>
              </c:numCache>
            </c:numRef>
          </c:yVal>
          <c:smooth val="1"/>
        </c:ser>
        <c:ser>
          <c:idx val="1"/>
          <c:order val="1"/>
          <c:tx>
            <c:v>1/3 scale NR spec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'Target for scaled ballast'!$D$15:$D$19</c:f>
              <c:numCache>
                <c:formatCode>0.00</c:formatCode>
                <c:ptCount val="5"/>
                <c:pt idx="0">
                  <c:v>20.833333333333332</c:v>
                </c:pt>
                <c:pt idx="1">
                  <c:v>16.666666666666668</c:v>
                </c:pt>
                <c:pt idx="2">
                  <c:v>13.333333333333334</c:v>
                </c:pt>
                <c:pt idx="3">
                  <c:v>10.5</c:v>
                </c:pt>
                <c:pt idx="4">
                  <c:v>7.4666666666666659</c:v>
                </c:pt>
              </c:numCache>
            </c:numRef>
          </c:xVal>
          <c:yVal>
            <c:numRef>
              <c:f>'Target for scaled ballast'!$B$15:$B$19</c:f>
              <c:numCache>
                <c:formatCode>General</c:formatCode>
                <c:ptCount val="5"/>
                <c:pt idx="0">
                  <c:v>100</c:v>
                </c:pt>
                <c:pt idx="1">
                  <c:v>85</c:v>
                </c:pt>
                <c:pt idx="2">
                  <c:v>47.5</c:v>
                </c:pt>
                <c:pt idx="3">
                  <c:v>12.5</c:v>
                </c:pt>
                <c:pt idx="4">
                  <c:v>1.5</c:v>
                </c:pt>
              </c:numCache>
            </c:numRef>
          </c:yVal>
          <c:smooth val="1"/>
        </c:ser>
        <c:ser>
          <c:idx val="4"/>
          <c:order val="2"/>
          <c:tx>
            <c:v>Scaled Ballast</c:v>
          </c:tx>
          <c:spPr>
            <a:ln w="38100">
              <a:solidFill>
                <a:srgbClr val="9BBB59">
                  <a:lumMod val="75000"/>
                </a:srgbClr>
              </a:solidFill>
              <a:prstDash val="solid"/>
            </a:ln>
          </c:spPr>
          <c:marker>
            <c:symbol val="x"/>
            <c:size val="10"/>
            <c:spPr>
              <a:noFill/>
              <a:ln w="19050">
                <a:solidFill>
                  <a:srgbClr val="9BBB59"/>
                </a:solidFill>
                <a:prstDash val="solid"/>
              </a:ln>
            </c:spPr>
          </c:marker>
          <c:xVal>
            <c:numRef>
              <c:f>'Target for scaled ballast'!$G$16:$G$20</c:f>
              <c:numCache>
                <c:formatCode>General</c:formatCode>
                <c:ptCount val="5"/>
                <c:pt idx="0">
                  <c:v>22.4</c:v>
                </c:pt>
                <c:pt idx="1">
                  <c:v>16</c:v>
                </c:pt>
                <c:pt idx="2">
                  <c:v>13.2</c:v>
                </c:pt>
                <c:pt idx="3">
                  <c:v>11.2</c:v>
                </c:pt>
                <c:pt idx="4">
                  <c:v>9.5</c:v>
                </c:pt>
              </c:numCache>
            </c:numRef>
          </c:xVal>
          <c:yVal>
            <c:numRef>
              <c:f>'Target for scaled ballast'!$F$16:$F$20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45</c:v>
                </c:pt>
                <c:pt idx="3">
                  <c:v>20</c:v>
                </c:pt>
                <c:pt idx="4">
                  <c:v>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685056"/>
        <c:axId val="284687360"/>
      </c:scatterChart>
      <c:valAx>
        <c:axId val="284685056"/>
        <c:scaling>
          <c:logBase val="10"/>
          <c:orientation val="minMax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19050">
              <a:solidFill>
                <a:sysClr val="windowText" lastClr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Sieve size (mm)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84687360"/>
        <c:crosses val="autoZero"/>
        <c:crossBetween val="midCat"/>
        <c:majorUnit val="10"/>
        <c:minorUnit val="10"/>
      </c:valAx>
      <c:valAx>
        <c:axId val="28468736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passing by weight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8468505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t"/>
      <c:layout/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2800" b="1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New Text Document (3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2"/>
  <sheetViews>
    <sheetView workbookViewId="0">
      <selection activeCell="G17" sqref="G17"/>
    </sheetView>
  </sheetViews>
  <sheetFormatPr defaultColWidth="9.7109375" defaultRowHeight="12.75" x14ac:dyDescent="0.2"/>
  <cols>
    <col min="8" max="8" width="12.42578125" bestFit="1" customWidth="1"/>
  </cols>
  <sheetData>
    <row r="2" spans="1:13" x14ac:dyDescent="0.2">
      <c r="B2" t="s">
        <v>9</v>
      </c>
    </row>
    <row r="4" spans="1:13" ht="14.25" x14ac:dyDescent="0.2">
      <c r="D4" s="11" t="s">
        <v>5</v>
      </c>
    </row>
    <row r="5" spans="1:13" ht="14.25" x14ac:dyDescent="0.2">
      <c r="D5" s="11"/>
    </row>
    <row r="6" spans="1:13" ht="14.25" x14ac:dyDescent="0.2">
      <c r="D6" s="11" t="s">
        <v>6</v>
      </c>
    </row>
    <row r="7" spans="1:13" ht="14.25" x14ac:dyDescent="0.2">
      <c r="D7" s="11"/>
    </row>
    <row r="8" spans="1:13" ht="14.25" x14ac:dyDescent="0.2">
      <c r="D8" s="11" t="s">
        <v>7</v>
      </c>
    </row>
    <row r="11" spans="1:13" x14ac:dyDescent="0.2">
      <c r="C11" t="s">
        <v>10</v>
      </c>
      <c r="D11" s="19">
        <v>3</v>
      </c>
      <c r="L11" s="2"/>
      <c r="M11" s="2"/>
    </row>
    <row r="12" spans="1:13" ht="13.5" thickBot="1" x14ac:dyDescent="0.25">
      <c r="L12" s="2"/>
      <c r="M12" s="2"/>
    </row>
    <row r="13" spans="1:13" x14ac:dyDescent="0.2">
      <c r="A13" s="3" t="s">
        <v>11</v>
      </c>
      <c r="B13" s="12"/>
      <c r="C13" s="4"/>
      <c r="D13" s="14"/>
      <c r="F13" s="3" t="s">
        <v>3</v>
      </c>
      <c r="G13" s="4"/>
      <c r="H13" s="3"/>
      <c r="I13" s="4"/>
      <c r="J13" s="12" t="s">
        <v>4</v>
      </c>
      <c r="K13" s="4"/>
      <c r="L13" s="2"/>
      <c r="M13" s="2"/>
    </row>
    <row r="14" spans="1:13" x14ac:dyDescent="0.2">
      <c r="A14" s="5" t="s">
        <v>0</v>
      </c>
      <c r="B14" s="1"/>
      <c r="C14" s="6" t="s">
        <v>1</v>
      </c>
      <c r="D14" s="15"/>
      <c r="F14" s="5" t="s">
        <v>8</v>
      </c>
      <c r="G14" s="6"/>
      <c r="H14" s="5"/>
      <c r="I14" s="6"/>
      <c r="J14" s="1" t="s">
        <v>2</v>
      </c>
      <c r="K14" s="6"/>
      <c r="L14" s="2"/>
      <c r="M14" s="2"/>
    </row>
    <row r="15" spans="1:13" x14ac:dyDescent="0.2">
      <c r="A15" s="5"/>
      <c r="B15" s="1">
        <v>100</v>
      </c>
      <c r="C15" s="6">
        <v>62.5</v>
      </c>
      <c r="D15" s="16">
        <f>C15/$D$11</f>
        <v>20.833333333333332</v>
      </c>
      <c r="F15" s="5"/>
      <c r="G15" s="6"/>
      <c r="H15" s="5"/>
      <c r="I15" s="6"/>
      <c r="J15" s="20">
        <v>100</v>
      </c>
      <c r="K15" s="6"/>
      <c r="L15" s="2"/>
      <c r="M15" s="2"/>
    </row>
    <row r="16" spans="1:13" x14ac:dyDescent="0.2">
      <c r="A16" s="5"/>
      <c r="B16" s="1">
        <v>85</v>
      </c>
      <c r="C16" s="6">
        <v>50</v>
      </c>
      <c r="D16" s="16">
        <f>C16/$D$11</f>
        <v>16.666666666666668</v>
      </c>
      <c r="F16" s="5">
        <v>100</v>
      </c>
      <c r="G16" s="6">
        <v>22.4</v>
      </c>
      <c r="H16" s="5"/>
      <c r="I16" s="6"/>
      <c r="J16" s="1"/>
      <c r="K16" s="6"/>
      <c r="L16" s="2"/>
      <c r="M16" s="2"/>
    </row>
    <row r="17" spans="1:13" x14ac:dyDescent="0.2">
      <c r="A17" s="5"/>
      <c r="B17" s="1">
        <v>47.5</v>
      </c>
      <c r="C17" s="6">
        <v>40</v>
      </c>
      <c r="D17" s="16">
        <f>C17/$D$11</f>
        <v>13.333333333333334</v>
      </c>
      <c r="F17" s="5">
        <v>80</v>
      </c>
      <c r="G17" s="6">
        <v>16</v>
      </c>
      <c r="H17" s="5"/>
      <c r="I17" s="6"/>
      <c r="J17" s="21">
        <f>(F16-F17)*0.01*$J$15</f>
        <v>20</v>
      </c>
      <c r="K17" s="9" t="s">
        <v>12</v>
      </c>
      <c r="L17" s="2"/>
      <c r="M17" s="2"/>
    </row>
    <row r="18" spans="1:13" x14ac:dyDescent="0.2">
      <c r="A18" s="5"/>
      <c r="B18" s="1">
        <v>12.5</v>
      </c>
      <c r="C18" s="6">
        <v>31.5</v>
      </c>
      <c r="D18" s="16">
        <f>C18/$D$11</f>
        <v>10.5</v>
      </c>
      <c r="F18" s="5">
        <v>45</v>
      </c>
      <c r="G18" s="6">
        <v>13.2</v>
      </c>
      <c r="H18" s="5"/>
      <c r="I18" s="6"/>
      <c r="J18" s="21">
        <f>(F17-F18)*0.01*$J$15</f>
        <v>35</v>
      </c>
      <c r="K18" s="9" t="s">
        <v>13</v>
      </c>
      <c r="L18" s="2"/>
      <c r="M18" s="2"/>
    </row>
    <row r="19" spans="1:13" ht="13.5" thickBot="1" x14ac:dyDescent="0.25">
      <c r="A19" s="7"/>
      <c r="B19" s="13">
        <v>1.5</v>
      </c>
      <c r="C19" s="8">
        <v>22.4</v>
      </c>
      <c r="D19" s="17">
        <f>C19/$D$11</f>
        <v>7.4666666666666659</v>
      </c>
      <c r="F19" s="5">
        <v>20</v>
      </c>
      <c r="G19" s="23">
        <v>11.2</v>
      </c>
      <c r="H19" s="5"/>
      <c r="I19" s="6"/>
      <c r="J19" s="21">
        <f>(F18-F19)*0.01*$J$15</f>
        <v>25</v>
      </c>
      <c r="K19" s="9" t="s">
        <v>15</v>
      </c>
      <c r="L19" s="2"/>
      <c r="M19" s="2"/>
    </row>
    <row r="20" spans="1:13" ht="13.5" thickBot="1" x14ac:dyDescent="0.25">
      <c r="F20" s="7">
        <v>7</v>
      </c>
      <c r="G20" s="8">
        <v>9.5</v>
      </c>
      <c r="H20" s="7"/>
      <c r="I20" s="8"/>
      <c r="J20" s="22">
        <f>(F19-F20)*0.01*$J$15</f>
        <v>13</v>
      </c>
      <c r="K20" s="10" t="s">
        <v>14</v>
      </c>
      <c r="L20" s="2"/>
      <c r="M20" s="2"/>
    </row>
    <row r="21" spans="1:13" x14ac:dyDescent="0.2">
      <c r="L21" s="2"/>
      <c r="M21" s="2"/>
    </row>
    <row r="22" spans="1:13" x14ac:dyDescent="0.2">
      <c r="L22" s="2"/>
      <c r="M22" s="2"/>
    </row>
    <row r="59" spans="1:11" x14ac:dyDescent="0.2">
      <c r="A59" s="18"/>
    </row>
    <row r="60" spans="1:11" x14ac:dyDescent="0.2">
      <c r="A60" s="18"/>
      <c r="B60" s="18"/>
      <c r="C60" s="18"/>
      <c r="D60" s="18"/>
    </row>
    <row r="61" spans="1:11" x14ac:dyDescent="0.2">
      <c r="A61" s="18"/>
      <c r="B61" s="18"/>
      <c r="C61" s="18"/>
      <c r="D61" s="18"/>
    </row>
    <row r="62" spans="1:1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</row>
    <row r="63" spans="1:1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</row>
    <row r="64" spans="1:1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</row>
    <row r="65" spans="1:20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</row>
    <row r="66" spans="1:20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</row>
    <row r="67" spans="1:20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</row>
    <row r="68" spans="1:20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</row>
    <row r="69" spans="1:20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</row>
    <row r="70" spans="1:20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</row>
    <row r="71" spans="1:20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</row>
    <row r="72" spans="1:20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</row>
    <row r="73" spans="1:20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</row>
    <row r="74" spans="1:20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</row>
    <row r="75" spans="1:20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</row>
    <row r="76" spans="1:20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20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20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20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1:20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13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1:1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Target for scaled ballast</vt:lpstr>
      <vt:lpstr>Chart1</vt:lpstr>
      <vt:lpstr>'Target for scaled ballast'!New_Text_Document__3</vt:lpstr>
      <vt:lpstr>'Target for scaled ballast'!Print_Area</vt:lpstr>
    </vt:vector>
  </TitlesOfParts>
  <Company>School of Civil Engineering and the Environment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Le Pen</dc:creator>
  <cp:lastModifiedBy>Le Pen L.M.</cp:lastModifiedBy>
  <cp:lastPrinted>2009-10-08T10:18:44Z</cp:lastPrinted>
  <dcterms:created xsi:type="dcterms:W3CDTF">2006-02-02T11:51:16Z</dcterms:created>
  <dcterms:modified xsi:type="dcterms:W3CDTF">2018-04-26T08:27:39Z</dcterms:modified>
</cp:coreProperties>
</file>