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2" i="1" l="1"/>
  <c r="B34" i="1" s="1"/>
  <c r="B36" i="1" s="1"/>
  <c r="B38" i="1" s="1"/>
  <c r="B40" i="1" s="1"/>
  <c r="B42" i="1" s="1"/>
  <c r="B44" i="1" s="1"/>
  <c r="B46" i="1" s="1"/>
  <c r="B48" i="1" s="1"/>
  <c r="B50" i="1" s="1"/>
  <c r="B52" i="1" s="1"/>
  <c r="B54" i="1" s="1"/>
  <c r="B56" i="1" s="1"/>
  <c r="B58" i="1" s="1"/>
  <c r="B60" i="1" s="1"/>
  <c r="B62" i="1" s="1"/>
  <c r="B30" i="1"/>
  <c r="B29" i="1"/>
  <c r="B31" i="1" s="1"/>
  <c r="B33" i="1" s="1"/>
  <c r="B35" i="1" s="1"/>
  <c r="B37" i="1" s="1"/>
  <c r="B39" i="1" s="1"/>
  <c r="B41" i="1" s="1"/>
  <c r="B43" i="1" s="1"/>
  <c r="B45" i="1" s="1"/>
  <c r="B47" i="1" s="1"/>
  <c r="B49" i="1" s="1"/>
  <c r="B51" i="1" s="1"/>
  <c r="B53" i="1" s="1"/>
  <c r="B55" i="1" s="1"/>
  <c r="B57" i="1" s="1"/>
  <c r="B59" i="1" s="1"/>
  <c r="B61" i="1" s="1"/>
  <c r="B28" i="1"/>
  <c r="B6" i="1"/>
  <c r="B8" i="1" s="1"/>
  <c r="B10" i="1" s="1"/>
  <c r="B12" i="1" s="1"/>
  <c r="B14" i="1" s="1"/>
  <c r="B16" i="1" s="1"/>
  <c r="B5" i="1"/>
  <c r="B7" i="1" s="1"/>
  <c r="B9" i="1" s="1"/>
  <c r="B11" i="1" s="1"/>
  <c r="B13" i="1" s="1"/>
  <c r="B15" i="1" s="1"/>
  <c r="B17" i="1" s="1"/>
  <c r="B4" i="1"/>
  <c r="A61" i="1" l="1"/>
  <c r="A59" i="1"/>
  <c r="A57" i="1"/>
  <c r="A55" i="1"/>
  <c r="A53" i="1"/>
  <c r="A51" i="1"/>
  <c r="A49" i="1"/>
  <c r="A47" i="1"/>
  <c r="A45" i="1"/>
  <c r="A43" i="1"/>
  <c r="A41" i="1"/>
  <c r="A39" i="1"/>
  <c r="A37" i="1"/>
  <c r="A35" i="1"/>
  <c r="A33" i="1"/>
  <c r="A31" i="1"/>
  <c r="A29" i="1"/>
  <c r="A27" i="1"/>
  <c r="A25" i="1"/>
  <c r="A21" i="1"/>
  <c r="A17" i="1"/>
  <c r="A15" i="1"/>
  <c r="A13" i="1"/>
  <c r="A11" i="1"/>
  <c r="A9" i="1"/>
  <c r="A7" i="1"/>
  <c r="A5" i="1"/>
  <c r="A3" i="1"/>
</calcChain>
</file>

<file path=xl/sharedStrings.xml><?xml version="1.0" encoding="utf-8"?>
<sst xmlns="http://schemas.openxmlformats.org/spreadsheetml/2006/main" count="73" uniqueCount="48">
  <si>
    <t>reject_rate</t>
  </si>
  <si>
    <t>Ferrous metals</t>
  </si>
  <si>
    <t>Glass</t>
  </si>
  <si>
    <t>Card</t>
  </si>
  <si>
    <t>Dense plastics</t>
  </si>
  <si>
    <t>Plastic film</t>
  </si>
  <si>
    <t>Wood</t>
  </si>
  <si>
    <t>Textiles</t>
  </si>
  <si>
    <t>WEEE</t>
  </si>
  <si>
    <t>Paper (mixed grades)</t>
  </si>
  <si>
    <t>Paper (newsprint)</t>
  </si>
  <si>
    <t>Ferrous metals reprocessing, secondary pig iron production, domestic</t>
  </si>
  <si>
    <t>Ferrous metals reprocessing, secondary pig iron production, export</t>
  </si>
  <si>
    <t>Non-ferrous metals reprocessing, secondary aluminium production, domestic</t>
  </si>
  <si>
    <t>Non ferrous metals</t>
  </si>
  <si>
    <t>Non-ferrous metals reprocessing, secondary aluminium production, export</t>
  </si>
  <si>
    <t>Dense plastics reprocessing, secondary plastic granulate production, domestic</t>
  </si>
  <si>
    <t>Dense plastics reprocessing, secondary plastic granulate production, export</t>
  </si>
  <si>
    <t>Plastic film reprocessing, secondary plastic film production, domestic</t>
  </si>
  <si>
    <t>Plastic film reprocessing, secondary plastic film production, export</t>
  </si>
  <si>
    <t>Paper (mixed grades) and card reprocessing, secondary container board production, domestic</t>
  </si>
  <si>
    <t>Paper (mixed grades) and card reprocessing, secondary container board production, export</t>
  </si>
  <si>
    <t>Paper (newsprint), secondary newsprint production, domestic</t>
  </si>
  <si>
    <t>Paper (newsprint), secondary newsprint production, export</t>
  </si>
  <si>
    <t>Textiles reuse, domestic</t>
  </si>
  <si>
    <t>Textiles reuse, export</t>
  </si>
  <si>
    <t>Textiles recovery, reuse (post-sorting), domestic</t>
  </si>
  <si>
    <t>Textiles recovery, reuse (post-sorting), export</t>
  </si>
  <si>
    <t>Textiles reprocessing, production of secondary wiping cloths, domestic</t>
  </si>
  <si>
    <t>Textiles reprocessing, production of secondary wiping cloths, export</t>
  </si>
  <si>
    <t>Textiles reprocessing, production of mattress filling fibre, domestic</t>
  </si>
  <si>
    <t>Textiles reprocessing, production of mattress filling fibre, export</t>
  </si>
  <si>
    <t>WEEE reuse, domestic</t>
  </si>
  <si>
    <t>WEEE reuse, export</t>
  </si>
  <si>
    <t>Wood reprocessing, panel board production, domestic</t>
  </si>
  <si>
    <t>Furniture recycling, panel board production, domestic</t>
  </si>
  <si>
    <t>Furniture</t>
  </si>
  <si>
    <t>Glass reprocessing, production of secondary container glass, domestic</t>
  </si>
  <si>
    <t>Glass reprocessing, production of secondary container glass, export</t>
  </si>
  <si>
    <t>Glass reprocessing, production of secondary aggregate, domestic</t>
  </si>
  <si>
    <t>Glass, preparation for reuse (post-sorting), domestic</t>
  </si>
  <si>
    <t>Incinerator bottom ash recycling, secondary aggregate, domestic</t>
  </si>
  <si>
    <t>waste_treatment_process</t>
  </si>
  <si>
    <t>waste_treatment_process_id</t>
  </si>
  <si>
    <t>material_type</t>
  </si>
  <si>
    <t>material_type_id</t>
  </si>
  <si>
    <t>Misc. non-combustibles recycling, secondary aggregate production, domestic</t>
  </si>
  <si>
    <t>Miscellaneous non-combustibles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</si>
</sst>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topLeftCell="B1" zoomScale="85" zoomScaleNormal="85" workbookViewId="0">
      <selection activeCell="D6" sqref="D6"/>
    </sheetView>
  </sheetViews>
  <sheetFormatPr defaultRowHeight="15" x14ac:dyDescent="0.25"/>
  <cols>
    <col min="1" max="1" width="89.5703125" bestFit="1" customWidth="1"/>
    <col min="2" max="2" width="27.28515625" style="2" bestFit="1" customWidth="1"/>
    <col min="3" max="3" width="32.7109375" bestFit="1" customWidth="1"/>
    <col min="4" max="4" width="16.28515625" style="2" bestFit="1" customWidth="1"/>
    <col min="5" max="5" width="10.7109375" bestFit="1" customWidth="1"/>
  </cols>
  <sheetData>
    <row r="1" spans="1:5" s="1" customFormat="1" x14ac:dyDescent="0.25">
      <c r="A1" s="1" t="s">
        <v>42</v>
      </c>
      <c r="B1" s="1" t="s">
        <v>43</v>
      </c>
      <c r="C1" s="1" t="s">
        <v>44</v>
      </c>
      <c r="D1" s="1" t="s">
        <v>45</v>
      </c>
      <c r="E1" s="1" t="s">
        <v>0</v>
      </c>
    </row>
    <row r="2" spans="1:5" x14ac:dyDescent="0.25">
      <c r="A2" s="2" t="s">
        <v>11</v>
      </c>
      <c r="B2" s="2">
        <v>125</v>
      </c>
      <c r="C2" s="2" t="s">
        <v>1</v>
      </c>
      <c r="D2" s="2">
        <v>1</v>
      </c>
    </row>
    <row r="3" spans="1:5" s="2" customFormat="1" x14ac:dyDescent="0.25">
      <c r="A3" s="2" t="str">
        <f>A2</f>
        <v>Ferrous metals reprocessing, secondary pig iron production, domestic</v>
      </c>
      <c r="B3" s="2">
        <v>125</v>
      </c>
      <c r="E3" s="2">
        <v>1</v>
      </c>
    </row>
    <row r="4" spans="1:5" x14ac:dyDescent="0.25">
      <c r="A4" s="2" t="s">
        <v>12</v>
      </c>
      <c r="B4" s="2">
        <f>B2+1</f>
        <v>126</v>
      </c>
      <c r="C4" s="2" t="s">
        <v>1</v>
      </c>
      <c r="D4" s="2">
        <v>1</v>
      </c>
    </row>
    <row r="5" spans="1:5" s="2" customFormat="1" x14ac:dyDescent="0.25">
      <c r="A5" s="2" t="str">
        <f>A4</f>
        <v>Ferrous metals reprocessing, secondary pig iron production, export</v>
      </c>
      <c r="B5" s="2">
        <f t="shared" ref="B5:B17" si="0">B3+1</f>
        <v>126</v>
      </c>
      <c r="E5" s="2">
        <v>1</v>
      </c>
    </row>
    <row r="6" spans="1:5" x14ac:dyDescent="0.25">
      <c r="A6" s="2" t="s">
        <v>13</v>
      </c>
      <c r="B6" s="2">
        <f t="shared" si="0"/>
        <v>127</v>
      </c>
      <c r="C6" s="2" t="s">
        <v>14</v>
      </c>
      <c r="D6" s="2">
        <v>2</v>
      </c>
    </row>
    <row r="7" spans="1:5" s="2" customFormat="1" x14ac:dyDescent="0.25">
      <c r="A7" s="2" t="str">
        <f>A6</f>
        <v>Non-ferrous metals reprocessing, secondary aluminium production, domestic</v>
      </c>
      <c r="B7" s="2">
        <f t="shared" si="0"/>
        <v>127</v>
      </c>
      <c r="E7" s="2">
        <v>1</v>
      </c>
    </row>
    <row r="8" spans="1:5" s="2" customFormat="1" x14ac:dyDescent="0.25">
      <c r="A8" s="2" t="s">
        <v>15</v>
      </c>
      <c r="B8" s="2">
        <f t="shared" si="0"/>
        <v>128</v>
      </c>
      <c r="C8" s="2" t="s">
        <v>14</v>
      </c>
      <c r="D8" s="2">
        <v>2</v>
      </c>
    </row>
    <row r="9" spans="1:5" s="2" customFormat="1" x14ac:dyDescent="0.25">
      <c r="A9" s="2" t="str">
        <f>A8</f>
        <v>Non-ferrous metals reprocessing, secondary aluminium production, export</v>
      </c>
      <c r="B9" s="2">
        <f t="shared" si="0"/>
        <v>128</v>
      </c>
      <c r="E9" s="2">
        <v>1</v>
      </c>
    </row>
    <row r="10" spans="1:5" x14ac:dyDescent="0.25">
      <c r="A10" s="2" t="s">
        <v>16</v>
      </c>
      <c r="B10" s="2">
        <f t="shared" si="0"/>
        <v>129</v>
      </c>
      <c r="C10" s="2" t="s">
        <v>4</v>
      </c>
      <c r="D10" s="2">
        <v>10</v>
      </c>
    </row>
    <row r="11" spans="1:5" s="2" customFormat="1" x14ac:dyDescent="0.25">
      <c r="A11" s="2" t="str">
        <f>A10</f>
        <v>Dense plastics reprocessing, secondary plastic granulate production, domestic</v>
      </c>
      <c r="B11" s="2">
        <f t="shared" si="0"/>
        <v>129</v>
      </c>
      <c r="E11" s="2">
        <v>1</v>
      </c>
    </row>
    <row r="12" spans="1:5" x14ac:dyDescent="0.25">
      <c r="A12" s="2" t="s">
        <v>17</v>
      </c>
      <c r="B12" s="2">
        <f t="shared" si="0"/>
        <v>130</v>
      </c>
      <c r="C12" s="2" t="s">
        <v>4</v>
      </c>
      <c r="D12" s="2">
        <v>10</v>
      </c>
    </row>
    <row r="13" spans="1:5" s="2" customFormat="1" x14ac:dyDescent="0.25">
      <c r="A13" s="2" t="str">
        <f>A12</f>
        <v>Dense plastics reprocessing, secondary plastic granulate production, export</v>
      </c>
      <c r="B13" s="2">
        <f t="shared" si="0"/>
        <v>130</v>
      </c>
      <c r="E13" s="2">
        <v>1</v>
      </c>
    </row>
    <row r="14" spans="1:5" x14ac:dyDescent="0.25">
      <c r="A14" s="2" t="s">
        <v>18</v>
      </c>
      <c r="B14" s="2">
        <f t="shared" si="0"/>
        <v>131</v>
      </c>
      <c r="C14" s="2" t="s">
        <v>5</v>
      </c>
      <c r="D14" s="2">
        <v>11</v>
      </c>
    </row>
    <row r="15" spans="1:5" s="2" customFormat="1" x14ac:dyDescent="0.25">
      <c r="A15" s="2" t="str">
        <f>A14</f>
        <v>Plastic film reprocessing, secondary plastic film production, domestic</v>
      </c>
      <c r="B15" s="2">
        <f t="shared" si="0"/>
        <v>131</v>
      </c>
      <c r="E15" s="2">
        <v>1</v>
      </c>
    </row>
    <row r="16" spans="1:5" s="2" customFormat="1" x14ac:dyDescent="0.25">
      <c r="A16" s="2" t="s">
        <v>19</v>
      </c>
      <c r="B16" s="2">
        <f t="shared" si="0"/>
        <v>132</v>
      </c>
      <c r="C16" s="2" t="s">
        <v>5</v>
      </c>
      <c r="D16" s="2">
        <v>11</v>
      </c>
    </row>
    <row r="17" spans="1:5" s="2" customFormat="1" x14ac:dyDescent="0.25">
      <c r="A17" s="2" t="str">
        <f>A16</f>
        <v>Plastic film reprocessing, secondary plastic film production, export</v>
      </c>
      <c r="B17" s="2">
        <f t="shared" si="0"/>
        <v>132</v>
      </c>
      <c r="E17" s="2">
        <v>1</v>
      </c>
    </row>
    <row r="18" spans="1:5" x14ac:dyDescent="0.25">
      <c r="A18" s="2" t="s">
        <v>20</v>
      </c>
      <c r="B18" s="2">
        <v>133</v>
      </c>
      <c r="C18" s="2" t="s">
        <v>3</v>
      </c>
      <c r="D18" s="2">
        <v>6</v>
      </c>
    </row>
    <row r="19" spans="1:5" s="2" customFormat="1" x14ac:dyDescent="0.25">
      <c r="A19" s="2" t="s">
        <v>20</v>
      </c>
      <c r="B19" s="2">
        <v>133</v>
      </c>
      <c r="C19" s="2" t="s">
        <v>9</v>
      </c>
      <c r="D19" s="2">
        <v>5</v>
      </c>
    </row>
    <row r="20" spans="1:5" s="2" customFormat="1" x14ac:dyDescent="0.25">
      <c r="A20" s="2" t="s">
        <v>20</v>
      </c>
      <c r="B20" s="2">
        <v>133</v>
      </c>
      <c r="C20" s="2" t="s">
        <v>10</v>
      </c>
      <c r="D20" s="2">
        <v>4</v>
      </c>
    </row>
    <row r="21" spans="1:5" s="2" customFormat="1" x14ac:dyDescent="0.25">
      <c r="A21" s="2" t="str">
        <f>A18</f>
        <v>Paper (mixed grades) and card reprocessing, secondary container board production, domestic</v>
      </c>
      <c r="B21" s="2">
        <v>133</v>
      </c>
      <c r="E21" s="2">
        <v>1</v>
      </c>
    </row>
    <row r="22" spans="1:5" s="2" customFormat="1" x14ac:dyDescent="0.25">
      <c r="A22" s="2" t="s">
        <v>21</v>
      </c>
      <c r="B22" s="2">
        <v>134</v>
      </c>
      <c r="C22" s="2" t="s">
        <v>3</v>
      </c>
      <c r="D22" s="2">
        <v>6</v>
      </c>
    </row>
    <row r="23" spans="1:5" s="2" customFormat="1" x14ac:dyDescent="0.25">
      <c r="A23" s="2" t="s">
        <v>21</v>
      </c>
      <c r="B23" s="2">
        <v>134</v>
      </c>
      <c r="C23" s="2" t="s">
        <v>9</v>
      </c>
      <c r="D23" s="2">
        <v>5</v>
      </c>
    </row>
    <row r="24" spans="1:5" s="2" customFormat="1" x14ac:dyDescent="0.25">
      <c r="A24" s="2" t="s">
        <v>21</v>
      </c>
      <c r="B24" s="2">
        <v>134</v>
      </c>
      <c r="C24" s="2" t="s">
        <v>10</v>
      </c>
      <c r="D24" s="2">
        <v>4</v>
      </c>
    </row>
    <row r="25" spans="1:5" s="2" customFormat="1" x14ac:dyDescent="0.25">
      <c r="A25" s="2" t="str">
        <f>A22</f>
        <v>Paper (mixed grades) and card reprocessing, secondary container board production, export</v>
      </c>
      <c r="B25" s="2">
        <v>134</v>
      </c>
      <c r="E25" s="2">
        <v>1</v>
      </c>
    </row>
    <row r="26" spans="1:5" x14ac:dyDescent="0.25">
      <c r="A26" s="2" t="s">
        <v>22</v>
      </c>
      <c r="B26" s="2">
        <v>135</v>
      </c>
      <c r="C26" s="2" t="s">
        <v>10</v>
      </c>
      <c r="D26" s="2">
        <v>4</v>
      </c>
    </row>
    <row r="27" spans="1:5" s="2" customFormat="1" x14ac:dyDescent="0.25">
      <c r="A27" s="2" t="str">
        <f>A26</f>
        <v>Paper (newsprint), secondary newsprint production, domestic</v>
      </c>
      <c r="B27" s="2">
        <v>135</v>
      </c>
      <c r="E27" s="2">
        <v>1</v>
      </c>
    </row>
    <row r="28" spans="1:5" s="2" customFormat="1" x14ac:dyDescent="0.25">
      <c r="A28" s="2" t="s">
        <v>23</v>
      </c>
      <c r="B28" s="2">
        <f>B26+1</f>
        <v>136</v>
      </c>
      <c r="C28" s="2" t="s">
        <v>10</v>
      </c>
      <c r="D28" s="2">
        <v>4</v>
      </c>
    </row>
    <row r="29" spans="1:5" s="2" customFormat="1" x14ac:dyDescent="0.25">
      <c r="A29" s="2" t="str">
        <f>A28</f>
        <v>Paper (newsprint), secondary newsprint production, export</v>
      </c>
      <c r="B29" s="2">
        <f t="shared" ref="B29:B62" si="1">B27+1</f>
        <v>136</v>
      </c>
      <c r="E29" s="2">
        <v>1</v>
      </c>
    </row>
    <row r="30" spans="1:5" x14ac:dyDescent="0.25">
      <c r="A30" s="2" t="s">
        <v>24</v>
      </c>
      <c r="B30" s="2">
        <f t="shared" si="1"/>
        <v>137</v>
      </c>
      <c r="C30" s="2" t="s">
        <v>7</v>
      </c>
      <c r="D30" s="2">
        <v>8</v>
      </c>
    </row>
    <row r="31" spans="1:5" s="2" customFormat="1" x14ac:dyDescent="0.25">
      <c r="A31" s="2" t="str">
        <f>A30</f>
        <v>Textiles reuse, domestic</v>
      </c>
      <c r="B31" s="2">
        <f t="shared" si="1"/>
        <v>137</v>
      </c>
      <c r="E31" s="2">
        <v>1</v>
      </c>
    </row>
    <row r="32" spans="1:5" s="2" customFormat="1" x14ac:dyDescent="0.25">
      <c r="A32" s="2" t="s">
        <v>25</v>
      </c>
      <c r="B32" s="2">
        <f t="shared" si="1"/>
        <v>138</v>
      </c>
      <c r="C32" s="2" t="s">
        <v>7</v>
      </c>
      <c r="D32" s="2">
        <v>8</v>
      </c>
    </row>
    <row r="33" spans="1:5" s="2" customFormat="1" x14ac:dyDescent="0.25">
      <c r="A33" s="2" t="str">
        <f>A32</f>
        <v>Textiles reuse, export</v>
      </c>
      <c r="B33" s="2">
        <f t="shared" si="1"/>
        <v>138</v>
      </c>
      <c r="E33" s="2">
        <v>1</v>
      </c>
    </row>
    <row r="34" spans="1:5" x14ac:dyDescent="0.25">
      <c r="A34" s="2" t="s">
        <v>26</v>
      </c>
      <c r="B34" s="2">
        <f t="shared" si="1"/>
        <v>139</v>
      </c>
      <c r="C34" s="2" t="s">
        <v>7</v>
      </c>
      <c r="D34" s="2">
        <v>8</v>
      </c>
    </row>
    <row r="35" spans="1:5" s="2" customFormat="1" x14ac:dyDescent="0.25">
      <c r="A35" s="2" t="str">
        <f>A34</f>
        <v>Textiles recovery, reuse (post-sorting), domestic</v>
      </c>
      <c r="B35" s="2">
        <f t="shared" si="1"/>
        <v>139</v>
      </c>
      <c r="E35" s="2">
        <v>1</v>
      </c>
    </row>
    <row r="36" spans="1:5" s="2" customFormat="1" x14ac:dyDescent="0.25">
      <c r="A36" s="2" t="s">
        <v>27</v>
      </c>
      <c r="B36" s="2">
        <f t="shared" si="1"/>
        <v>140</v>
      </c>
      <c r="C36" s="2" t="s">
        <v>7</v>
      </c>
      <c r="D36" s="2">
        <v>8</v>
      </c>
    </row>
    <row r="37" spans="1:5" s="2" customFormat="1" x14ac:dyDescent="0.25">
      <c r="A37" s="2" t="str">
        <f>A36</f>
        <v>Textiles recovery, reuse (post-sorting), export</v>
      </c>
      <c r="B37" s="2">
        <f t="shared" si="1"/>
        <v>140</v>
      </c>
      <c r="E37" s="2">
        <v>1</v>
      </c>
    </row>
    <row r="38" spans="1:5" x14ac:dyDescent="0.25">
      <c r="A38" s="2" t="s">
        <v>28</v>
      </c>
      <c r="B38" s="2">
        <f t="shared" si="1"/>
        <v>141</v>
      </c>
      <c r="C38" s="2" t="s">
        <v>7</v>
      </c>
      <c r="D38" s="2">
        <v>8</v>
      </c>
    </row>
    <row r="39" spans="1:5" s="2" customFormat="1" x14ac:dyDescent="0.25">
      <c r="A39" s="2" t="str">
        <f>A38</f>
        <v>Textiles reprocessing, production of secondary wiping cloths, domestic</v>
      </c>
      <c r="B39" s="2">
        <f t="shared" si="1"/>
        <v>141</v>
      </c>
      <c r="E39" s="2">
        <v>1</v>
      </c>
    </row>
    <row r="40" spans="1:5" x14ac:dyDescent="0.25">
      <c r="A40" s="2" t="s">
        <v>29</v>
      </c>
      <c r="B40" s="2">
        <f t="shared" si="1"/>
        <v>142</v>
      </c>
      <c r="C40" s="2" t="s">
        <v>7</v>
      </c>
      <c r="D40" s="2">
        <v>8</v>
      </c>
    </row>
    <row r="41" spans="1:5" s="2" customFormat="1" x14ac:dyDescent="0.25">
      <c r="A41" s="2" t="str">
        <f>A40</f>
        <v>Textiles reprocessing, production of secondary wiping cloths, export</v>
      </c>
      <c r="B41" s="2">
        <f t="shared" si="1"/>
        <v>142</v>
      </c>
      <c r="E41" s="2">
        <v>1</v>
      </c>
    </row>
    <row r="42" spans="1:5" x14ac:dyDescent="0.25">
      <c r="A42" s="2" t="s">
        <v>30</v>
      </c>
      <c r="B42" s="2">
        <f t="shared" si="1"/>
        <v>143</v>
      </c>
      <c r="C42" s="2" t="s">
        <v>7</v>
      </c>
      <c r="D42" s="2">
        <v>8</v>
      </c>
    </row>
    <row r="43" spans="1:5" s="2" customFormat="1" x14ac:dyDescent="0.25">
      <c r="A43" s="2" t="str">
        <f>A42</f>
        <v>Textiles reprocessing, production of mattress filling fibre, domestic</v>
      </c>
      <c r="B43" s="2">
        <f t="shared" si="1"/>
        <v>143</v>
      </c>
      <c r="E43" s="2">
        <v>1</v>
      </c>
    </row>
    <row r="44" spans="1:5" x14ac:dyDescent="0.25">
      <c r="A44" s="2" t="s">
        <v>31</v>
      </c>
      <c r="B44" s="2">
        <f t="shared" si="1"/>
        <v>144</v>
      </c>
      <c r="C44" s="2" t="s">
        <v>7</v>
      </c>
      <c r="D44" s="2">
        <v>8</v>
      </c>
    </row>
    <row r="45" spans="1:5" s="2" customFormat="1" x14ac:dyDescent="0.25">
      <c r="A45" s="2" t="str">
        <f>A44</f>
        <v>Textiles reprocessing, production of mattress filling fibre, export</v>
      </c>
      <c r="B45" s="2">
        <f t="shared" si="1"/>
        <v>144</v>
      </c>
      <c r="E45" s="2">
        <v>1</v>
      </c>
    </row>
    <row r="46" spans="1:5" x14ac:dyDescent="0.25">
      <c r="A46" s="2" t="s">
        <v>32</v>
      </c>
      <c r="B46" s="2">
        <f t="shared" si="1"/>
        <v>145</v>
      </c>
      <c r="C46" s="2" t="s">
        <v>8</v>
      </c>
      <c r="D46" s="2">
        <v>18</v>
      </c>
    </row>
    <row r="47" spans="1:5" s="2" customFormat="1" x14ac:dyDescent="0.25">
      <c r="A47" s="2" t="str">
        <f>A46</f>
        <v>WEEE reuse, domestic</v>
      </c>
      <c r="B47" s="2">
        <f t="shared" si="1"/>
        <v>145</v>
      </c>
      <c r="E47" s="2">
        <v>1</v>
      </c>
    </row>
    <row r="48" spans="1:5" x14ac:dyDescent="0.25">
      <c r="A48" s="2" t="s">
        <v>33</v>
      </c>
      <c r="B48" s="2">
        <f t="shared" si="1"/>
        <v>146</v>
      </c>
      <c r="C48" s="2" t="s">
        <v>8</v>
      </c>
      <c r="D48" s="2">
        <v>18</v>
      </c>
    </row>
    <row r="49" spans="1:5" s="2" customFormat="1" x14ac:dyDescent="0.25">
      <c r="A49" s="2" t="str">
        <f>A48</f>
        <v>WEEE reuse, export</v>
      </c>
      <c r="B49" s="2">
        <f t="shared" si="1"/>
        <v>146</v>
      </c>
      <c r="E49" s="2">
        <v>1</v>
      </c>
    </row>
    <row r="50" spans="1:5" x14ac:dyDescent="0.25">
      <c r="A50" s="3" t="s">
        <v>34</v>
      </c>
      <c r="B50" s="2">
        <f t="shared" si="1"/>
        <v>147</v>
      </c>
      <c r="C50" s="3" t="s">
        <v>6</v>
      </c>
      <c r="D50" s="3">
        <v>7</v>
      </c>
    </row>
    <row r="51" spans="1:5" s="2" customFormat="1" x14ac:dyDescent="0.25">
      <c r="A51" s="2" t="str">
        <f>A50</f>
        <v>Wood reprocessing, panel board production, domestic</v>
      </c>
      <c r="B51" s="2">
        <f t="shared" si="1"/>
        <v>147</v>
      </c>
      <c r="E51" s="2">
        <v>1</v>
      </c>
    </row>
    <row r="52" spans="1:5" x14ac:dyDescent="0.25">
      <c r="A52" s="3" t="s">
        <v>35</v>
      </c>
      <c r="B52" s="2">
        <f t="shared" si="1"/>
        <v>148</v>
      </c>
      <c r="C52" s="3" t="s">
        <v>36</v>
      </c>
      <c r="D52" s="3">
        <v>19</v>
      </c>
    </row>
    <row r="53" spans="1:5" s="2" customFormat="1" x14ac:dyDescent="0.25">
      <c r="A53" s="2" t="str">
        <f>A52</f>
        <v>Furniture recycling, panel board production, domestic</v>
      </c>
      <c r="B53" s="2">
        <f t="shared" si="1"/>
        <v>148</v>
      </c>
      <c r="E53" s="2">
        <v>1</v>
      </c>
    </row>
    <row r="54" spans="1:5" x14ac:dyDescent="0.25">
      <c r="A54" s="2" t="s">
        <v>37</v>
      </c>
      <c r="B54" s="2">
        <f t="shared" si="1"/>
        <v>149</v>
      </c>
      <c r="C54" s="2" t="s">
        <v>2</v>
      </c>
      <c r="D54" s="2">
        <v>3</v>
      </c>
    </row>
    <row r="55" spans="1:5" s="2" customFormat="1" x14ac:dyDescent="0.25">
      <c r="A55" s="2" t="str">
        <f>A54</f>
        <v>Glass reprocessing, production of secondary container glass, domestic</v>
      </c>
      <c r="B55" s="2">
        <f t="shared" si="1"/>
        <v>149</v>
      </c>
      <c r="E55" s="2">
        <v>1</v>
      </c>
    </row>
    <row r="56" spans="1:5" x14ac:dyDescent="0.25">
      <c r="A56" s="2" t="s">
        <v>38</v>
      </c>
      <c r="B56" s="2">
        <f t="shared" si="1"/>
        <v>150</v>
      </c>
      <c r="C56" s="2" t="s">
        <v>2</v>
      </c>
      <c r="D56" s="2">
        <v>3</v>
      </c>
    </row>
    <row r="57" spans="1:5" s="2" customFormat="1" x14ac:dyDescent="0.25">
      <c r="A57" s="2" t="str">
        <f>A56</f>
        <v>Glass reprocessing, production of secondary container glass, export</v>
      </c>
      <c r="B57" s="2">
        <f t="shared" si="1"/>
        <v>150</v>
      </c>
      <c r="E57" s="2">
        <v>1</v>
      </c>
    </row>
    <row r="58" spans="1:5" x14ac:dyDescent="0.25">
      <c r="A58" s="2" t="s">
        <v>39</v>
      </c>
      <c r="B58" s="2">
        <f t="shared" si="1"/>
        <v>151</v>
      </c>
      <c r="C58" s="2" t="s">
        <v>2</v>
      </c>
      <c r="D58" s="2">
        <v>3</v>
      </c>
    </row>
    <row r="59" spans="1:5" s="2" customFormat="1" x14ac:dyDescent="0.25">
      <c r="A59" s="2" t="str">
        <f>A58</f>
        <v>Glass reprocessing, production of secondary aggregate, domestic</v>
      </c>
      <c r="B59" s="2">
        <f t="shared" si="1"/>
        <v>151</v>
      </c>
      <c r="E59" s="2">
        <v>1</v>
      </c>
    </row>
    <row r="60" spans="1:5" x14ac:dyDescent="0.25">
      <c r="A60" s="2" t="s">
        <v>40</v>
      </c>
      <c r="B60" s="2">
        <f t="shared" si="1"/>
        <v>152</v>
      </c>
      <c r="C60" s="2" t="s">
        <v>2</v>
      </c>
      <c r="D60" s="2">
        <v>3</v>
      </c>
    </row>
    <row r="61" spans="1:5" s="2" customFormat="1" x14ac:dyDescent="0.25">
      <c r="A61" s="2" t="str">
        <f>A60</f>
        <v>Glass, preparation for reuse (post-sorting), domestic</v>
      </c>
      <c r="B61" s="2">
        <f t="shared" si="1"/>
        <v>152</v>
      </c>
      <c r="E61" s="2">
        <v>1</v>
      </c>
    </row>
    <row r="62" spans="1:5" x14ac:dyDescent="0.25">
      <c r="A62" s="2" t="s">
        <v>41</v>
      </c>
      <c r="B62" s="2">
        <f t="shared" si="1"/>
        <v>153</v>
      </c>
      <c r="C62" s="2"/>
    </row>
    <row r="63" spans="1:5" x14ac:dyDescent="0.25">
      <c r="A63" s="4" t="s">
        <v>46</v>
      </c>
      <c r="B63" s="2">
        <v>160</v>
      </c>
      <c r="C63" t="s">
        <v>47</v>
      </c>
      <c r="D63" s="2">
        <v>15</v>
      </c>
    </row>
    <row r="64" spans="1:5" x14ac:dyDescent="0.25">
      <c r="A64" s="4" t="s">
        <v>46</v>
      </c>
      <c r="B64" s="2">
        <v>160</v>
      </c>
      <c r="E64">
        <v>1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coello j. (jc5x07)</cp:lastModifiedBy>
  <dcterms:created xsi:type="dcterms:W3CDTF">2014-07-16T14:42:04Z</dcterms:created>
  <dcterms:modified xsi:type="dcterms:W3CDTF">2014-11-24T22:03:11Z</dcterms:modified>
</cp:coreProperties>
</file>