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autoCompressPictures="0"/>
  <bookViews>
    <workbookView xWindow="1605" yWindow="0" windowWidth="24000" windowHeight="14160" tabRatio="500" activeTab="3"/>
  </bookViews>
  <sheets>
    <sheet name="Membrane thickness" sheetId="1" r:id="rId1"/>
    <sheet name="Membrane Quotient" sheetId="2" r:id="rId2"/>
    <sheet name="Porosity" sheetId="4" r:id="rId3"/>
    <sheet name="Permeability" sheetId="3" r:id="rId4"/>
    <sheet name="Hyp 2 - mass transfer" sheetId="5" r:id="rId5"/>
  </sheets>
  <calcPr calcId="140000" concurrentCalc="0"/>
</workbook>
</file>

<file path=xl/calcChain.xml><?xml version="1.0" encoding="utf-8"?>
<calcChain xmlns="http://schemas.openxmlformats.org/spreadsheetml/2006/main">
  <c r="J41" i="4"/>
  <c r="J42"/>
  <c r="P42"/>
  <c r="O42"/>
  <c r="N42"/>
  <c r="M42"/>
  <c r="L42"/>
  <c r="K42"/>
  <c r="I42"/>
  <c r="H42"/>
  <c r="F42"/>
  <c r="E42"/>
  <c r="D42"/>
  <c r="C42"/>
  <c r="B42"/>
  <c r="P41"/>
  <c r="O41"/>
  <c r="N41"/>
  <c r="M41"/>
  <c r="L41"/>
  <c r="K41"/>
  <c r="I41"/>
  <c r="H41"/>
  <c r="F41"/>
  <c r="E41"/>
  <c r="D41"/>
  <c r="C41"/>
  <c r="B41"/>
  <c r="P42" i="3"/>
  <c r="O42"/>
  <c r="N42"/>
  <c r="M42"/>
  <c r="L42"/>
  <c r="K42"/>
  <c r="J42"/>
  <c r="I42"/>
  <c r="H42"/>
  <c r="F42"/>
  <c r="E42"/>
  <c r="D42"/>
  <c r="C42"/>
  <c r="B42"/>
  <c r="P41"/>
  <c r="O41"/>
  <c r="N41"/>
  <c r="M41"/>
  <c r="L41"/>
  <c r="K41"/>
  <c r="J41"/>
  <c r="I41"/>
  <c r="H41"/>
  <c r="F41"/>
  <c r="E41"/>
  <c r="D41"/>
  <c r="C41"/>
  <c r="B41"/>
  <c r="P42" i="2"/>
  <c r="O42"/>
  <c r="N42"/>
  <c r="M42"/>
  <c r="L42"/>
  <c r="K42"/>
  <c r="J42"/>
  <c r="I42"/>
  <c r="H42"/>
  <c r="F42"/>
  <c r="E42"/>
  <c r="D42"/>
  <c r="C42"/>
  <c r="B42"/>
  <c r="P41"/>
  <c r="O41"/>
  <c r="N41"/>
  <c r="M41"/>
  <c r="L41"/>
  <c r="K41"/>
  <c r="J41"/>
  <c r="I41"/>
  <c r="H41"/>
  <c r="F41"/>
  <c r="E41"/>
  <c r="D41"/>
  <c r="C41"/>
  <c r="B41"/>
  <c r="I41" i="1"/>
  <c r="J41"/>
  <c r="K41"/>
  <c r="L41"/>
  <c r="M41"/>
  <c r="N41"/>
  <c r="O41"/>
  <c r="P41"/>
  <c r="I42"/>
  <c r="J42"/>
  <c r="K42"/>
  <c r="L42"/>
  <c r="M42"/>
  <c r="N42"/>
  <c r="O42"/>
  <c r="P42"/>
  <c r="H42"/>
  <c r="H41"/>
  <c r="C41"/>
  <c r="D41"/>
  <c r="E41"/>
  <c r="F41"/>
  <c r="C42"/>
  <c r="D42"/>
  <c r="E42"/>
  <c r="F42"/>
  <c r="B42"/>
  <c r="B41"/>
</calcChain>
</file>

<file path=xl/sharedStrings.xml><?xml version="1.0" encoding="utf-8"?>
<sst xmlns="http://schemas.openxmlformats.org/spreadsheetml/2006/main" count="88" uniqueCount="47">
  <si>
    <t>Tilt</t>
  </si>
  <si>
    <t>Dochart</t>
  </si>
  <si>
    <t>Farm</t>
  </si>
  <si>
    <t>South Tyne</t>
  </si>
  <si>
    <t>North Tyne</t>
  </si>
  <si>
    <t>Farm control 5%</t>
  </si>
  <si>
    <t>Farm Dead 5%</t>
  </si>
  <si>
    <t>Farm Live 5%</t>
  </si>
  <si>
    <t>Farm Control 20%</t>
  </si>
  <si>
    <t>Farm dead 20%</t>
  </si>
  <si>
    <t>Farm live 20%</t>
  </si>
  <si>
    <t>Farm Control 50%</t>
  </si>
  <si>
    <t>Farm Dead 50%</t>
  </si>
  <si>
    <t>Farm Live 50%</t>
  </si>
  <si>
    <t>Measures of membrane thickness separated according to hypothesis tested</t>
  </si>
  <si>
    <t>Hypothesis 3: visible differences in membrane structure correlate with embryonic tolerance to hypoxia</t>
  </si>
  <si>
    <t>Average</t>
  </si>
  <si>
    <t>Standard Deviation</t>
  </si>
  <si>
    <t>Hypothesis 1: inter-population variability of egg architecture of five Atlantic salmon populations, with a particular focus on permeability to oxygen</t>
  </si>
  <si>
    <t>Tilt (μm)</t>
  </si>
  <si>
    <t>Dochart (μm)</t>
  </si>
  <si>
    <t>Farm (μm)</t>
  </si>
  <si>
    <t>South Tyne (μm)</t>
  </si>
  <si>
    <t>North Tyne (μm)</t>
  </si>
  <si>
    <t>Membrane quotient data separated according to hypothesis tested</t>
  </si>
  <si>
    <t>Egg number</t>
  </si>
  <si>
    <t xml:space="preserve">Farm Dead 5% </t>
  </si>
  <si>
    <t xml:space="preserve">Farm Live 5% </t>
  </si>
  <si>
    <r>
      <t>Tilt (mol cm</t>
    </r>
    <r>
      <rPr>
        <b/>
        <vertAlign val="superscript"/>
        <sz val="11"/>
        <color indexed="8"/>
        <rFont val="Calibri"/>
      </rPr>
      <t>-2</t>
    </r>
    <r>
      <rPr>
        <b/>
        <sz val="11"/>
        <color indexed="8"/>
        <rFont val="Calibri"/>
        <family val="2"/>
      </rPr>
      <t xml:space="preserve"> s</t>
    </r>
    <r>
      <rPr>
        <b/>
        <vertAlign val="superscript"/>
        <sz val="11"/>
        <color indexed="8"/>
        <rFont val="Calibri"/>
      </rPr>
      <t>-1</t>
    </r>
    <r>
      <rPr>
        <b/>
        <sz val="11"/>
        <color indexed="8"/>
        <rFont val="Calibri"/>
        <family val="2"/>
      </rPr>
      <t>)</t>
    </r>
  </si>
  <si>
    <t>Measures of membrane permeability separated according to hypothesis tested</t>
  </si>
  <si>
    <r>
      <t>Dochart (mol cm</t>
    </r>
    <r>
      <rPr>
        <b/>
        <vertAlign val="superscript"/>
        <sz val="11"/>
        <color indexed="8"/>
        <rFont val="Calibri"/>
      </rPr>
      <t>-2</t>
    </r>
    <r>
      <rPr>
        <b/>
        <sz val="11"/>
        <color indexed="8"/>
        <rFont val="Calibri"/>
        <family val="2"/>
      </rPr>
      <t xml:space="preserve"> s</t>
    </r>
    <r>
      <rPr>
        <b/>
        <vertAlign val="superscript"/>
        <sz val="11"/>
        <color indexed="8"/>
        <rFont val="Calibri"/>
      </rPr>
      <t>-1</t>
    </r>
    <r>
      <rPr>
        <b/>
        <sz val="11"/>
        <color indexed="8"/>
        <rFont val="Calibri"/>
        <family val="2"/>
      </rPr>
      <t>)</t>
    </r>
  </si>
  <si>
    <r>
      <t>Farm (mol cm</t>
    </r>
    <r>
      <rPr>
        <b/>
        <vertAlign val="superscript"/>
        <sz val="11"/>
        <color indexed="8"/>
        <rFont val="Calibri"/>
      </rPr>
      <t>-2</t>
    </r>
    <r>
      <rPr>
        <b/>
        <sz val="11"/>
        <color indexed="8"/>
        <rFont val="Calibri"/>
        <family val="2"/>
      </rPr>
      <t xml:space="preserve"> s</t>
    </r>
    <r>
      <rPr>
        <b/>
        <vertAlign val="superscript"/>
        <sz val="11"/>
        <color indexed="8"/>
        <rFont val="Calibri"/>
      </rPr>
      <t>-1</t>
    </r>
    <r>
      <rPr>
        <b/>
        <sz val="11"/>
        <color indexed="8"/>
        <rFont val="Calibri"/>
        <family val="2"/>
      </rPr>
      <t>)</t>
    </r>
  </si>
  <si>
    <r>
      <t>South Tyne (mol cm</t>
    </r>
    <r>
      <rPr>
        <b/>
        <vertAlign val="superscript"/>
        <sz val="11"/>
        <color indexed="8"/>
        <rFont val="Calibri"/>
      </rPr>
      <t>-2</t>
    </r>
    <r>
      <rPr>
        <b/>
        <sz val="11"/>
        <color indexed="8"/>
        <rFont val="Calibri"/>
        <family val="2"/>
      </rPr>
      <t xml:space="preserve"> s</t>
    </r>
    <r>
      <rPr>
        <b/>
        <vertAlign val="superscript"/>
        <sz val="11"/>
        <color indexed="8"/>
        <rFont val="Calibri"/>
      </rPr>
      <t>-1</t>
    </r>
    <r>
      <rPr>
        <b/>
        <sz val="11"/>
        <color indexed="8"/>
        <rFont val="Calibri"/>
        <family val="2"/>
      </rPr>
      <t>)</t>
    </r>
  </si>
  <si>
    <r>
      <t>North Tyne (mol cm</t>
    </r>
    <r>
      <rPr>
        <b/>
        <vertAlign val="superscript"/>
        <sz val="11"/>
        <color indexed="8"/>
        <rFont val="Calibri"/>
      </rPr>
      <t>-2</t>
    </r>
    <r>
      <rPr>
        <b/>
        <sz val="11"/>
        <color indexed="8"/>
        <rFont val="Calibri"/>
        <family val="2"/>
      </rPr>
      <t xml:space="preserve"> s</t>
    </r>
    <r>
      <rPr>
        <b/>
        <vertAlign val="superscript"/>
        <sz val="11"/>
        <color indexed="8"/>
        <rFont val="Calibri"/>
      </rPr>
      <t>-1</t>
    </r>
    <r>
      <rPr>
        <b/>
        <sz val="11"/>
        <color indexed="8"/>
        <rFont val="Calibri"/>
        <family val="2"/>
      </rPr>
      <t>)</t>
    </r>
  </si>
  <si>
    <r>
      <t>Farm control 5% (mol cm</t>
    </r>
    <r>
      <rPr>
        <b/>
        <vertAlign val="superscript"/>
        <sz val="11"/>
        <color indexed="8"/>
        <rFont val="Calibri"/>
      </rPr>
      <t>-2</t>
    </r>
    <r>
      <rPr>
        <b/>
        <sz val="11"/>
        <color indexed="8"/>
        <rFont val="Calibri"/>
        <family val="2"/>
      </rPr>
      <t xml:space="preserve"> s</t>
    </r>
    <r>
      <rPr>
        <b/>
        <vertAlign val="superscript"/>
        <sz val="11"/>
        <color indexed="8"/>
        <rFont val="Calibri"/>
      </rPr>
      <t>-1</t>
    </r>
    <r>
      <rPr>
        <b/>
        <sz val="11"/>
        <color indexed="8"/>
        <rFont val="Calibri"/>
        <family val="2"/>
      </rPr>
      <t>)</t>
    </r>
  </si>
  <si>
    <r>
      <t>Farm Dead 5% (mol cm</t>
    </r>
    <r>
      <rPr>
        <b/>
        <vertAlign val="superscript"/>
        <sz val="11"/>
        <color indexed="8"/>
        <rFont val="Calibri"/>
      </rPr>
      <t>-2</t>
    </r>
    <r>
      <rPr>
        <b/>
        <sz val="11"/>
        <color indexed="8"/>
        <rFont val="Calibri"/>
        <family val="2"/>
      </rPr>
      <t xml:space="preserve"> s</t>
    </r>
    <r>
      <rPr>
        <b/>
        <vertAlign val="superscript"/>
        <sz val="11"/>
        <color indexed="8"/>
        <rFont val="Calibri"/>
      </rPr>
      <t>-1</t>
    </r>
    <r>
      <rPr>
        <b/>
        <sz val="11"/>
        <color indexed="8"/>
        <rFont val="Calibri"/>
        <family val="2"/>
      </rPr>
      <t>)</t>
    </r>
  </si>
  <si>
    <r>
      <t>Farm Live 5% (mol cm</t>
    </r>
    <r>
      <rPr>
        <b/>
        <vertAlign val="superscript"/>
        <sz val="11"/>
        <color indexed="8"/>
        <rFont val="Calibri"/>
      </rPr>
      <t>-2</t>
    </r>
    <r>
      <rPr>
        <b/>
        <sz val="11"/>
        <color indexed="8"/>
        <rFont val="Calibri"/>
        <family val="2"/>
      </rPr>
      <t xml:space="preserve"> s-1)</t>
    </r>
  </si>
  <si>
    <r>
      <t>Farm Control 20% (mol cm</t>
    </r>
    <r>
      <rPr>
        <b/>
        <vertAlign val="superscript"/>
        <sz val="11"/>
        <color indexed="8"/>
        <rFont val="Calibri"/>
      </rPr>
      <t>-2</t>
    </r>
    <r>
      <rPr>
        <b/>
        <sz val="11"/>
        <color indexed="8"/>
        <rFont val="Calibri"/>
        <family val="2"/>
      </rPr>
      <t xml:space="preserve"> s</t>
    </r>
    <r>
      <rPr>
        <b/>
        <vertAlign val="superscript"/>
        <sz val="11"/>
        <color indexed="8"/>
        <rFont val="Calibri"/>
      </rPr>
      <t>-1</t>
    </r>
    <r>
      <rPr>
        <b/>
        <sz val="11"/>
        <color indexed="8"/>
        <rFont val="Calibri"/>
        <family val="2"/>
      </rPr>
      <t>)</t>
    </r>
  </si>
  <si>
    <r>
      <t>Farm dead 20% (mol cm</t>
    </r>
    <r>
      <rPr>
        <b/>
        <vertAlign val="superscript"/>
        <sz val="11"/>
        <color indexed="8"/>
        <rFont val="Calibri"/>
      </rPr>
      <t>-2</t>
    </r>
    <r>
      <rPr>
        <b/>
        <sz val="11"/>
        <color indexed="8"/>
        <rFont val="Calibri"/>
        <family val="2"/>
      </rPr>
      <t xml:space="preserve"> s-1)</t>
    </r>
  </si>
  <si>
    <r>
      <t>Farm live 20% (mol cm-2 s</t>
    </r>
    <r>
      <rPr>
        <b/>
        <vertAlign val="superscript"/>
        <sz val="11"/>
        <color indexed="8"/>
        <rFont val="Calibri"/>
      </rPr>
      <t>-1</t>
    </r>
    <r>
      <rPr>
        <b/>
        <sz val="11"/>
        <color indexed="8"/>
        <rFont val="Calibri"/>
        <family val="2"/>
      </rPr>
      <t>)</t>
    </r>
  </si>
  <si>
    <r>
      <t>Farm Control 50% (mol cm</t>
    </r>
    <r>
      <rPr>
        <b/>
        <vertAlign val="superscript"/>
        <sz val="11"/>
        <color indexed="8"/>
        <rFont val="Calibri"/>
      </rPr>
      <t>-2</t>
    </r>
    <r>
      <rPr>
        <b/>
        <sz val="11"/>
        <color indexed="8"/>
        <rFont val="Calibri"/>
        <family val="2"/>
      </rPr>
      <t xml:space="preserve"> s</t>
    </r>
    <r>
      <rPr>
        <b/>
        <vertAlign val="superscript"/>
        <sz val="11"/>
        <color indexed="8"/>
        <rFont val="Calibri"/>
      </rPr>
      <t>-1</t>
    </r>
    <r>
      <rPr>
        <b/>
        <sz val="11"/>
        <color indexed="8"/>
        <rFont val="Calibri"/>
        <family val="2"/>
      </rPr>
      <t>)</t>
    </r>
  </si>
  <si>
    <r>
      <t>Farm Dead 50% (mol cm</t>
    </r>
    <r>
      <rPr>
        <b/>
        <vertAlign val="superscript"/>
        <sz val="11"/>
        <color indexed="8"/>
        <rFont val="Calibri"/>
      </rPr>
      <t>-2</t>
    </r>
    <r>
      <rPr>
        <b/>
        <sz val="11"/>
        <color indexed="8"/>
        <rFont val="Calibri"/>
        <family val="2"/>
      </rPr>
      <t xml:space="preserve"> s</t>
    </r>
    <r>
      <rPr>
        <b/>
        <vertAlign val="superscript"/>
        <sz val="11"/>
        <color indexed="8"/>
        <rFont val="Calibri"/>
      </rPr>
      <t>-1</t>
    </r>
    <r>
      <rPr>
        <b/>
        <sz val="11"/>
        <color indexed="8"/>
        <rFont val="Calibri"/>
        <family val="2"/>
      </rPr>
      <t>)</t>
    </r>
  </si>
  <si>
    <r>
      <t>Farm Live 50% (mol cm</t>
    </r>
    <r>
      <rPr>
        <b/>
        <vertAlign val="superscript"/>
        <sz val="11"/>
        <color indexed="8"/>
        <rFont val="Calibri"/>
      </rPr>
      <t>-2</t>
    </r>
    <r>
      <rPr>
        <b/>
        <sz val="11"/>
        <color indexed="8"/>
        <rFont val="Calibri"/>
        <family val="2"/>
      </rPr>
      <t xml:space="preserve"> s</t>
    </r>
    <r>
      <rPr>
        <b/>
        <vertAlign val="superscript"/>
        <sz val="11"/>
        <color indexed="8"/>
        <rFont val="Calibri"/>
      </rPr>
      <t>-1</t>
    </r>
    <r>
      <rPr>
        <b/>
        <sz val="11"/>
        <color indexed="8"/>
        <rFont val="Calibri"/>
        <family val="2"/>
      </rPr>
      <t>)</t>
    </r>
  </si>
  <si>
    <t>Membrane porosity data separated according to hypothesis tested</t>
  </si>
  <si>
    <t>Wickett</t>
  </si>
  <si>
    <r>
      <t>Intrgravel velocity (cm h</t>
    </r>
    <r>
      <rPr>
        <b/>
        <vertAlign val="superscript"/>
        <sz val="12"/>
        <color indexed="8"/>
        <rFont val="Calibri"/>
      </rPr>
      <t>-1</t>
    </r>
    <r>
      <rPr>
        <b/>
        <sz val="12"/>
        <color indexed="8"/>
        <rFont val="Calibri"/>
        <family val="2"/>
      </rPr>
      <t>)</t>
    </r>
  </si>
  <si>
    <r>
      <t>Population oxygen requirements (mg l</t>
    </r>
    <r>
      <rPr>
        <b/>
        <vertAlign val="superscript"/>
        <sz val="12"/>
        <color indexed="8"/>
        <rFont val="Calibri"/>
      </rPr>
      <t>-1</t>
    </r>
    <r>
      <rPr>
        <b/>
        <sz val="12"/>
        <color indexed="8"/>
        <rFont val="Calibri"/>
        <family val="2"/>
      </rPr>
      <t>)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</si>
</sst>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0"/>
  </numFmts>
  <fonts count="7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4"/>
      <color indexed="8"/>
      <name val="Calibri"/>
    </font>
    <font>
      <b/>
      <vertAlign val="superscript"/>
      <sz val="11"/>
      <color indexed="8"/>
      <name val="Calibri"/>
    </font>
    <font>
      <sz val="11"/>
      <color indexed="8"/>
      <name val="Calibri"/>
    </font>
    <font>
      <b/>
      <vertAlign val="superscript"/>
      <sz val="12"/>
      <color indexed="8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/>
    <xf numFmtId="164" fontId="0" fillId="0" borderId="0" xfId="0" applyNumberFormat="1"/>
    <xf numFmtId="164" fontId="0" fillId="0" borderId="0" xfId="0" applyNumberFormat="1" applyFill="1"/>
    <xf numFmtId="165" fontId="1" fillId="0" borderId="0" xfId="0" applyNumberFormat="1" applyFont="1"/>
    <xf numFmtId="165" fontId="0" fillId="0" borderId="0" xfId="0" applyNumberForma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/>
    <xf numFmtId="0" fontId="2" fillId="0" borderId="1" xfId="0" applyFont="1" applyFill="1" applyBorder="1" applyAlignment="1">
      <alignment horizontal="center"/>
    </xf>
    <xf numFmtId="11" fontId="0" fillId="0" borderId="0" xfId="0" applyNumberFormat="1"/>
    <xf numFmtId="0" fontId="1" fillId="0" borderId="1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11" fontId="0" fillId="0" borderId="0" xfId="0" applyNumberFormat="1" applyFill="1" applyAlignment="1">
      <alignment horizontal="center"/>
    </xf>
    <xf numFmtId="11" fontId="0" fillId="0" borderId="0" xfId="0" applyNumberFormat="1" applyFill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2" fontId="0" fillId="0" borderId="0" xfId="0" applyNumberFormat="1"/>
    <xf numFmtId="2" fontId="0" fillId="0" borderId="0" xfId="0" applyNumberForma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44"/>
  <sheetViews>
    <sheetView workbookViewId="0">
      <selection activeCell="I44" sqref="I44"/>
    </sheetView>
  </sheetViews>
  <sheetFormatPr defaultColWidth="11" defaultRowHeight="15.75"/>
  <cols>
    <col min="1" max="1" width="20.875" customWidth="1"/>
    <col min="8" max="8" width="16.875" customWidth="1"/>
    <col min="9" max="9" width="12.125" bestFit="1" customWidth="1"/>
    <col min="10" max="10" width="11.375" bestFit="1" customWidth="1"/>
    <col min="11" max="11" width="14.875" bestFit="1" customWidth="1"/>
    <col min="12" max="12" width="13" bestFit="1" customWidth="1"/>
    <col min="13" max="13" width="12" bestFit="1" customWidth="1"/>
    <col min="14" max="14" width="14.875" bestFit="1" customWidth="1"/>
    <col min="15" max="15" width="13.125" bestFit="1" customWidth="1"/>
    <col min="16" max="16" width="12.125" bestFit="1" customWidth="1"/>
  </cols>
  <sheetData>
    <row r="1" spans="1:17" ht="18.75">
      <c r="A1" s="38" t="s">
        <v>14</v>
      </c>
      <c r="B1" s="38"/>
      <c r="C1" s="38"/>
      <c r="D1" s="38"/>
      <c r="E1" s="38"/>
      <c r="F1" s="38"/>
    </row>
    <row r="2" spans="1:17" ht="54" customHeight="1">
      <c r="B2" s="36" t="s">
        <v>18</v>
      </c>
      <c r="C2" s="36"/>
      <c r="D2" s="36"/>
      <c r="E2" s="36"/>
      <c r="F2" s="36"/>
      <c r="H2" s="37" t="s">
        <v>15</v>
      </c>
      <c r="I2" s="37"/>
      <c r="J2" s="37"/>
      <c r="K2" s="37"/>
      <c r="L2" s="37"/>
      <c r="M2" s="37"/>
      <c r="N2" s="37"/>
      <c r="O2" s="37"/>
      <c r="P2" s="37"/>
    </row>
    <row r="3" spans="1:17">
      <c r="A3" s="11" t="s">
        <v>25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7"/>
      <c r="H3" s="9" t="s">
        <v>5</v>
      </c>
      <c r="I3" s="6" t="s">
        <v>6</v>
      </c>
      <c r="J3" s="6" t="s">
        <v>7</v>
      </c>
      <c r="K3" s="9" t="s">
        <v>8</v>
      </c>
      <c r="L3" s="6" t="s">
        <v>9</v>
      </c>
      <c r="M3" s="6" t="s">
        <v>10</v>
      </c>
      <c r="N3" s="9" t="s">
        <v>11</v>
      </c>
      <c r="O3" s="6" t="s">
        <v>12</v>
      </c>
      <c r="P3" s="9" t="s">
        <v>13</v>
      </c>
      <c r="Q3" s="8"/>
    </row>
    <row r="4" spans="1:17" s="2" customFormat="1">
      <c r="A4" s="12">
        <v>1</v>
      </c>
      <c r="B4" s="2">
        <v>26.4</v>
      </c>
      <c r="C4" s="2">
        <v>35.15</v>
      </c>
      <c r="D4" s="2">
        <v>24.625</v>
      </c>
      <c r="E4" s="2">
        <v>27.457142857142856</v>
      </c>
      <c r="F4" s="2">
        <v>28.7</v>
      </c>
      <c r="H4" s="2">
        <v>25.625</v>
      </c>
      <c r="I4" s="2">
        <v>28.3</v>
      </c>
      <c r="J4" s="2">
        <v>25.299999999999997</v>
      </c>
      <c r="K4" s="2">
        <v>25.625</v>
      </c>
      <c r="L4" s="2">
        <v>26.100000000000005</v>
      </c>
      <c r="M4" s="2">
        <v>25.1</v>
      </c>
      <c r="N4" s="2">
        <v>25.024999999999999</v>
      </c>
      <c r="O4" s="2">
        <v>24.3</v>
      </c>
      <c r="P4" s="2">
        <v>24.3</v>
      </c>
    </row>
    <row r="5" spans="1:17" s="2" customFormat="1">
      <c r="A5" s="12">
        <v>2</v>
      </c>
      <c r="B5" s="2">
        <v>27.05</v>
      </c>
      <c r="C5" s="2">
        <v>30.624999999999996</v>
      </c>
      <c r="D5" s="2">
        <v>34.466666666666676</v>
      </c>
      <c r="E5" s="2">
        <v>25.1</v>
      </c>
      <c r="F5" s="2">
        <v>38.325000000000003</v>
      </c>
      <c r="H5" s="2">
        <v>34.466666666666676</v>
      </c>
      <c r="I5" s="2">
        <v>34.25</v>
      </c>
      <c r="J5" s="2">
        <v>26.040000000000003</v>
      </c>
      <c r="K5" s="2">
        <v>33.466666666666697</v>
      </c>
      <c r="L5" s="2">
        <v>27.75</v>
      </c>
      <c r="M5" s="2">
        <v>26.040000000000003</v>
      </c>
      <c r="N5" s="2">
        <v>27.46</v>
      </c>
      <c r="O5" s="2">
        <v>27.916666666666668</v>
      </c>
      <c r="P5" s="2">
        <v>27.599999999999998</v>
      </c>
    </row>
    <row r="6" spans="1:17" s="2" customFormat="1">
      <c r="A6" s="12">
        <v>3</v>
      </c>
      <c r="B6" s="2">
        <v>33.299999999999997</v>
      </c>
      <c r="C6" s="2">
        <v>29.299999999999997</v>
      </c>
      <c r="D6" s="2">
        <v>23.15</v>
      </c>
      <c r="E6" s="2">
        <v>36.024999999999999</v>
      </c>
      <c r="F6" s="2">
        <v>38.725000000000001</v>
      </c>
      <c r="H6" s="2">
        <v>23.15</v>
      </c>
      <c r="I6" s="2">
        <v>26.100000000000005</v>
      </c>
      <c r="J6" s="2">
        <v>26.375</v>
      </c>
      <c r="K6" s="2">
        <v>23.15</v>
      </c>
      <c r="L6" s="2">
        <v>30.349999999999998</v>
      </c>
      <c r="M6" s="2">
        <v>26.375</v>
      </c>
      <c r="N6" s="2">
        <v>24.524999999999999</v>
      </c>
      <c r="O6" s="2">
        <v>27.375</v>
      </c>
      <c r="P6" s="2">
        <v>27.375</v>
      </c>
    </row>
    <row r="7" spans="1:17" s="2" customFormat="1">
      <c r="A7" s="12">
        <v>4</v>
      </c>
      <c r="B7" s="2">
        <v>32.799999999999997</v>
      </c>
      <c r="C7" s="2">
        <v>28.033333333333331</v>
      </c>
      <c r="D7" s="2">
        <v>31.966666666666669</v>
      </c>
      <c r="E7" s="2">
        <v>35.96</v>
      </c>
      <c r="F7" s="2">
        <v>35.400000000000006</v>
      </c>
      <c r="H7" s="2">
        <v>31.966666666666669</v>
      </c>
      <c r="I7" s="2">
        <v>28.549999999999997</v>
      </c>
      <c r="J7" s="2">
        <v>29.76</v>
      </c>
      <c r="K7" s="2">
        <v>31.966666666666669</v>
      </c>
      <c r="L7" s="2">
        <v>33.42</v>
      </c>
      <c r="M7" s="2">
        <v>28.7</v>
      </c>
      <c r="N7" s="2">
        <v>26.3</v>
      </c>
      <c r="O7" s="2">
        <v>32.125</v>
      </c>
      <c r="P7" s="2">
        <v>32.125</v>
      </c>
    </row>
    <row r="8" spans="1:17" s="2" customFormat="1">
      <c r="A8" s="12">
        <v>5</v>
      </c>
      <c r="B8" s="2">
        <v>32.049999999999997</v>
      </c>
      <c r="C8" s="2">
        <v>29</v>
      </c>
      <c r="D8" s="2">
        <v>25.3</v>
      </c>
      <c r="E8" s="2">
        <v>23.259999999999998</v>
      </c>
      <c r="F8" s="2">
        <v>31</v>
      </c>
      <c r="H8" s="2">
        <v>25.3</v>
      </c>
      <c r="I8" s="2">
        <v>27.75</v>
      </c>
      <c r="J8" s="2">
        <v>27.35</v>
      </c>
      <c r="K8" s="2">
        <v>25.3</v>
      </c>
      <c r="L8" s="2">
        <v>30.616666666666664</v>
      </c>
      <c r="M8" s="2">
        <v>27.35</v>
      </c>
      <c r="N8" s="2">
        <v>30.325000000000003</v>
      </c>
      <c r="O8" s="2">
        <v>28.599999999999998</v>
      </c>
      <c r="P8" s="2">
        <v>28.599999999999998</v>
      </c>
    </row>
    <row r="9" spans="1:17" s="2" customFormat="1">
      <c r="A9" s="12">
        <v>6</v>
      </c>
      <c r="B9" s="2">
        <v>26.200000000000003</v>
      </c>
      <c r="C9" s="2">
        <v>37.766666666666673</v>
      </c>
      <c r="D9" s="2">
        <v>30.933333333333337</v>
      </c>
      <c r="E9" s="2">
        <v>24.766666666666666</v>
      </c>
      <c r="F9" s="2">
        <v>29.45</v>
      </c>
      <c r="H9" s="2">
        <v>30.933333333333337</v>
      </c>
      <c r="I9" s="2">
        <v>28.15</v>
      </c>
      <c r="J9" s="2">
        <v>30.199999999999996</v>
      </c>
      <c r="K9" s="2">
        <v>30.433333333333302</v>
      </c>
      <c r="L9" s="2">
        <v>27.266666666666666</v>
      </c>
      <c r="M9" s="2">
        <v>30.199999999999996</v>
      </c>
      <c r="N9" s="2">
        <v>28.439999999999998</v>
      </c>
      <c r="O9" s="2">
        <v>27.660000000000004</v>
      </c>
      <c r="P9" s="2">
        <v>27.660000000000004</v>
      </c>
    </row>
    <row r="10" spans="1:17" s="2" customFormat="1">
      <c r="A10" s="12">
        <v>7</v>
      </c>
      <c r="B10" s="2">
        <v>26.98</v>
      </c>
      <c r="C10" s="2">
        <v>34.800000000000004</v>
      </c>
      <c r="D10" s="2">
        <v>28.166666666666668</v>
      </c>
      <c r="E10" s="2">
        <v>25.366666666666664</v>
      </c>
      <c r="F10" s="2">
        <v>36.766666666666666</v>
      </c>
      <c r="H10" s="2">
        <v>28.166666666666668</v>
      </c>
      <c r="I10" s="2">
        <v>30.349999999999998</v>
      </c>
      <c r="J10" s="2">
        <v>29.599999999999998</v>
      </c>
      <c r="K10" s="2">
        <v>28.166666666666668</v>
      </c>
      <c r="L10" s="2">
        <v>25.625</v>
      </c>
      <c r="M10" s="2">
        <v>29.599999999999998</v>
      </c>
      <c r="N10" s="2">
        <v>30.22</v>
      </c>
      <c r="O10" s="2">
        <v>30.725000000000001</v>
      </c>
      <c r="P10" s="2">
        <v>30.725000000000001</v>
      </c>
    </row>
    <row r="11" spans="1:17" s="2" customFormat="1">
      <c r="A11" s="12">
        <v>8</v>
      </c>
      <c r="B11" s="2">
        <v>22.85</v>
      </c>
      <c r="C11" s="2">
        <v>31.85</v>
      </c>
      <c r="D11" s="2">
        <v>28.700000000000003</v>
      </c>
      <c r="E11" s="2">
        <v>25.04</v>
      </c>
      <c r="F11" s="2">
        <v>41.45</v>
      </c>
      <c r="H11" s="2">
        <v>28.700000000000003</v>
      </c>
      <c r="I11" s="2">
        <v>33.42</v>
      </c>
      <c r="J11" s="2">
        <v>27.1</v>
      </c>
      <c r="K11" s="2">
        <v>28.700000000000003</v>
      </c>
      <c r="L11" s="2">
        <v>31.966666666666669</v>
      </c>
      <c r="M11" s="2">
        <v>27.1</v>
      </c>
      <c r="N11" s="2">
        <v>24.966666666666669</v>
      </c>
      <c r="O11" s="2">
        <v>26.975000000000001</v>
      </c>
      <c r="P11" s="2">
        <v>29.349999999999998</v>
      </c>
    </row>
    <row r="12" spans="1:17" s="2" customFormat="1">
      <c r="A12" s="12">
        <v>9</v>
      </c>
      <c r="B12" s="2">
        <v>25.200000000000003</v>
      </c>
      <c r="C12" s="2">
        <v>31.733333333333331</v>
      </c>
      <c r="D12" s="2">
        <v>31.900000000000002</v>
      </c>
      <c r="E12" s="2">
        <v>32.68</v>
      </c>
      <c r="F12" s="2">
        <v>30.15</v>
      </c>
      <c r="H12" s="2">
        <v>31.900000000000002</v>
      </c>
      <c r="I12" s="2">
        <v>30.616666666666664</v>
      </c>
      <c r="J12" s="2">
        <v>27.099999999999998</v>
      </c>
      <c r="K12" s="2">
        <v>31.900000000000002</v>
      </c>
      <c r="L12" s="2">
        <v>28.880000000000003</v>
      </c>
      <c r="M12" s="2">
        <v>27.099999999999998</v>
      </c>
      <c r="N12" s="2">
        <v>27.45</v>
      </c>
      <c r="O12" s="2">
        <v>29.349999999999998</v>
      </c>
      <c r="P12" s="2">
        <v>30.333333333333332</v>
      </c>
    </row>
    <row r="13" spans="1:17" s="2" customFormat="1">
      <c r="A13" s="12">
        <v>10</v>
      </c>
      <c r="B13" s="2">
        <v>28.65</v>
      </c>
      <c r="C13" s="2">
        <v>31.85</v>
      </c>
      <c r="D13" s="2">
        <v>33.450000000000003</v>
      </c>
      <c r="E13" s="2">
        <v>32.116666666666667</v>
      </c>
      <c r="F13" s="2">
        <v>30.580000000000002</v>
      </c>
      <c r="H13" s="2">
        <v>33.450000000000003</v>
      </c>
      <c r="I13" s="2">
        <v>27.266666666666666</v>
      </c>
      <c r="J13" s="2">
        <v>28.5</v>
      </c>
      <c r="K13" s="2">
        <v>32.534999999999997</v>
      </c>
      <c r="L13" s="2">
        <v>28.166666666666668</v>
      </c>
      <c r="M13" s="2">
        <v>28.133333333333336</v>
      </c>
      <c r="N13" s="2">
        <v>26.766666666666666</v>
      </c>
      <c r="O13" s="2">
        <v>30.333333333333332</v>
      </c>
      <c r="P13" s="2">
        <v>30.566666666666663</v>
      </c>
    </row>
    <row r="14" spans="1:17" s="2" customFormat="1">
      <c r="A14" s="12">
        <v>11</v>
      </c>
      <c r="B14" s="2">
        <v>28.549999999999997</v>
      </c>
      <c r="C14" s="2">
        <v>37.024999999999999</v>
      </c>
      <c r="D14" s="2">
        <v>32.200000000000003</v>
      </c>
      <c r="E14" s="2">
        <v>28.566666666666666</v>
      </c>
      <c r="F14" s="2">
        <v>28.7</v>
      </c>
      <c r="H14" s="2">
        <v>32.200000000000003</v>
      </c>
      <c r="I14" s="2">
        <v>25.625</v>
      </c>
      <c r="J14" s="2">
        <v>27.4</v>
      </c>
      <c r="K14" s="2">
        <v>32.200000000000003</v>
      </c>
      <c r="L14" s="2">
        <v>27.516666666666666</v>
      </c>
      <c r="M14" s="2">
        <v>27.4</v>
      </c>
      <c r="N14" s="2">
        <v>32.366666666666667</v>
      </c>
      <c r="O14" s="2">
        <v>30.566666666666663</v>
      </c>
      <c r="P14" s="2">
        <v>27.439999999999998</v>
      </c>
    </row>
    <row r="15" spans="1:17" s="2" customFormat="1">
      <c r="A15" s="12">
        <v>12</v>
      </c>
      <c r="B15" s="2">
        <v>26.933333333333334</v>
      </c>
      <c r="C15" s="2">
        <v>32</v>
      </c>
      <c r="D15" s="2">
        <v>27</v>
      </c>
      <c r="E15" s="2">
        <v>37.549999999999997</v>
      </c>
      <c r="F15" s="2">
        <v>27.166666666666668</v>
      </c>
      <c r="H15" s="2">
        <v>27</v>
      </c>
      <c r="I15" s="2">
        <v>31.966666666666669</v>
      </c>
      <c r="J15" s="2">
        <v>30.874999999999996</v>
      </c>
      <c r="K15" s="2">
        <v>27</v>
      </c>
      <c r="L15" s="2">
        <v>31.685714285714287</v>
      </c>
      <c r="M15" s="2">
        <v>26.46</v>
      </c>
      <c r="N15" s="2">
        <v>27.933333333333337</v>
      </c>
      <c r="O15" s="2">
        <v>27.439999999999998</v>
      </c>
      <c r="P15" s="2">
        <v>29.833333333333332</v>
      </c>
    </row>
    <row r="16" spans="1:17" s="2" customFormat="1">
      <c r="A16" s="12">
        <v>13</v>
      </c>
      <c r="B16" s="2">
        <v>28.674999999999997</v>
      </c>
      <c r="C16" s="2">
        <v>31.5</v>
      </c>
      <c r="D16" s="2">
        <v>27.1</v>
      </c>
      <c r="E16" s="2">
        <v>27.3</v>
      </c>
      <c r="F16" s="2">
        <v>27.966666666666669</v>
      </c>
      <c r="H16" s="2">
        <v>27.1</v>
      </c>
      <c r="I16" s="2">
        <v>28.880000000000003</v>
      </c>
      <c r="J16" s="2">
        <v>27.133333333333336</v>
      </c>
      <c r="K16" s="2">
        <v>27.1</v>
      </c>
      <c r="L16" s="2">
        <v>29.433333333333334</v>
      </c>
      <c r="M16" s="2">
        <v>27.133333333333336</v>
      </c>
      <c r="N16" s="2">
        <v>28.866666666666664</v>
      </c>
      <c r="O16" s="2">
        <v>29.833333333333332</v>
      </c>
      <c r="P16" s="2">
        <v>26.766666666666666</v>
      </c>
    </row>
    <row r="17" spans="1:16" s="2" customFormat="1">
      <c r="A17" s="12">
        <v>14</v>
      </c>
      <c r="B17" s="2">
        <v>27.54</v>
      </c>
      <c r="C17" s="2">
        <v>33.25</v>
      </c>
      <c r="D17" s="2">
        <v>26.766666666666666</v>
      </c>
      <c r="E17" s="2">
        <v>33.6</v>
      </c>
      <c r="F17" s="3">
        <v>30.2</v>
      </c>
      <c r="H17" s="2">
        <v>26.766666666666666</v>
      </c>
      <c r="I17" s="2">
        <v>28.166666666666668</v>
      </c>
      <c r="J17" s="2">
        <v>26.7</v>
      </c>
      <c r="K17" s="2">
        <v>26.766666666666701</v>
      </c>
      <c r="L17" s="2">
        <v>28.9</v>
      </c>
      <c r="M17" s="2">
        <v>26.7</v>
      </c>
      <c r="N17" s="2">
        <v>27.133333333333336</v>
      </c>
      <c r="O17" s="2">
        <v>28.119999999999997</v>
      </c>
      <c r="P17" s="2">
        <v>26.2</v>
      </c>
    </row>
    <row r="18" spans="1:16" s="2" customFormat="1">
      <c r="A18" s="12">
        <v>15</v>
      </c>
      <c r="B18" s="2">
        <v>29.799999999999997</v>
      </c>
      <c r="C18" s="2">
        <v>32.549999999999997</v>
      </c>
      <c r="D18" s="2">
        <v>30.175000000000001</v>
      </c>
      <c r="E18" s="2">
        <v>35.15</v>
      </c>
      <c r="F18" s="3">
        <v>34.43333333333333</v>
      </c>
      <c r="H18" s="2">
        <v>30.175000000000001</v>
      </c>
      <c r="I18" s="2">
        <v>27.516666666666666</v>
      </c>
      <c r="J18" s="2">
        <v>27</v>
      </c>
      <c r="K18" s="2">
        <v>30.175000000000001</v>
      </c>
      <c r="L18" s="2">
        <v>30.060000000000002</v>
      </c>
      <c r="M18" s="2">
        <v>27</v>
      </c>
      <c r="N18" s="2">
        <v>28.733333333333334</v>
      </c>
      <c r="O18" s="2">
        <v>26.2</v>
      </c>
      <c r="P18" s="2">
        <v>24.666666666666668</v>
      </c>
    </row>
    <row r="19" spans="1:16" s="2" customFormat="1">
      <c r="A19" s="12">
        <v>16</v>
      </c>
      <c r="B19" s="2">
        <v>27.950000000000003</v>
      </c>
      <c r="C19" s="2">
        <v>34.049999999999997</v>
      </c>
      <c r="D19" s="2">
        <v>26.35</v>
      </c>
      <c r="E19" s="2">
        <v>29.1</v>
      </c>
      <c r="F19" s="3">
        <v>23.1</v>
      </c>
      <c r="H19" s="2">
        <v>26.35</v>
      </c>
      <c r="I19" s="2">
        <v>31.685714285714287</v>
      </c>
      <c r="J19" s="2">
        <v>31.1</v>
      </c>
      <c r="K19" s="2">
        <v>26.35</v>
      </c>
      <c r="L19" s="2">
        <v>31.2</v>
      </c>
      <c r="M19" s="2">
        <v>31.1</v>
      </c>
      <c r="N19" s="2">
        <v>30.5</v>
      </c>
      <c r="O19" s="2">
        <v>25.939999999999998</v>
      </c>
      <c r="P19" s="2">
        <v>24.816666666666666</v>
      </c>
    </row>
    <row r="20" spans="1:16" s="2" customFormat="1">
      <c r="A20" s="12">
        <v>17</v>
      </c>
      <c r="B20" s="2">
        <v>28.35</v>
      </c>
      <c r="C20" s="2">
        <v>27.15</v>
      </c>
      <c r="D20" s="2">
        <v>34.950000000000003</v>
      </c>
      <c r="E20" s="2">
        <v>28.05</v>
      </c>
      <c r="F20" s="3">
        <v>30.1</v>
      </c>
      <c r="H20" s="2">
        <v>34.950000000000003</v>
      </c>
      <c r="I20" s="2">
        <v>29.433333333333334</v>
      </c>
      <c r="J20" s="2">
        <v>28.925000000000001</v>
      </c>
      <c r="K20" s="2">
        <v>34.950000000000003</v>
      </c>
      <c r="L20" s="2">
        <v>26.933333333333334</v>
      </c>
      <c r="M20" s="2">
        <v>28.925000000000001</v>
      </c>
      <c r="N20" s="2">
        <v>28.299999999999997</v>
      </c>
      <c r="O20" s="2">
        <v>24.816666666666666</v>
      </c>
      <c r="P20" s="2">
        <v>30.999999999999996</v>
      </c>
    </row>
    <row r="21" spans="1:16" s="2" customFormat="1">
      <c r="A21" s="12">
        <v>18</v>
      </c>
      <c r="B21" s="2">
        <v>31.5</v>
      </c>
      <c r="C21" s="2">
        <v>30.4</v>
      </c>
      <c r="D21" s="2">
        <v>27.833333333333332</v>
      </c>
      <c r="E21" s="2">
        <v>31</v>
      </c>
      <c r="F21" s="3">
        <v>30.8</v>
      </c>
      <c r="H21" s="2">
        <v>27.833333333333332</v>
      </c>
      <c r="I21" s="2">
        <v>28.9</v>
      </c>
      <c r="J21" s="2">
        <v>29.099999999999998</v>
      </c>
      <c r="K21" s="2">
        <v>27.833333333333332</v>
      </c>
      <c r="L21" s="2">
        <v>33.300000000000004</v>
      </c>
      <c r="M21" s="2">
        <v>29.099999999999998</v>
      </c>
      <c r="N21" s="2">
        <v>25.933333333333334</v>
      </c>
      <c r="O21" s="2">
        <v>30.999999999999996</v>
      </c>
      <c r="P21" s="2">
        <v>29.324999999999999</v>
      </c>
    </row>
    <row r="22" spans="1:16" s="2" customFormat="1">
      <c r="A22" s="12">
        <v>19</v>
      </c>
      <c r="B22" s="2">
        <v>31.1</v>
      </c>
      <c r="C22" s="2">
        <v>38.65</v>
      </c>
      <c r="D22" s="2">
        <v>44.5</v>
      </c>
      <c r="E22" s="2">
        <v>28.25</v>
      </c>
      <c r="F22" s="3">
        <v>28.933333333333334</v>
      </c>
      <c r="H22" s="2">
        <v>44.5</v>
      </c>
      <c r="I22" s="2">
        <v>30.060000000000002</v>
      </c>
      <c r="J22" s="2">
        <v>23.933333333333334</v>
      </c>
      <c r="K22" s="2">
        <v>44.5</v>
      </c>
      <c r="L22" s="2">
        <v>26.580000000000002</v>
      </c>
      <c r="M22" s="2">
        <v>23.933333333333334</v>
      </c>
      <c r="N22" s="2">
        <v>26.599999999999998</v>
      </c>
      <c r="O22" s="2">
        <v>29.324999999999999</v>
      </c>
      <c r="P22" s="2">
        <v>25.359999999999996</v>
      </c>
    </row>
    <row r="23" spans="1:16" s="2" customFormat="1">
      <c r="A23" s="12">
        <v>20</v>
      </c>
      <c r="B23" s="2">
        <v>31.2</v>
      </c>
      <c r="C23" s="2">
        <v>30.8</v>
      </c>
      <c r="D23" s="2">
        <v>28.549999999999997</v>
      </c>
      <c r="E23" s="2">
        <v>31</v>
      </c>
      <c r="F23" s="3">
        <v>30.5</v>
      </c>
      <c r="H23" s="2">
        <v>28.549999999999997</v>
      </c>
      <c r="I23" s="2">
        <v>31.2</v>
      </c>
      <c r="J23" s="2">
        <v>29.8</v>
      </c>
      <c r="K23" s="2">
        <v>28.549999999999997</v>
      </c>
      <c r="L23" s="2">
        <v>30.099999999999998</v>
      </c>
      <c r="M23" s="2">
        <v>29.8</v>
      </c>
      <c r="N23" s="2">
        <v>27.033333333333335</v>
      </c>
      <c r="O23" s="2">
        <v>25.359999999999996</v>
      </c>
      <c r="P23" s="2">
        <v>29.5</v>
      </c>
    </row>
    <row r="24" spans="1:16" s="2" customFormat="1">
      <c r="A24" s="12">
        <v>21</v>
      </c>
      <c r="B24" s="2">
        <v>31.15</v>
      </c>
      <c r="C24" s="2">
        <v>31.833333333333332</v>
      </c>
      <c r="D24" s="2">
        <v>27.200000000000003</v>
      </c>
      <c r="E24" s="2">
        <v>28.82</v>
      </c>
      <c r="F24" s="3">
        <v>29</v>
      </c>
      <c r="H24" s="2">
        <v>27.200000000000003</v>
      </c>
      <c r="I24" s="2">
        <v>26.933333333333334</v>
      </c>
      <c r="J24" s="2">
        <v>26.983333333333334</v>
      </c>
      <c r="K24" s="2">
        <v>27.200000000000003</v>
      </c>
      <c r="L24" s="2">
        <v>36.633333333333333</v>
      </c>
      <c r="M24" s="2">
        <v>26.983333333333334</v>
      </c>
      <c r="N24" s="2">
        <v>29.05</v>
      </c>
      <c r="O24" s="2">
        <v>28.599999999999998</v>
      </c>
      <c r="P24" s="2">
        <v>32.699999999999996</v>
      </c>
    </row>
    <row r="25" spans="1:16" s="2" customFormat="1">
      <c r="A25" s="12">
        <v>22</v>
      </c>
      <c r="B25" s="2">
        <v>29.616666666666664</v>
      </c>
      <c r="C25" s="2">
        <v>28.925000000000001</v>
      </c>
      <c r="D25" s="2">
        <v>38.666666666666664</v>
      </c>
      <c r="E25" s="2">
        <v>23.8</v>
      </c>
      <c r="F25" s="3">
        <v>28.4</v>
      </c>
      <c r="H25" s="2">
        <v>38.666666666666664</v>
      </c>
      <c r="I25" s="2">
        <v>33.300000000000004</v>
      </c>
      <c r="J25" s="2">
        <v>26.440000000000005</v>
      </c>
      <c r="K25" s="2">
        <v>38.666666666666664</v>
      </c>
      <c r="L25" s="2">
        <v>33.150000000000006</v>
      </c>
      <c r="M25" s="2">
        <v>26.440000000000005</v>
      </c>
      <c r="N25" s="2">
        <v>27.966666666666669</v>
      </c>
      <c r="O25" s="2">
        <v>26.4</v>
      </c>
      <c r="P25" s="2">
        <v>28.2</v>
      </c>
    </row>
    <row r="26" spans="1:16" s="2" customFormat="1">
      <c r="A26" s="12">
        <v>23</v>
      </c>
      <c r="B26" s="2">
        <v>27.55</v>
      </c>
      <c r="C26" s="2">
        <v>38.200000000000003</v>
      </c>
      <c r="D26" s="2">
        <v>25.05</v>
      </c>
      <c r="E26" s="2">
        <v>26.65</v>
      </c>
      <c r="F26" s="3">
        <v>32</v>
      </c>
      <c r="H26" s="2">
        <v>25.05</v>
      </c>
      <c r="I26" s="2">
        <v>26.580000000000002</v>
      </c>
      <c r="J26" s="2">
        <v>30.033333333333331</v>
      </c>
      <c r="K26" s="2">
        <v>25.05</v>
      </c>
      <c r="L26" s="2">
        <v>28.85</v>
      </c>
      <c r="M26" s="2">
        <v>30.033333333333331</v>
      </c>
      <c r="N26" s="2">
        <v>27.266666666666666</v>
      </c>
      <c r="O26" s="2">
        <v>29.733333333333334</v>
      </c>
      <c r="P26" s="2">
        <v>28.48</v>
      </c>
    </row>
    <row r="27" spans="1:16" s="2" customFormat="1">
      <c r="A27" s="12">
        <v>24</v>
      </c>
      <c r="B27" s="2">
        <v>26</v>
      </c>
      <c r="C27" s="2">
        <v>32.9</v>
      </c>
      <c r="D27" s="2">
        <v>34.450000000000003</v>
      </c>
      <c r="E27" s="2">
        <v>27.024999999999999</v>
      </c>
      <c r="F27" s="3">
        <v>30.4</v>
      </c>
      <c r="H27" s="2">
        <v>34.450000000000003</v>
      </c>
      <c r="I27" s="2">
        <v>30.099999999999998</v>
      </c>
      <c r="J27" s="2">
        <v>31.2</v>
      </c>
      <c r="K27" s="2">
        <v>34.450000000000003</v>
      </c>
      <c r="L27" s="2">
        <v>27.2</v>
      </c>
      <c r="M27" s="2">
        <v>32.5</v>
      </c>
      <c r="N27" s="2">
        <v>27.580000000000002</v>
      </c>
      <c r="O27" s="2">
        <v>30.050000000000004</v>
      </c>
      <c r="P27" s="2">
        <v>27.950000000000003</v>
      </c>
    </row>
    <row r="28" spans="1:16" s="2" customFormat="1">
      <c r="A28" s="12">
        <v>25</v>
      </c>
      <c r="B28" s="2">
        <v>32.25</v>
      </c>
      <c r="C28" s="2">
        <v>30.419999999999998</v>
      </c>
      <c r="D28" s="2">
        <v>29.35</v>
      </c>
      <c r="E28" s="2">
        <v>27.799999999999997</v>
      </c>
      <c r="F28" s="3">
        <v>33</v>
      </c>
      <c r="H28" s="2">
        <v>29.35</v>
      </c>
      <c r="I28" s="2">
        <v>37.633333333333297</v>
      </c>
      <c r="J28" s="2">
        <v>31.5</v>
      </c>
      <c r="K28" s="2">
        <v>29.35</v>
      </c>
      <c r="L28" s="2">
        <v>27.4</v>
      </c>
      <c r="M28" s="2">
        <v>27.9</v>
      </c>
      <c r="N28" s="2">
        <v>28.5</v>
      </c>
      <c r="O28" s="2">
        <v>26</v>
      </c>
      <c r="P28" s="2">
        <v>28</v>
      </c>
    </row>
    <row r="29" spans="1:16" s="2" customFormat="1">
      <c r="A29" s="12">
        <v>26</v>
      </c>
      <c r="B29" s="2">
        <v>30.5</v>
      </c>
      <c r="C29" s="2">
        <v>34.299999999999997</v>
      </c>
      <c r="D29" s="2">
        <v>29.6</v>
      </c>
      <c r="E29" s="2">
        <v>34.15</v>
      </c>
      <c r="F29" s="3">
        <v>31.65</v>
      </c>
      <c r="H29" s="2">
        <v>29.6</v>
      </c>
      <c r="I29" s="2">
        <v>33.150000000000006</v>
      </c>
      <c r="J29" s="2">
        <v>27.9</v>
      </c>
      <c r="K29" s="2">
        <v>29.6</v>
      </c>
      <c r="L29" s="2">
        <v>27.966666666666669</v>
      </c>
      <c r="M29" s="2">
        <v>25.6</v>
      </c>
      <c r="N29" s="2">
        <v>24.740000000000002</v>
      </c>
      <c r="O29" s="2">
        <v>29.48</v>
      </c>
      <c r="P29" s="2">
        <v>25.574999999999999</v>
      </c>
    </row>
    <row r="30" spans="1:16" s="2" customFormat="1">
      <c r="A30" s="12">
        <v>27</v>
      </c>
      <c r="B30" s="2">
        <v>33.6</v>
      </c>
      <c r="C30" s="2">
        <v>40.65</v>
      </c>
      <c r="D30" s="2">
        <v>30.166666666666668</v>
      </c>
      <c r="E30" s="2">
        <v>34.4</v>
      </c>
      <c r="F30" s="3">
        <v>30.9</v>
      </c>
      <c r="H30" s="2">
        <v>30.166666666666668</v>
      </c>
      <c r="I30" s="2">
        <v>28.85</v>
      </c>
      <c r="J30" s="2">
        <v>26.599999999999998</v>
      </c>
      <c r="K30" s="2">
        <v>30.166666666666668</v>
      </c>
      <c r="L30" s="2">
        <v>29.966666666666669</v>
      </c>
      <c r="M30" s="2">
        <v>28.400000000000002</v>
      </c>
      <c r="N30" s="2">
        <v>27.799999999999997</v>
      </c>
      <c r="O30" s="2">
        <v>30.974999999999998</v>
      </c>
      <c r="P30" s="2">
        <v>24.94</v>
      </c>
    </row>
    <row r="31" spans="1:16" s="2" customFormat="1">
      <c r="A31" s="12">
        <v>28</v>
      </c>
      <c r="B31" s="2">
        <v>24.649999999999995</v>
      </c>
      <c r="C31" s="2">
        <v>26.15</v>
      </c>
      <c r="D31" s="2">
        <v>34.5</v>
      </c>
      <c r="E31" s="2">
        <v>32</v>
      </c>
      <c r="F31" s="3">
        <v>30.02</v>
      </c>
      <c r="H31" s="2">
        <v>34.5</v>
      </c>
      <c r="I31" s="2">
        <v>28.2</v>
      </c>
      <c r="J31" s="2">
        <v>28.400000000000002</v>
      </c>
      <c r="K31" s="2">
        <v>34.5</v>
      </c>
      <c r="L31" s="2">
        <v>28.333333333333332</v>
      </c>
      <c r="M31" s="2">
        <v>28.8</v>
      </c>
      <c r="N31" s="2">
        <v>25.9</v>
      </c>
      <c r="O31" s="2">
        <v>26.474999999999998</v>
      </c>
      <c r="P31" s="2">
        <v>28.133333333333336</v>
      </c>
    </row>
    <row r="32" spans="1:16" s="2" customFormat="1">
      <c r="A32" s="12">
        <v>29</v>
      </c>
      <c r="B32" s="2">
        <v>28.9</v>
      </c>
      <c r="C32" s="2">
        <v>36.200000000000003</v>
      </c>
      <c r="D32" s="2">
        <v>27.466666666666669</v>
      </c>
      <c r="E32" s="2">
        <v>31</v>
      </c>
      <c r="F32" s="3">
        <v>31.666666666666668</v>
      </c>
      <c r="H32" s="2">
        <v>27.466666666666669</v>
      </c>
      <c r="I32" s="2">
        <v>27.4</v>
      </c>
      <c r="J32" s="2">
        <v>28.8</v>
      </c>
      <c r="K32" s="2">
        <v>27.466666666666669</v>
      </c>
      <c r="L32" s="2">
        <v>27.233333333333331</v>
      </c>
      <c r="M32" s="2">
        <v>28.75</v>
      </c>
      <c r="N32" s="2">
        <v>25.7</v>
      </c>
      <c r="O32" s="2">
        <v>28.233333333333331</v>
      </c>
      <c r="P32" s="2">
        <v>27.8</v>
      </c>
    </row>
    <row r="33" spans="1:16" s="2" customFormat="1">
      <c r="A33" s="12">
        <v>30</v>
      </c>
      <c r="B33" s="2">
        <v>31.299999999999997</v>
      </c>
      <c r="C33" s="2">
        <v>32.974999999999994</v>
      </c>
      <c r="D33" s="2">
        <v>26.266666666666666</v>
      </c>
      <c r="E33" s="2">
        <v>28.82</v>
      </c>
      <c r="F33" s="3">
        <v>31.2</v>
      </c>
      <c r="H33" s="2">
        <v>26.266666666666666</v>
      </c>
      <c r="I33" s="2">
        <v>27.966666666666669</v>
      </c>
      <c r="J33" s="2">
        <v>31.9</v>
      </c>
      <c r="K33" s="2">
        <v>26.266666666666666</v>
      </c>
      <c r="L33" s="2">
        <v>30.375</v>
      </c>
      <c r="M33" s="2">
        <v>28.866666666666664</v>
      </c>
      <c r="N33" s="2">
        <v>28.6</v>
      </c>
      <c r="O33" s="2">
        <v>28.55</v>
      </c>
      <c r="P33" s="2">
        <v>21.333333333333332</v>
      </c>
    </row>
    <row r="34" spans="1:16" s="2" customFormat="1">
      <c r="A34" s="12">
        <v>31</v>
      </c>
      <c r="B34" s="2">
        <v>26.299999999999997</v>
      </c>
      <c r="C34" s="2">
        <v>29.65</v>
      </c>
      <c r="D34" s="2">
        <v>28.099999999999998</v>
      </c>
      <c r="E34" s="2">
        <v>25.8</v>
      </c>
      <c r="F34" s="3">
        <v>32.1</v>
      </c>
      <c r="H34" s="2">
        <v>28.099999999999998</v>
      </c>
      <c r="I34" s="2">
        <v>29.966666666666669</v>
      </c>
      <c r="J34" s="2">
        <v>27</v>
      </c>
      <c r="K34" s="2">
        <v>28.099999999999998</v>
      </c>
      <c r="L34" s="2">
        <v>26.033333333333331</v>
      </c>
      <c r="M34" s="3">
        <v>29.1</v>
      </c>
      <c r="N34" s="2">
        <v>27.5</v>
      </c>
      <c r="O34" s="2">
        <v>26.5</v>
      </c>
      <c r="P34" s="2">
        <v>25.25</v>
      </c>
    </row>
    <row r="35" spans="1:16" s="2" customFormat="1">
      <c r="A35" s="12">
        <v>32</v>
      </c>
      <c r="B35" s="2">
        <v>27.7</v>
      </c>
      <c r="C35" s="2">
        <v>33.700000000000003</v>
      </c>
      <c r="D35" s="2">
        <v>37.549999999999997</v>
      </c>
      <c r="E35" s="2">
        <v>26.65</v>
      </c>
      <c r="F35" s="3">
        <v>30.6</v>
      </c>
      <c r="H35" s="2">
        <v>35.549999999999997</v>
      </c>
      <c r="I35" s="2">
        <v>28.333333333333332</v>
      </c>
      <c r="J35" s="2">
        <v>28.866666666666664</v>
      </c>
      <c r="K35" s="2">
        <v>37.549999999999997</v>
      </c>
      <c r="L35" s="2">
        <v>30.466666666666669</v>
      </c>
      <c r="M35" s="3">
        <v>30.9</v>
      </c>
      <c r="N35" s="2">
        <v>29.4</v>
      </c>
      <c r="O35" s="2">
        <v>26.9</v>
      </c>
      <c r="P35" s="2">
        <v>27.160000000000004</v>
      </c>
    </row>
    <row r="36" spans="1:16" s="2" customFormat="1">
      <c r="A36" s="12">
        <v>33</v>
      </c>
      <c r="B36" s="2">
        <v>27.5</v>
      </c>
      <c r="C36" s="2">
        <v>36.424999999999997</v>
      </c>
      <c r="D36" s="2">
        <v>26.7</v>
      </c>
      <c r="E36" s="2">
        <v>27.024999999999999</v>
      </c>
      <c r="F36" s="3">
        <v>26.3</v>
      </c>
      <c r="H36" s="2">
        <v>26.7</v>
      </c>
      <c r="I36" s="2">
        <v>27.233333333333331</v>
      </c>
      <c r="J36" s="3">
        <v>26.7</v>
      </c>
      <c r="K36" s="2">
        <v>26.7</v>
      </c>
      <c r="L36" s="2">
        <v>27.512500000000003</v>
      </c>
      <c r="M36" s="3">
        <v>26.8</v>
      </c>
      <c r="N36" s="2">
        <v>27.5</v>
      </c>
      <c r="O36" s="2">
        <v>32.4</v>
      </c>
      <c r="P36" s="2">
        <v>28.7</v>
      </c>
    </row>
    <row r="37" spans="1:16" s="2" customFormat="1">
      <c r="A37" s="12">
        <v>34</v>
      </c>
      <c r="B37" s="2">
        <v>29</v>
      </c>
      <c r="C37" s="2">
        <v>26.75</v>
      </c>
      <c r="D37" s="2">
        <v>30.2</v>
      </c>
      <c r="E37" s="2">
        <v>34.699999999999996</v>
      </c>
      <c r="F37" s="3">
        <v>28.9</v>
      </c>
      <c r="H37" s="2">
        <v>30.24</v>
      </c>
      <c r="I37" s="2">
        <v>30.375</v>
      </c>
      <c r="J37" s="3">
        <v>27.4</v>
      </c>
      <c r="K37" s="2">
        <v>30.24</v>
      </c>
      <c r="L37" s="2">
        <v>35.6</v>
      </c>
      <c r="M37" s="3">
        <v>28.4</v>
      </c>
      <c r="N37" s="2">
        <v>31.4</v>
      </c>
      <c r="O37" s="2">
        <v>29.7</v>
      </c>
      <c r="P37" s="2">
        <v>29.933333333333337</v>
      </c>
    </row>
    <row r="38" spans="1:16" s="2" customFormat="1">
      <c r="A38" s="12">
        <v>35</v>
      </c>
      <c r="B38" s="2">
        <v>27.7</v>
      </c>
      <c r="C38" s="2">
        <v>26.866666666666664</v>
      </c>
      <c r="D38" s="2">
        <v>29.9</v>
      </c>
      <c r="E38" s="2">
        <v>35.049999999999997</v>
      </c>
      <c r="F38" s="3">
        <v>30.2</v>
      </c>
      <c r="H38" s="2">
        <v>29.76</v>
      </c>
      <c r="I38" s="2">
        <v>26.033333333333331</v>
      </c>
      <c r="J38" s="3">
        <v>27.9</v>
      </c>
      <c r="K38" s="2">
        <v>29.89</v>
      </c>
      <c r="L38" s="2">
        <v>28.533333333333331</v>
      </c>
      <c r="M38" s="3">
        <v>27.9</v>
      </c>
      <c r="N38" s="2">
        <v>25.4</v>
      </c>
      <c r="O38" s="2">
        <v>27.6</v>
      </c>
      <c r="P38" s="2">
        <v>27.919999999999998</v>
      </c>
    </row>
    <row r="39" spans="1:16" s="2" customFormat="1">
      <c r="A39" s="12">
        <v>36</v>
      </c>
      <c r="B39" s="2">
        <v>29.5</v>
      </c>
      <c r="C39" s="2">
        <v>34.950000000000003</v>
      </c>
      <c r="D39" s="2">
        <v>30.3</v>
      </c>
      <c r="E39" s="2">
        <v>36.825000000000003</v>
      </c>
      <c r="F39" s="3">
        <v>32.5</v>
      </c>
      <c r="H39" s="2">
        <v>31.21</v>
      </c>
      <c r="I39" s="2">
        <v>30.466666666666669</v>
      </c>
      <c r="J39" s="3">
        <v>28</v>
      </c>
      <c r="K39" s="2">
        <v>31.21</v>
      </c>
      <c r="L39" s="2">
        <v>27.866666666666664</v>
      </c>
      <c r="M39" s="3">
        <v>27.2</v>
      </c>
      <c r="N39" s="2">
        <v>26.5</v>
      </c>
      <c r="O39" s="2">
        <v>27.5</v>
      </c>
      <c r="P39" s="2">
        <v>28.183333333333334</v>
      </c>
    </row>
    <row r="40" spans="1:16" s="2" customFormat="1">
      <c r="J40" s="3"/>
      <c r="M40" s="3"/>
    </row>
    <row r="41" spans="1:16" s="5" customFormat="1">
      <c r="A41" s="4" t="s">
        <v>16</v>
      </c>
      <c r="B41" s="5">
        <f>AVERAGE(B4:B39)</f>
        <v>28.785972222222224</v>
      </c>
      <c r="C41" s="5">
        <f>AVERAGE(C4:C39)</f>
        <v>32.454953703703694</v>
      </c>
      <c r="D41" s="5">
        <f>AVERAGE(D4:D39)</f>
        <v>30.098611111111111</v>
      </c>
      <c r="E41" s="5">
        <f>AVERAGE(E4:E39)</f>
        <v>29.940383597883599</v>
      </c>
      <c r="F41" s="5">
        <f>AVERAGE(F4:F39)</f>
        <v>31.146759259259259</v>
      </c>
      <c r="H41" s="5">
        <f>AVERAGE(H4:H39)</f>
        <v>30.093333333333337</v>
      </c>
      <c r="I41" s="5">
        <f t="shared" ref="I41:P41" si="0">AVERAGE(I4:I39)</f>
        <v>29.464140211640217</v>
      </c>
      <c r="J41" s="5">
        <f t="shared" si="0"/>
        <v>28.192083333333333</v>
      </c>
      <c r="K41" s="5">
        <f t="shared" si="0"/>
        <v>30.085416666666674</v>
      </c>
      <c r="L41" s="5">
        <f t="shared" si="0"/>
        <v>29.41587632275133</v>
      </c>
      <c r="M41" s="5">
        <f t="shared" si="0"/>
        <v>27.995092592592588</v>
      </c>
      <c r="N41" s="5">
        <f t="shared" si="0"/>
        <v>27.657824074074071</v>
      </c>
      <c r="O41" s="5">
        <f t="shared" si="0"/>
        <v>28.307175925925925</v>
      </c>
      <c r="P41" s="5">
        <f t="shared" si="0"/>
        <v>27.88337962962963</v>
      </c>
    </row>
    <row r="42" spans="1:16" s="5" customFormat="1">
      <c r="A42" s="4" t="s">
        <v>17</v>
      </c>
      <c r="B42" s="5">
        <f>STDEV(B4:B39)</f>
        <v>2.5483744390779841</v>
      </c>
      <c r="C42" s="5">
        <f>STDEV(C4:C39)</f>
        <v>3.6082228727426204</v>
      </c>
      <c r="D42" s="5">
        <f>STDEV(D4:D39)</f>
        <v>4.3769791441782715</v>
      </c>
      <c r="E42" s="5">
        <f>STDEV(E4:E39)</f>
        <v>4.098184099860787</v>
      </c>
      <c r="F42" s="5">
        <f>STDEV(F4:F39)</f>
        <v>3.550114707389902</v>
      </c>
      <c r="H42" s="5">
        <f>STDEV(H4:H39)</f>
        <v>4.2629764733925315</v>
      </c>
      <c r="I42" s="5">
        <f t="shared" ref="I42:P42" si="1">STDEV(I4:I39)</f>
        <v>2.6069385030200811</v>
      </c>
      <c r="J42" s="5">
        <f t="shared" si="1"/>
        <v>1.856548058748936</v>
      </c>
      <c r="K42" s="5">
        <f t="shared" si="1"/>
        <v>4.3033754078389554</v>
      </c>
      <c r="L42" s="5">
        <f t="shared" si="1"/>
        <v>2.6404774085789957</v>
      </c>
      <c r="M42" s="5">
        <f t="shared" si="1"/>
        <v>1.7733988058287931</v>
      </c>
      <c r="N42" s="5">
        <f t="shared" si="1"/>
        <v>1.8661520897649364</v>
      </c>
      <c r="O42" s="5">
        <f t="shared" si="1"/>
        <v>2.0249514914607114</v>
      </c>
      <c r="P42" s="5">
        <f t="shared" si="1"/>
        <v>2.3713985722083084</v>
      </c>
    </row>
    <row r="43" spans="1:16">
      <c r="J43" s="1"/>
      <c r="L43" s="1"/>
      <c r="M43" s="1"/>
    </row>
    <row r="44" spans="1:16">
      <c r="H44" s="24"/>
      <c r="I44" s="25"/>
      <c r="J44" s="25"/>
      <c r="K44" s="24"/>
      <c r="L44" s="25"/>
      <c r="M44" s="25"/>
      <c r="N44" s="24"/>
      <c r="O44" s="25"/>
      <c r="P44" s="25"/>
    </row>
  </sheetData>
  <mergeCells count="3">
    <mergeCell ref="B2:F2"/>
    <mergeCell ref="H2:P2"/>
    <mergeCell ref="A1:F1"/>
  </mergeCells>
  <phoneticPr fontId="0" type="noConversion"/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3"/>
  <sheetViews>
    <sheetView topLeftCell="G19" workbookViewId="0">
      <selection activeCell="K49" sqref="K49"/>
    </sheetView>
  </sheetViews>
  <sheetFormatPr defaultColWidth="11" defaultRowHeight="15.75"/>
  <cols>
    <col min="1" max="1" width="20.875" customWidth="1"/>
    <col min="2" max="2" width="8.875" bestFit="1" customWidth="1"/>
    <col min="3" max="3" width="11.5" bestFit="1" customWidth="1"/>
    <col min="4" max="4" width="9.125" bestFit="1" customWidth="1"/>
    <col min="5" max="6" width="14" bestFit="1" customWidth="1"/>
    <col min="8" max="8" width="19.5" customWidth="1"/>
    <col min="9" max="9" width="16.375" bestFit="1" customWidth="1"/>
    <col min="10" max="10" width="15.375" bestFit="1" customWidth="1"/>
    <col min="11" max="11" width="19" bestFit="1" customWidth="1"/>
    <col min="12" max="12" width="17.125" bestFit="1" customWidth="1"/>
    <col min="13" max="13" width="16" bestFit="1" customWidth="1"/>
    <col min="14" max="14" width="19" bestFit="1" customWidth="1"/>
    <col min="15" max="15" width="17.125" bestFit="1" customWidth="1"/>
    <col min="16" max="16" width="16.375" bestFit="1" customWidth="1"/>
  </cols>
  <sheetData>
    <row r="1" spans="1:16" ht="18.75">
      <c r="A1" s="38" t="s">
        <v>24</v>
      </c>
      <c r="B1" s="38"/>
      <c r="C1" s="38"/>
      <c r="D1" s="38"/>
      <c r="E1" s="38"/>
      <c r="F1" s="38"/>
    </row>
    <row r="2" spans="1:16" ht="54" customHeight="1">
      <c r="B2" s="36" t="s">
        <v>18</v>
      </c>
      <c r="C2" s="36"/>
      <c r="D2" s="36"/>
      <c r="E2" s="36"/>
      <c r="F2" s="36"/>
      <c r="H2" s="37" t="s">
        <v>15</v>
      </c>
      <c r="I2" s="37"/>
      <c r="J2" s="37"/>
      <c r="K2" s="37"/>
      <c r="L2" s="37"/>
      <c r="M2" s="37"/>
      <c r="N2" s="37"/>
      <c r="O2" s="37"/>
      <c r="P2" s="37"/>
    </row>
    <row r="3" spans="1:16">
      <c r="A3" s="11" t="s">
        <v>25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7"/>
      <c r="H3" s="9" t="s">
        <v>5</v>
      </c>
      <c r="I3" s="6" t="s">
        <v>26</v>
      </c>
      <c r="J3" s="6" t="s">
        <v>27</v>
      </c>
      <c r="K3" s="9" t="s">
        <v>8</v>
      </c>
      <c r="L3" s="6" t="s">
        <v>9</v>
      </c>
      <c r="M3" s="6" t="s">
        <v>10</v>
      </c>
      <c r="N3" s="9" t="s">
        <v>11</v>
      </c>
      <c r="O3" s="6" t="s">
        <v>12</v>
      </c>
      <c r="P3" s="9" t="s">
        <v>13</v>
      </c>
    </row>
    <row r="4" spans="1:16" s="2" customFormat="1">
      <c r="A4" s="12">
        <v>1</v>
      </c>
      <c r="B4" s="10">
        <v>4.4670050761421321E-3</v>
      </c>
      <c r="C4" s="10">
        <v>5.3828483920367529E-3</v>
      </c>
      <c r="D4" s="10">
        <v>3.8718553459119497E-3</v>
      </c>
      <c r="E4" s="10">
        <v>4.3791296422875364E-3</v>
      </c>
      <c r="F4" s="10">
        <v>4.5993589743589742E-3</v>
      </c>
      <c r="G4" s="10"/>
      <c r="H4" s="10">
        <v>4.0645277577505412E-3</v>
      </c>
      <c r="I4" s="10">
        <v>4.4942928039702224E-3</v>
      </c>
      <c r="J4" s="10">
        <v>3.9887387387387381E-3</v>
      </c>
      <c r="K4" s="10">
        <v>4.073926868044515E-3</v>
      </c>
      <c r="L4" s="10">
        <v>4.1297468354430386E-3</v>
      </c>
      <c r="M4" s="10">
        <v>3.971518987341772E-3</v>
      </c>
      <c r="N4" s="10">
        <v>3.9722222222222216E-3</v>
      </c>
      <c r="O4" s="10">
        <v>3.8510301109350238E-3</v>
      </c>
      <c r="P4" s="10">
        <v>3.863275039745628E-3</v>
      </c>
    </row>
    <row r="5" spans="1:16" s="2" customFormat="1">
      <c r="A5" s="12">
        <v>2</v>
      </c>
      <c r="B5" s="10">
        <v>4.576988155668359E-3</v>
      </c>
      <c r="C5" s="10">
        <v>4.6898928024502289E-3</v>
      </c>
      <c r="D5" s="10">
        <v>5.4192872117400431E-3</v>
      </c>
      <c r="E5" s="10">
        <v>4.0031897926634773E-3</v>
      </c>
      <c r="F5" s="10">
        <v>6.1418269230769235E-3</v>
      </c>
      <c r="G5" s="10"/>
      <c r="H5" s="10">
        <v>5.4669550588800787E-3</v>
      </c>
      <c r="I5" s="10">
        <v>5.4392059553349864E-3</v>
      </c>
      <c r="J5" s="10">
        <v>4.1054054054054058E-3</v>
      </c>
      <c r="K5" s="10">
        <v>5.3206147323794431E-3</v>
      </c>
      <c r="L5" s="10">
        <v>4.3908227848101266E-3</v>
      </c>
      <c r="M5" s="10">
        <v>4.1202531645569626E-3</v>
      </c>
      <c r="N5" s="10">
        <v>4.3587301587301591E-3</v>
      </c>
      <c r="O5" s="10">
        <v>4.4241944004226102E-3</v>
      </c>
      <c r="P5" s="10">
        <v>4.3879173290937989E-3</v>
      </c>
    </row>
    <row r="6" spans="1:16" s="2" customFormat="1">
      <c r="A6" s="12">
        <v>3</v>
      </c>
      <c r="B6" s="10">
        <v>5.6345177664974613E-3</v>
      </c>
      <c r="C6" s="10">
        <v>4.4869831546707501E-3</v>
      </c>
      <c r="D6" s="10">
        <v>3.6399371069182388E-3</v>
      </c>
      <c r="E6" s="10">
        <v>5.7456140350877188E-3</v>
      </c>
      <c r="F6" s="10">
        <v>6.2059294871794875E-3</v>
      </c>
      <c r="G6" s="10"/>
      <c r="H6" s="10">
        <v>3.6719538572458545E-3</v>
      </c>
      <c r="I6" s="10">
        <v>4.1449131513647645E-3</v>
      </c>
      <c r="J6" s="10">
        <v>4.1582207207207207E-3</v>
      </c>
      <c r="K6" s="10">
        <v>3.680445151033386E-3</v>
      </c>
      <c r="L6" s="10">
        <v>4.8022151898734176E-3</v>
      </c>
      <c r="M6" s="10">
        <v>4.1732594936708858E-3</v>
      </c>
      <c r="N6" s="10">
        <v>3.8928571428571428E-3</v>
      </c>
      <c r="O6" s="10">
        <v>4.3383518225039623E-3</v>
      </c>
      <c r="P6" s="10">
        <v>4.3521462639109698E-3</v>
      </c>
    </row>
    <row r="7" spans="1:16" s="2" customFormat="1">
      <c r="A7" s="12">
        <v>4</v>
      </c>
      <c r="B7" s="10">
        <v>5.5499153976311328E-3</v>
      </c>
      <c r="C7" s="10">
        <v>4.2930066360387948E-3</v>
      </c>
      <c r="D7" s="10">
        <v>5.026205450733753E-3</v>
      </c>
      <c r="E7" s="10">
        <v>5.7352472089314196E-3</v>
      </c>
      <c r="F7" s="10">
        <v>5.6730769230769239E-3</v>
      </c>
      <c r="G7" s="10"/>
      <c r="H7" s="10">
        <v>5.0704157654410005E-3</v>
      </c>
      <c r="I7" s="10">
        <v>4.5339950372208426E-3</v>
      </c>
      <c r="J7" s="10">
        <v>4.6918918918918921E-3</v>
      </c>
      <c r="K7" s="10">
        <v>5.0821409644939064E-3</v>
      </c>
      <c r="L7" s="10">
        <v>5.2879746835443045E-3</v>
      </c>
      <c r="M7" s="10">
        <v>4.5411392405063289E-3</v>
      </c>
      <c r="N7" s="10">
        <v>4.1746031746031746E-3</v>
      </c>
      <c r="O7" s="10">
        <v>5.0911251980982567E-3</v>
      </c>
      <c r="P7" s="10">
        <v>5.1073131955484893E-3</v>
      </c>
    </row>
    <row r="8" spans="1:16" s="2" customFormat="1">
      <c r="A8" s="12">
        <v>5</v>
      </c>
      <c r="B8" s="10">
        <v>5.4230118443316412E-3</v>
      </c>
      <c r="C8" s="10">
        <v>4.4410413476263398E-3</v>
      </c>
      <c r="D8" s="10">
        <v>3.9779874213836481E-3</v>
      </c>
      <c r="E8" s="10">
        <v>3.7097288676236043E-3</v>
      </c>
      <c r="F8" s="10">
        <v>4.9679487179487176E-3</v>
      </c>
      <c r="G8" s="10"/>
      <c r="H8" s="10">
        <v>4.0129776496034613E-3</v>
      </c>
      <c r="I8" s="10">
        <v>4.4069478908188575E-3</v>
      </c>
      <c r="J8" s="10">
        <v>4.3119369369369366E-3</v>
      </c>
      <c r="K8" s="10">
        <v>4.0222575516693166E-3</v>
      </c>
      <c r="L8" s="10">
        <v>4.8444092827004213E-3</v>
      </c>
      <c r="M8" s="10">
        <v>4.3275316455696202E-3</v>
      </c>
      <c r="N8" s="10">
        <v>4.813492063492064E-3</v>
      </c>
      <c r="O8" s="10">
        <v>4.5324881141045959E-3</v>
      </c>
      <c r="P8" s="10">
        <v>4.5468998410174875E-3</v>
      </c>
    </row>
    <row r="9" spans="1:16" s="2" customFormat="1">
      <c r="A9" s="12">
        <v>6</v>
      </c>
      <c r="B9" s="10">
        <v>4.433164128595601E-3</v>
      </c>
      <c r="C9" s="10">
        <v>5.783563042368556E-3</v>
      </c>
      <c r="D9" s="10">
        <v>4.8637316561844866E-3</v>
      </c>
      <c r="E9" s="10">
        <v>3.9500265816055291E-3</v>
      </c>
      <c r="F9" s="10">
        <v>4.7195512820512823E-3</v>
      </c>
      <c r="G9" s="10"/>
      <c r="H9" s="10">
        <v>4.9065128574861819E-3</v>
      </c>
      <c r="I9" s="10">
        <v>4.4704714640198505E-3</v>
      </c>
      <c r="J9" s="10">
        <v>4.7612612612612602E-3</v>
      </c>
      <c r="K9" s="10">
        <v>4.8383677795442448E-3</v>
      </c>
      <c r="L9" s="10">
        <v>4.3143459915611811E-3</v>
      </c>
      <c r="M9" s="10">
        <v>4.7784810126582271E-3</v>
      </c>
      <c r="N9" s="10">
        <v>4.5142857142857137E-3</v>
      </c>
      <c r="O9" s="10">
        <v>4.3835182250396201E-3</v>
      </c>
      <c r="P9" s="10">
        <v>4.3974562798092219E-3</v>
      </c>
    </row>
    <row r="10" spans="1:16" s="2" customFormat="1">
      <c r="A10" s="12">
        <v>7</v>
      </c>
      <c r="B10" s="10">
        <v>4.5651438240270729E-3</v>
      </c>
      <c r="C10" s="10">
        <v>5.3292496171516088E-3</v>
      </c>
      <c r="D10" s="10">
        <v>4.428721174004193E-3</v>
      </c>
      <c r="E10" s="10">
        <v>4.0457203615098351E-3</v>
      </c>
      <c r="F10" s="10">
        <v>5.8920940170940168E-3</v>
      </c>
      <c r="G10" s="10"/>
      <c r="H10" s="10">
        <v>4.4676760394136029E-3</v>
      </c>
      <c r="I10" s="10">
        <v>4.8198511166253092E-3</v>
      </c>
      <c r="J10" s="10">
        <v>4.6666666666666662E-3</v>
      </c>
      <c r="K10" s="10">
        <v>4.4780074191838899E-3</v>
      </c>
      <c r="L10" s="10">
        <v>4.0545886075949366E-3</v>
      </c>
      <c r="M10" s="10">
        <v>4.6835443037974676E-3</v>
      </c>
      <c r="N10" s="10">
        <v>4.7968253968253965E-3</v>
      </c>
      <c r="O10" s="10">
        <v>4.8692551505546749E-3</v>
      </c>
      <c r="P10" s="10">
        <v>4.8847376788553262E-3</v>
      </c>
    </row>
    <row r="11" spans="1:16" s="2" customFormat="1">
      <c r="A11" s="12">
        <v>8</v>
      </c>
      <c r="B11" s="10">
        <v>3.8663282571912015E-3</v>
      </c>
      <c r="C11" s="10">
        <v>4.8774885145482392E-3</v>
      </c>
      <c r="D11" s="10">
        <v>4.5125786163522016E-3</v>
      </c>
      <c r="E11" s="10">
        <v>3.9936204146730457E-3</v>
      </c>
      <c r="F11" s="10">
        <v>6.6426282051282055E-3</v>
      </c>
      <c r="G11" s="10"/>
      <c r="H11" s="10">
        <v>4.5522710886806064E-3</v>
      </c>
      <c r="I11" s="10">
        <v>5.3073945409429276E-3</v>
      </c>
      <c r="J11" s="10">
        <v>4.2725225225225226E-3</v>
      </c>
      <c r="K11" s="10">
        <v>4.5627980922098577E-3</v>
      </c>
      <c r="L11" s="10">
        <v>5.0580168776371308E-3</v>
      </c>
      <c r="M11" s="10">
        <v>4.2879746835443044E-3</v>
      </c>
      <c r="N11" s="10">
        <v>3.9629629629629633E-3</v>
      </c>
      <c r="O11" s="10">
        <v>4.2749603803486531E-3</v>
      </c>
      <c r="P11" s="10">
        <v>4.6661367249602537E-3</v>
      </c>
    </row>
    <row r="12" spans="1:16" s="2" customFormat="1">
      <c r="A12" s="12">
        <v>9</v>
      </c>
      <c r="B12" s="10">
        <v>4.2639593908629448E-3</v>
      </c>
      <c r="C12" s="10">
        <v>4.8596222562531897E-3</v>
      </c>
      <c r="D12" s="10">
        <v>5.0157232704402515E-3</v>
      </c>
      <c r="E12" s="10">
        <v>5.2121212121212122E-3</v>
      </c>
      <c r="F12" s="10">
        <v>4.8317307692307687E-3</v>
      </c>
      <c r="G12" s="10"/>
      <c r="H12" s="10">
        <v>5.0598413842826255E-3</v>
      </c>
      <c r="I12" s="10">
        <v>4.8622001654259703E-3</v>
      </c>
      <c r="J12" s="10">
        <v>4.2725225225225217E-3</v>
      </c>
      <c r="K12" s="10">
        <v>5.0715421303656602E-3</v>
      </c>
      <c r="L12" s="10">
        <v>4.569620253164557E-3</v>
      </c>
      <c r="M12" s="10">
        <v>4.2879746835443036E-3</v>
      </c>
      <c r="N12" s="10">
        <v>4.3571428571428572E-3</v>
      </c>
      <c r="O12" s="10">
        <v>4.6513470681457999E-3</v>
      </c>
      <c r="P12" s="10">
        <v>4.8224695283518807E-3</v>
      </c>
    </row>
    <row r="13" spans="1:16" s="2" customFormat="1">
      <c r="A13" s="12">
        <v>10</v>
      </c>
      <c r="B13" s="10">
        <v>4.8477157360406085E-3</v>
      </c>
      <c r="C13" s="10">
        <v>4.8774885145482392E-3</v>
      </c>
      <c r="D13" s="10">
        <v>5.2594339622641512E-3</v>
      </c>
      <c r="E13" s="10">
        <v>5.1222753854332798E-3</v>
      </c>
      <c r="F13" s="10">
        <v>4.9006410256410256E-3</v>
      </c>
      <c r="G13" s="10"/>
      <c r="H13" s="10">
        <v>5.305695746214853E-3</v>
      </c>
      <c r="I13" s="10">
        <v>4.3301902398676581E-3</v>
      </c>
      <c r="J13" s="10">
        <v>4.4932432432432433E-3</v>
      </c>
      <c r="K13" s="10">
        <v>5.1724960254372013E-3</v>
      </c>
      <c r="L13" s="10">
        <v>4.4567510548523207E-3</v>
      </c>
      <c r="M13" s="10">
        <v>4.4514767932489459E-3</v>
      </c>
      <c r="N13" s="10">
        <v>4.2486772486772482E-3</v>
      </c>
      <c r="O13" s="10">
        <v>4.8071843634442685E-3</v>
      </c>
      <c r="P13" s="10">
        <v>4.8595654478007415E-3</v>
      </c>
    </row>
    <row r="14" spans="1:16" s="2" customFormat="1">
      <c r="A14" s="12">
        <v>11</v>
      </c>
      <c r="B14" s="10">
        <v>4.830795262267343E-3</v>
      </c>
      <c r="C14" s="10">
        <v>5.6699846860643185E-3</v>
      </c>
      <c r="D14" s="10">
        <v>5.0628930817610066E-3</v>
      </c>
      <c r="E14" s="10">
        <v>4.5560871876661347E-3</v>
      </c>
      <c r="F14" s="10">
        <v>4.7596153846153847E-3</v>
      </c>
      <c r="G14" s="10"/>
      <c r="H14" s="10">
        <v>5.1074260994953147E-3</v>
      </c>
      <c r="I14" s="10">
        <v>4.0694789081885847E-3</v>
      </c>
      <c r="J14" s="10">
        <v>4.3198198198198196E-3</v>
      </c>
      <c r="K14" s="10">
        <v>5.1192368839427672E-3</v>
      </c>
      <c r="L14" s="10">
        <v>4.3539029535864977E-3</v>
      </c>
      <c r="M14" s="10">
        <v>4.3354430379746837E-3</v>
      </c>
      <c r="N14" s="10">
        <v>5.1375661375661378E-3</v>
      </c>
      <c r="O14" s="10">
        <v>4.8441627047015315E-3</v>
      </c>
      <c r="P14" s="10">
        <v>4.3624801271860093E-3</v>
      </c>
    </row>
    <row r="15" spans="1:16" s="2" customFormat="1">
      <c r="A15" s="12">
        <v>12</v>
      </c>
      <c r="B15" s="10">
        <v>4.557247602932882E-3</v>
      </c>
      <c r="C15" s="10">
        <v>4.900459418070444E-3</v>
      </c>
      <c r="D15" s="10">
        <v>4.2452830188679245E-3</v>
      </c>
      <c r="E15" s="10">
        <v>5.9888357256778308E-3</v>
      </c>
      <c r="F15" s="10">
        <v>4.3536324786324788E-3</v>
      </c>
      <c r="G15" s="10"/>
      <c r="H15" s="10">
        <v>4.2826243691420334E-3</v>
      </c>
      <c r="I15" s="10">
        <v>5.0765922249793212E-3</v>
      </c>
      <c r="J15" s="10">
        <v>4.867680180180179E-3</v>
      </c>
      <c r="K15" s="10">
        <v>4.2925278219395867E-3</v>
      </c>
      <c r="L15" s="10">
        <v>5.0135623869801086E-3</v>
      </c>
      <c r="M15" s="10">
        <v>4.186708860759494E-3</v>
      </c>
      <c r="N15" s="10">
        <v>4.433862433862434E-3</v>
      </c>
      <c r="O15" s="10">
        <v>4.3486529318541994E-3</v>
      </c>
      <c r="P15" s="10">
        <v>4.7429782723900369E-3</v>
      </c>
    </row>
    <row r="16" spans="1:16" s="2" customFormat="1">
      <c r="A16" s="12">
        <v>13</v>
      </c>
      <c r="B16" s="10">
        <v>4.8519458544839253E-3</v>
      </c>
      <c r="C16" s="10">
        <v>4.8238897396630934E-3</v>
      </c>
      <c r="D16" s="10">
        <v>4.2610062893081767E-3</v>
      </c>
      <c r="E16" s="10">
        <v>4.3540669856459331E-3</v>
      </c>
      <c r="F16" s="10">
        <v>4.4818376068376069E-3</v>
      </c>
      <c r="G16" s="10"/>
      <c r="H16" s="10">
        <v>4.2984859408795968E-3</v>
      </c>
      <c r="I16" s="10">
        <v>4.5864019851116619E-3</v>
      </c>
      <c r="J16" s="10">
        <v>4.2777777777777779E-3</v>
      </c>
      <c r="K16" s="10">
        <v>4.308426073131956E-3</v>
      </c>
      <c r="L16" s="10">
        <v>4.657172995780591E-3</v>
      </c>
      <c r="M16" s="10">
        <v>4.2932489451476801E-3</v>
      </c>
      <c r="N16" s="10">
        <v>4.5820105820105813E-3</v>
      </c>
      <c r="O16" s="10">
        <v>4.7279450607501322E-3</v>
      </c>
      <c r="P16" s="10">
        <v>4.2554319024907259E-3</v>
      </c>
    </row>
    <row r="17" spans="1:16" s="2" customFormat="1">
      <c r="A17" s="12">
        <v>14</v>
      </c>
      <c r="B17" s="10">
        <v>4.6598984771573605E-3</v>
      </c>
      <c r="C17" s="10">
        <v>5.0918836140888208E-3</v>
      </c>
      <c r="D17" s="10">
        <v>4.2085953878406709E-3</v>
      </c>
      <c r="E17" s="10">
        <v>5.3588516746411489E-3</v>
      </c>
      <c r="F17" s="10">
        <v>4.8397435897435895E-3</v>
      </c>
      <c r="G17" s="10"/>
      <c r="H17" s="10">
        <v>4.2456140350877192E-3</v>
      </c>
      <c r="I17" s="10">
        <v>4.4731182795698923E-3</v>
      </c>
      <c r="J17" s="10">
        <v>4.2094594594594588E-3</v>
      </c>
      <c r="K17" s="10">
        <v>4.2554319024907319E-3</v>
      </c>
      <c r="L17" s="10">
        <v>4.572784810126582E-3</v>
      </c>
      <c r="M17" s="10">
        <v>4.2246835443037973E-3</v>
      </c>
      <c r="N17" s="10">
        <v>4.3068783068783076E-3</v>
      </c>
      <c r="O17" s="10">
        <v>4.4564183835182243E-3</v>
      </c>
      <c r="P17" s="10">
        <v>4.1653418124006358E-3</v>
      </c>
    </row>
    <row r="18" spans="1:16" s="2" customFormat="1">
      <c r="A18" s="12">
        <v>15</v>
      </c>
      <c r="B18" s="10">
        <v>5.042301184433164E-3</v>
      </c>
      <c r="C18" s="10">
        <v>4.9846860643185291E-3</v>
      </c>
      <c r="D18" s="10">
        <v>4.7444968553459121E-3</v>
      </c>
      <c r="E18" s="10">
        <v>5.6060606060606057E-3</v>
      </c>
      <c r="F18" s="10">
        <v>5.5181623931623925E-3</v>
      </c>
      <c r="G18" s="10"/>
      <c r="H18" s="10">
        <v>4.7862292718096619E-3</v>
      </c>
      <c r="I18" s="10">
        <v>4.3698924731182791E-3</v>
      </c>
      <c r="J18" s="10">
        <v>4.2567567567567566E-3</v>
      </c>
      <c r="K18" s="10">
        <v>4.7972972972972977E-3</v>
      </c>
      <c r="L18" s="10">
        <v>4.7563291139240509E-3</v>
      </c>
      <c r="M18" s="10">
        <v>4.2721518987341774E-3</v>
      </c>
      <c r="N18" s="10">
        <v>4.5608465608465614E-3</v>
      </c>
      <c r="O18" s="10">
        <v>4.1521394611727415E-3</v>
      </c>
      <c r="P18" s="10">
        <v>3.9215686274509803E-3</v>
      </c>
    </row>
    <row r="19" spans="1:16" s="2" customFormat="1">
      <c r="A19" s="12">
        <v>16</v>
      </c>
      <c r="B19" s="10">
        <v>4.7292724196277497E-3</v>
      </c>
      <c r="C19" s="10">
        <v>5.2143950995405816E-3</v>
      </c>
      <c r="D19" s="10">
        <v>4.1430817610062899E-3</v>
      </c>
      <c r="E19" s="10">
        <v>4.6411483253588522E-3</v>
      </c>
      <c r="F19" s="10">
        <v>3.701923076923077E-3</v>
      </c>
      <c r="G19" s="10"/>
      <c r="H19" s="10">
        <v>4.1795241528478737E-3</v>
      </c>
      <c r="I19" s="10">
        <v>5.0319744771357665E-3</v>
      </c>
      <c r="J19" s="10">
        <v>4.9031531531531529E-3</v>
      </c>
      <c r="K19" s="10">
        <v>4.1891891891891898E-3</v>
      </c>
      <c r="L19" s="10">
        <v>4.9367088607594938E-3</v>
      </c>
      <c r="M19" s="10">
        <v>4.9208860759493676E-3</v>
      </c>
      <c r="N19" s="10">
        <v>4.8412698412698416E-3</v>
      </c>
      <c r="O19" s="10">
        <v>4.1109350237717905E-3</v>
      </c>
      <c r="P19" s="10">
        <v>3.9454160042395334E-3</v>
      </c>
    </row>
    <row r="20" spans="1:16" s="2" customFormat="1">
      <c r="A20" s="12">
        <v>17</v>
      </c>
      <c r="B20" s="10">
        <v>4.7969543147208128E-3</v>
      </c>
      <c r="C20" s="10">
        <v>4.1577335375191423E-3</v>
      </c>
      <c r="D20" s="10">
        <v>5.4952830188679247E-3</v>
      </c>
      <c r="E20" s="10">
        <v>4.4736842105263155E-3</v>
      </c>
      <c r="F20" s="10">
        <v>4.8237179487179488E-3</v>
      </c>
      <c r="G20" s="10"/>
      <c r="H20" s="10">
        <v>5.5436193222782992E-3</v>
      </c>
      <c r="I20" s="10">
        <v>4.674276261373035E-3</v>
      </c>
      <c r="J20" s="10">
        <v>4.5602477477477473E-3</v>
      </c>
      <c r="K20" s="10">
        <v>5.5564387917329096E-3</v>
      </c>
      <c r="L20" s="10">
        <v>4.2616033755274261E-3</v>
      </c>
      <c r="M20" s="10">
        <v>4.5767405063291142E-3</v>
      </c>
      <c r="N20" s="10">
        <v>4.4920634920634916E-3</v>
      </c>
      <c r="O20" s="10">
        <v>3.9329107237189645E-3</v>
      </c>
      <c r="P20" s="10">
        <v>4.92845786963434E-3</v>
      </c>
    </row>
    <row r="21" spans="1:16" s="2" customFormat="1">
      <c r="A21" s="12">
        <v>18</v>
      </c>
      <c r="B21" s="10">
        <v>5.3299492385786799E-3</v>
      </c>
      <c r="C21" s="10">
        <v>4.6554364471669213E-3</v>
      </c>
      <c r="D21" s="10">
        <v>4.3763102725366872E-3</v>
      </c>
      <c r="E21" s="10">
        <v>4.9441786283891545E-3</v>
      </c>
      <c r="F21" s="10">
        <v>4.9358974358974361E-3</v>
      </c>
      <c r="G21" s="10"/>
      <c r="H21" s="10">
        <v>4.4148041336217261E-3</v>
      </c>
      <c r="I21" s="10">
        <v>4.589578163771711E-3</v>
      </c>
      <c r="J21" s="10">
        <v>4.5878378378378373E-3</v>
      </c>
      <c r="K21" s="10">
        <v>4.4250132485426598E-3</v>
      </c>
      <c r="L21" s="10">
        <v>5.2689873417721524E-3</v>
      </c>
      <c r="M21" s="10">
        <v>4.6044303797468352E-3</v>
      </c>
      <c r="N21" s="10">
        <v>4.1164021164021162E-3</v>
      </c>
      <c r="O21" s="10">
        <v>4.9128367670364494E-3</v>
      </c>
      <c r="P21" s="10">
        <v>4.6621621621621622E-3</v>
      </c>
    </row>
    <row r="22" spans="1:16" s="2" customFormat="1">
      <c r="A22" s="12">
        <v>19</v>
      </c>
      <c r="B22" s="10">
        <v>5.2622673434856177E-3</v>
      </c>
      <c r="C22" s="10">
        <v>5.9188361408882085E-3</v>
      </c>
      <c r="D22" s="10">
        <v>6.9968553459119499E-3</v>
      </c>
      <c r="E22" s="10">
        <v>4.5055821371610847E-3</v>
      </c>
      <c r="F22" s="10">
        <v>4.6367521367521366E-3</v>
      </c>
      <c r="G22" s="10"/>
      <c r="H22" s="10">
        <v>7.0583994232155736E-3</v>
      </c>
      <c r="I22" s="10">
        <v>4.7737965260545899E-3</v>
      </c>
      <c r="J22" s="10">
        <v>3.7732732732732731E-3</v>
      </c>
      <c r="K22" s="10">
        <v>7.0747217806041334E-3</v>
      </c>
      <c r="L22" s="10">
        <v>4.2056962025316461E-3</v>
      </c>
      <c r="M22" s="10">
        <v>3.7869198312236287E-3</v>
      </c>
      <c r="N22" s="10">
        <v>4.2222222222222218E-3</v>
      </c>
      <c r="O22" s="10">
        <v>4.6473851030110931E-3</v>
      </c>
      <c r="P22" s="10">
        <v>4.0317965023847369E-3</v>
      </c>
    </row>
    <row r="23" spans="1:16" s="2" customFormat="1">
      <c r="A23" s="12">
        <v>20</v>
      </c>
      <c r="B23" s="10">
        <v>5.2791878172588833E-3</v>
      </c>
      <c r="C23" s="10">
        <v>4.7166921898928026E-3</v>
      </c>
      <c r="D23" s="10">
        <v>4.4889937106918232E-3</v>
      </c>
      <c r="E23" s="10">
        <v>4.9441786283891545E-3</v>
      </c>
      <c r="F23" s="10">
        <v>4.8878205128205128E-3</v>
      </c>
      <c r="G23" s="10"/>
      <c r="H23" s="10">
        <v>4.5284787310742609E-3</v>
      </c>
      <c r="I23" s="10">
        <v>4.9548387096774189E-3</v>
      </c>
      <c r="J23" s="10">
        <v>4.6981981981981981E-3</v>
      </c>
      <c r="K23" s="10">
        <v>4.5389507154213029E-3</v>
      </c>
      <c r="L23" s="10">
        <v>4.762658227848101E-3</v>
      </c>
      <c r="M23" s="10">
        <v>4.7151898734177217E-3</v>
      </c>
      <c r="N23" s="10">
        <v>4.2910052910052916E-3</v>
      </c>
      <c r="O23" s="10">
        <v>4.0190174326465919E-3</v>
      </c>
      <c r="P23" s="10">
        <v>4.6899841017488076E-3</v>
      </c>
    </row>
    <row r="24" spans="1:16" s="2" customFormat="1">
      <c r="A24" s="12">
        <v>21</v>
      </c>
      <c r="B24" s="10">
        <v>5.2707275803722505E-3</v>
      </c>
      <c r="C24" s="10">
        <v>4.8749361919346607E-3</v>
      </c>
      <c r="D24" s="10">
        <v>4.2767295597484281E-3</v>
      </c>
      <c r="E24" s="10">
        <v>4.5964912280701759E-3</v>
      </c>
      <c r="F24" s="10">
        <v>4.6474358974358974E-3</v>
      </c>
      <c r="G24" s="10"/>
      <c r="H24" s="10">
        <v>4.3143475126171602E-3</v>
      </c>
      <c r="I24" s="10">
        <v>4.2772539288668315E-3</v>
      </c>
      <c r="J24" s="10">
        <v>4.254129129129129E-3</v>
      </c>
      <c r="K24" s="10">
        <v>4.3243243243243244E-3</v>
      </c>
      <c r="L24" s="10">
        <v>5.7964135021097048E-3</v>
      </c>
      <c r="M24" s="10">
        <v>4.2695147679324896E-3</v>
      </c>
      <c r="N24" s="10">
        <v>4.611111111111111E-3</v>
      </c>
      <c r="O24" s="10">
        <v>4.5324881141045959E-3</v>
      </c>
      <c r="P24" s="10">
        <v>5.1987281399046101E-3</v>
      </c>
    </row>
    <row r="25" spans="1:16" s="2" customFormat="1">
      <c r="A25" s="12">
        <v>22</v>
      </c>
      <c r="B25" s="10">
        <v>5.0112803158488435E-3</v>
      </c>
      <c r="C25" s="10">
        <v>4.4295558958652378E-3</v>
      </c>
      <c r="D25" s="10">
        <v>6.0796645702306078E-3</v>
      </c>
      <c r="E25" s="10">
        <v>3.7958532695374801E-3</v>
      </c>
      <c r="F25" s="10">
        <v>4.5512820512820509E-3</v>
      </c>
      <c r="G25" s="10"/>
      <c r="H25" s="10">
        <v>6.1331410718577263E-3</v>
      </c>
      <c r="I25" s="10">
        <v>5.2883374689826302E-3</v>
      </c>
      <c r="J25" s="10">
        <v>4.1684684684684687E-3</v>
      </c>
      <c r="K25" s="10">
        <v>6.1473237943826175E-3</v>
      </c>
      <c r="L25" s="10">
        <v>5.2452531645569627E-3</v>
      </c>
      <c r="M25" s="10">
        <v>4.1835443037974689E-3</v>
      </c>
      <c r="N25" s="10">
        <v>4.4391534391534397E-3</v>
      </c>
      <c r="O25" s="10">
        <v>4.1838351822503957E-3</v>
      </c>
      <c r="P25" s="10">
        <v>4.4833068362480129E-3</v>
      </c>
    </row>
    <row r="26" spans="1:16" s="2" customFormat="1">
      <c r="A26" s="12">
        <v>23</v>
      </c>
      <c r="B26" s="10">
        <v>4.6615905245346867E-3</v>
      </c>
      <c r="C26" s="10">
        <v>5.8499234303215934E-3</v>
      </c>
      <c r="D26" s="10">
        <v>3.9386792452830192E-3</v>
      </c>
      <c r="E26" s="10">
        <v>4.2503987240829341E-3</v>
      </c>
      <c r="F26" s="10">
        <v>5.4407051282051285E-3</v>
      </c>
      <c r="G26" s="10"/>
      <c r="H26" s="10">
        <v>3.9733237202595533E-3</v>
      </c>
      <c r="I26" s="10">
        <v>4.2211414392059549E-3</v>
      </c>
      <c r="J26" s="10">
        <v>4.7349849849849844E-3</v>
      </c>
      <c r="K26" s="10">
        <v>3.9825119236883942E-3</v>
      </c>
      <c r="L26" s="10">
        <v>4.5648734177215194E-3</v>
      </c>
      <c r="M26" s="10">
        <v>4.7521097046413496E-3</v>
      </c>
      <c r="N26" s="10">
        <v>4.3280423280423275E-3</v>
      </c>
      <c r="O26" s="10">
        <v>4.7120972002113052E-3</v>
      </c>
      <c r="P26" s="10">
        <v>4.5278219395866459E-3</v>
      </c>
    </row>
    <row r="27" spans="1:16" s="2" customFormat="1">
      <c r="A27" s="12">
        <v>24</v>
      </c>
      <c r="B27" s="10">
        <v>4.3993231810490691E-3</v>
      </c>
      <c r="C27" s="10">
        <v>5.0382848392036749E-3</v>
      </c>
      <c r="D27" s="10">
        <v>5.4166666666666669E-3</v>
      </c>
      <c r="E27" s="10">
        <v>4.3102073365231261E-3</v>
      </c>
      <c r="F27" s="10">
        <v>5.5128205128205125E-3</v>
      </c>
      <c r="G27" s="10"/>
      <c r="H27" s="10">
        <v>5.4643114635904841E-3</v>
      </c>
      <c r="I27" s="10">
        <v>4.7801488833746891E-3</v>
      </c>
      <c r="J27" s="10">
        <v>4.9189189189189188E-3</v>
      </c>
      <c r="K27" s="10">
        <v>5.4769475357710658E-3</v>
      </c>
      <c r="L27" s="10">
        <v>4.3037974683544306E-3</v>
      </c>
      <c r="M27" s="10">
        <v>5.1424050632911389E-3</v>
      </c>
      <c r="N27" s="10">
        <v>4.3777777777777782E-3</v>
      </c>
      <c r="O27" s="10">
        <v>4.7622820919175921E-3</v>
      </c>
      <c r="P27" s="10">
        <v>4.4435612082670915E-3</v>
      </c>
    </row>
    <row r="28" spans="1:16" s="2" customFormat="1">
      <c r="A28" s="12">
        <v>25</v>
      </c>
      <c r="B28" s="10">
        <v>5.4568527918781723E-3</v>
      </c>
      <c r="C28" s="10">
        <v>4.6584992343032157E-3</v>
      </c>
      <c r="D28" s="10">
        <v>4.614779874213837E-3</v>
      </c>
      <c r="E28" s="10">
        <v>4.4338118022328541E-3</v>
      </c>
      <c r="F28" s="10">
        <v>5.2884615384615388E-3</v>
      </c>
      <c r="G28" s="10"/>
      <c r="H28" s="10">
        <v>4.6553713049747661E-3</v>
      </c>
      <c r="I28" s="10">
        <v>5.9765095119933762E-3</v>
      </c>
      <c r="J28" s="10">
        <v>4.9662162162162158E-3</v>
      </c>
      <c r="K28" s="10">
        <v>4.6661367249602546E-3</v>
      </c>
      <c r="L28" s="10">
        <v>4.3354430379746837E-3</v>
      </c>
      <c r="M28" s="10">
        <v>4.4145569620253162E-3</v>
      </c>
      <c r="N28" s="10">
        <v>4.5238095238095237E-3</v>
      </c>
      <c r="O28" s="10">
        <v>4.1204437400950873E-3</v>
      </c>
      <c r="P28" s="10">
        <v>4.4515103338632752E-3</v>
      </c>
    </row>
    <row r="29" spans="1:16" s="2" customFormat="1">
      <c r="A29" s="12">
        <v>26</v>
      </c>
      <c r="B29" s="10">
        <v>5.1607445008460236E-3</v>
      </c>
      <c r="C29" s="10">
        <v>5.2526799387442565E-3</v>
      </c>
      <c r="D29" s="10">
        <v>4.6540880503144659E-3</v>
      </c>
      <c r="E29" s="10">
        <v>5.446570972886762E-3</v>
      </c>
      <c r="F29" s="10">
        <v>5.0721153846153841E-3</v>
      </c>
      <c r="G29" s="10"/>
      <c r="H29" s="10">
        <v>4.6950252343186741E-3</v>
      </c>
      <c r="I29" s="10">
        <v>5.2645161290322583E-3</v>
      </c>
      <c r="J29" s="10">
        <v>4.3986486486486485E-3</v>
      </c>
      <c r="K29" s="10">
        <v>4.7058823529411769E-3</v>
      </c>
      <c r="L29" s="10">
        <v>4.4251054852320676E-3</v>
      </c>
      <c r="M29" s="10">
        <v>4.0506329113924053E-3</v>
      </c>
      <c r="N29" s="10">
        <v>3.9269841269841269E-3</v>
      </c>
      <c r="O29" s="10">
        <v>4.6719492868462758E-3</v>
      </c>
      <c r="P29" s="10">
        <v>4.0659777424483304E-3</v>
      </c>
    </row>
    <row r="30" spans="1:16" s="2" customFormat="1">
      <c r="A30" s="12">
        <v>27</v>
      </c>
      <c r="B30" s="10">
        <v>5.6852791878172588E-3</v>
      </c>
      <c r="C30" s="10">
        <v>6.2251148545176107E-3</v>
      </c>
      <c r="D30" s="10">
        <v>4.7431865828092244E-3</v>
      </c>
      <c r="E30" s="10">
        <v>5.4864433811802234E-3</v>
      </c>
      <c r="F30" s="10">
        <v>4.9519230769230769E-3</v>
      </c>
      <c r="G30" s="10"/>
      <c r="H30" s="10">
        <v>4.7849074741648651E-3</v>
      </c>
      <c r="I30" s="10">
        <v>4.5816377171215873E-3</v>
      </c>
      <c r="J30" s="10">
        <v>4.1936936936936928E-3</v>
      </c>
      <c r="K30" s="10">
        <v>4.795972443031267E-3</v>
      </c>
      <c r="L30" s="10">
        <v>4.7415611814345992E-3</v>
      </c>
      <c r="M30" s="10">
        <v>4.4936708860759495E-3</v>
      </c>
      <c r="N30" s="10">
        <v>4.4126984126984124E-3</v>
      </c>
      <c r="O30" s="10">
        <v>4.9088748019017426E-3</v>
      </c>
      <c r="P30" s="10">
        <v>3.9650238473767883E-3</v>
      </c>
    </row>
    <row r="31" spans="1:16" s="2" customFormat="1">
      <c r="A31" s="12">
        <v>28</v>
      </c>
      <c r="B31" s="10">
        <v>4.1708967851099826E-3</v>
      </c>
      <c r="C31" s="10">
        <v>4.0045941807044412E-3</v>
      </c>
      <c r="D31" s="10">
        <v>5.4245283018867921E-3</v>
      </c>
      <c r="E31" s="10">
        <v>5.1036682615629983E-3</v>
      </c>
      <c r="F31" s="10">
        <v>4.8108974358974359E-3</v>
      </c>
      <c r="G31" s="10"/>
      <c r="H31" s="10">
        <v>5.4722422494592653E-3</v>
      </c>
      <c r="I31" s="10">
        <v>4.4784119106699742E-3</v>
      </c>
      <c r="J31" s="10">
        <v>4.4774774774774774E-3</v>
      </c>
      <c r="K31" s="10">
        <v>5.4848966613672495E-3</v>
      </c>
      <c r="L31" s="10">
        <v>4.4831223628691982E-3</v>
      </c>
      <c r="M31" s="10">
        <v>4.5569620253164559E-3</v>
      </c>
      <c r="N31" s="10">
        <v>4.1111111111111105E-3</v>
      </c>
      <c r="O31" s="10">
        <v>4.195721077654516E-3</v>
      </c>
      <c r="P31" s="10">
        <v>4.4727080021197676E-3</v>
      </c>
    </row>
    <row r="32" spans="1:16" s="2" customFormat="1">
      <c r="A32" s="12">
        <v>29</v>
      </c>
      <c r="B32" s="10">
        <v>4.8900169204737732E-3</v>
      </c>
      <c r="C32" s="10">
        <v>5.5436447166921903E-3</v>
      </c>
      <c r="D32" s="10">
        <v>4.3186582809224324E-3</v>
      </c>
      <c r="E32" s="10">
        <v>4.9441786283891545E-3</v>
      </c>
      <c r="F32" s="10">
        <v>5.074786324786325E-3</v>
      </c>
      <c r="G32" s="10"/>
      <c r="H32" s="10">
        <v>4.3566450372506619E-3</v>
      </c>
      <c r="I32" s="10">
        <v>4.3513647642679891E-3</v>
      </c>
      <c r="J32" s="10">
        <v>4.5405405405405403E-3</v>
      </c>
      <c r="K32" s="10">
        <v>4.3667196608373083E-3</v>
      </c>
      <c r="L32" s="10">
        <v>4.3090717299578054E-3</v>
      </c>
      <c r="M32" s="10">
        <v>4.5490506329113924E-3</v>
      </c>
      <c r="N32" s="10">
        <v>4.0793650793650793E-3</v>
      </c>
      <c r="O32" s="10">
        <v>4.4743792921288954E-3</v>
      </c>
      <c r="P32" s="10">
        <v>4.4197138314785375E-3</v>
      </c>
    </row>
    <row r="33" spans="1:16" s="2" customFormat="1">
      <c r="A33" s="12">
        <v>30</v>
      </c>
      <c r="B33" s="10">
        <v>5.2961082910321488E-3</v>
      </c>
      <c r="C33" s="10">
        <v>5.0497702909647769E-3</v>
      </c>
      <c r="D33" s="10">
        <v>4.1299790356394131E-3</v>
      </c>
      <c r="E33" s="10">
        <v>4.5964912280701759E-3</v>
      </c>
      <c r="F33" s="10">
        <v>5.3205128205128212E-3</v>
      </c>
      <c r="G33" s="10"/>
      <c r="H33" s="10">
        <v>4.1663061763999041E-3</v>
      </c>
      <c r="I33" s="10">
        <v>4.4413564929693958E-3</v>
      </c>
      <c r="J33" s="10">
        <v>5.0292792792792787E-3</v>
      </c>
      <c r="K33" s="10">
        <v>4.175940646528882E-3</v>
      </c>
      <c r="L33" s="10">
        <v>4.806170886075949E-3</v>
      </c>
      <c r="M33" s="10">
        <v>4.5675105485232063E-3</v>
      </c>
      <c r="N33" s="10">
        <v>4.5396825396825397E-3</v>
      </c>
      <c r="O33" s="10">
        <v>4.5245641838351823E-3</v>
      </c>
      <c r="P33" s="10">
        <v>3.3916269210386854E-3</v>
      </c>
    </row>
    <row r="34" spans="1:16" s="2" customFormat="1">
      <c r="A34" s="12">
        <v>31</v>
      </c>
      <c r="B34" s="10">
        <v>4.4500846023688657E-3</v>
      </c>
      <c r="C34" s="10">
        <v>4.5405819295558959E-3</v>
      </c>
      <c r="D34" s="10">
        <v>4.4182389937106915E-3</v>
      </c>
      <c r="E34" s="10">
        <v>4.1148325358851675E-3</v>
      </c>
      <c r="F34" s="10">
        <v>5.4647435897435901E-3</v>
      </c>
      <c r="G34" s="10"/>
      <c r="H34" s="10">
        <v>4.457101658255227E-3</v>
      </c>
      <c r="I34" s="10">
        <v>4.7589743589743589E-3</v>
      </c>
      <c r="J34" s="10">
        <v>4.2567567567567566E-3</v>
      </c>
      <c r="K34" s="10">
        <v>4.4674085850556437E-3</v>
      </c>
      <c r="L34" s="10">
        <v>4.1191983122362864E-3</v>
      </c>
      <c r="M34" s="10">
        <v>4.604430379746836E-3</v>
      </c>
      <c r="N34" s="10">
        <v>4.3650793650793652E-3</v>
      </c>
      <c r="O34" s="10">
        <v>4.1996830427892236E-3</v>
      </c>
      <c r="P34" s="10">
        <v>4.0143084260731319E-3</v>
      </c>
    </row>
    <row r="35" spans="1:16" s="2" customFormat="1">
      <c r="A35" s="12">
        <v>32</v>
      </c>
      <c r="B35" s="10">
        <v>4.686971235194585E-3</v>
      </c>
      <c r="C35" s="10">
        <v>5.1607963246554367E-3</v>
      </c>
      <c r="D35" s="10">
        <v>5.9040880503144653E-3</v>
      </c>
      <c r="E35" s="10">
        <v>4.2503987240829341E-3</v>
      </c>
      <c r="F35" s="10">
        <v>4.9038461538461545E-3</v>
      </c>
      <c r="G35" s="10"/>
      <c r="H35" s="10">
        <v>5.6387887527036768E-3</v>
      </c>
      <c r="I35" s="10">
        <v>4.4995864350703052E-3</v>
      </c>
      <c r="J35" s="10">
        <v>4.5510510510510501E-3</v>
      </c>
      <c r="K35" s="10">
        <v>5.969793322734499E-3</v>
      </c>
      <c r="L35" s="10">
        <v>4.8206751054852325E-3</v>
      </c>
      <c r="M35" s="10">
        <v>4.8892405063291136E-3</v>
      </c>
      <c r="N35" s="10">
        <v>4.6666666666666662E-3</v>
      </c>
      <c r="O35" s="10">
        <v>4.263074484944532E-3</v>
      </c>
      <c r="P35" s="10">
        <v>4.3179650238473772E-3</v>
      </c>
    </row>
    <row r="36" spans="1:16" s="2" customFormat="1">
      <c r="A36" s="12">
        <v>33</v>
      </c>
      <c r="B36" s="10">
        <v>4.6531302876480539E-3</v>
      </c>
      <c r="C36" s="10">
        <v>5.578101071975497E-3</v>
      </c>
      <c r="D36" s="10">
        <v>4.1981132075471694E-3</v>
      </c>
      <c r="E36" s="10">
        <v>4.3102073365231261E-3</v>
      </c>
      <c r="F36" s="10">
        <v>4.2147435897435899E-3</v>
      </c>
      <c r="G36" s="10"/>
      <c r="H36" s="10">
        <v>4.2350396539293442E-3</v>
      </c>
      <c r="I36" s="10">
        <v>4.3248966087675754E-3</v>
      </c>
      <c r="J36" s="10">
        <v>4.2094594594594588E-3</v>
      </c>
      <c r="K36" s="10">
        <v>4.2448330683624797E-3</v>
      </c>
      <c r="L36" s="10">
        <v>4.3532436708860764E-3</v>
      </c>
      <c r="M36" s="10">
        <v>4.2405063291139243E-3</v>
      </c>
      <c r="N36" s="10">
        <v>4.3650793650793652E-3</v>
      </c>
      <c r="O36" s="10">
        <v>5.1347068145800312E-3</v>
      </c>
      <c r="P36" s="10">
        <v>4.5627980922098568E-3</v>
      </c>
    </row>
    <row r="37" spans="1:16" s="2" customFormat="1">
      <c r="A37" s="12">
        <v>34</v>
      </c>
      <c r="B37" s="10">
        <v>4.9069373942470388E-3</v>
      </c>
      <c r="C37" s="10">
        <v>4.0964777947932619E-3</v>
      </c>
      <c r="D37" s="10">
        <v>4.7484276729559743E-3</v>
      </c>
      <c r="E37" s="10">
        <v>5.534290271132376E-3</v>
      </c>
      <c r="F37" s="10">
        <v>4.6314102564102566E-3</v>
      </c>
      <c r="G37" s="10"/>
      <c r="H37" s="10">
        <v>4.7965392934390776E-3</v>
      </c>
      <c r="I37" s="10">
        <v>4.8238213399503715E-3</v>
      </c>
      <c r="J37" s="10">
        <v>4.3198198198198196E-3</v>
      </c>
      <c r="K37" s="10">
        <v>4.8076311605723364E-3</v>
      </c>
      <c r="L37" s="10">
        <v>5.6329113924050633E-3</v>
      </c>
      <c r="M37" s="10">
        <v>4.4936708860759495E-3</v>
      </c>
      <c r="N37" s="10">
        <v>4.9841269841269841E-3</v>
      </c>
      <c r="O37" s="10">
        <v>4.7068145800316956E-3</v>
      </c>
      <c r="P37" s="10">
        <v>4.7588765235824062E-3</v>
      </c>
    </row>
    <row r="38" spans="1:16" s="2" customFormat="1">
      <c r="A38" s="12">
        <v>35</v>
      </c>
      <c r="B38" s="10">
        <v>4.686971235194585E-3</v>
      </c>
      <c r="C38" s="10">
        <v>4.1143440530883096E-3</v>
      </c>
      <c r="D38" s="10">
        <v>4.7012578616352201E-3</v>
      </c>
      <c r="E38" s="10">
        <v>5.5901116427432215E-3</v>
      </c>
      <c r="F38" s="10">
        <v>5.3205128205128212E-3</v>
      </c>
      <c r="G38" s="10"/>
      <c r="H38" s="10">
        <v>4.7204037490987749E-3</v>
      </c>
      <c r="I38" s="10">
        <v>4.1343258891645982E-3</v>
      </c>
      <c r="J38" s="10">
        <v>4.3986486486486485E-3</v>
      </c>
      <c r="K38" s="10">
        <v>4.7519872813990465E-3</v>
      </c>
      <c r="L38" s="10">
        <v>4.5147679324894514E-3</v>
      </c>
      <c r="M38" s="10">
        <v>4.4145569620253162E-3</v>
      </c>
      <c r="N38" s="10">
        <v>4.0317460317460313E-3</v>
      </c>
      <c r="O38" s="10">
        <v>4.3740095087163233E-3</v>
      </c>
      <c r="P38" s="10">
        <v>4.43879173290938E-3</v>
      </c>
    </row>
    <row r="39" spans="1:16" s="2" customFormat="1">
      <c r="A39" s="12">
        <v>36</v>
      </c>
      <c r="B39" s="10">
        <v>4.9915397631133673E-3</v>
      </c>
      <c r="C39" s="10">
        <v>5.3522205206738135E-3</v>
      </c>
      <c r="D39" s="10">
        <v>4.7641509433962266E-3</v>
      </c>
      <c r="E39" s="10">
        <v>5.873205741626795E-3</v>
      </c>
      <c r="F39" s="10">
        <v>5.8493589743589744E-3</v>
      </c>
      <c r="G39" s="10"/>
      <c r="H39" s="10">
        <v>4.9503965392934399E-3</v>
      </c>
      <c r="I39" s="10">
        <v>4.8383788254755993E-3</v>
      </c>
      <c r="J39" s="10">
        <v>4.4144144144144144E-3</v>
      </c>
      <c r="K39" s="10">
        <v>4.9618441971383152E-3</v>
      </c>
      <c r="L39" s="10">
        <v>4.4092827004219405E-3</v>
      </c>
      <c r="M39" s="10">
        <v>4.3037974683544306E-3</v>
      </c>
      <c r="N39" s="10">
        <v>4.2063492063492067E-3</v>
      </c>
      <c r="O39" s="10">
        <v>4.3581616481774962E-3</v>
      </c>
      <c r="P39" s="10">
        <v>4.4806571277159514E-3</v>
      </c>
    </row>
    <row r="40" spans="1:16" s="2" customFormat="1">
      <c r="J40" s="3"/>
      <c r="M40" s="3"/>
    </row>
    <row r="41" spans="1:16" s="5" customFormat="1">
      <c r="A41" s="4" t="s">
        <v>16</v>
      </c>
      <c r="B41" s="10">
        <f>AVERAGE(B4:B39)</f>
        <v>4.8707228802406478E-3</v>
      </c>
      <c r="C41" s="10">
        <f>AVERAGE(C4:C39)</f>
        <v>4.9701307356360951E-3</v>
      </c>
      <c r="D41" s="10">
        <f>AVERAGE(D4:D39)</f>
        <v>4.732486023759609E-3</v>
      </c>
      <c r="E41" s="10">
        <f>AVERAGE(E4:E39)</f>
        <v>4.775180797110621E-3</v>
      </c>
      <c r="F41" s="10">
        <f>AVERAGE(F4:F39)</f>
        <v>5.0713734567901236E-3</v>
      </c>
      <c r="G41" s="10"/>
      <c r="H41" s="10">
        <f>AVERAGE(H4:H39)</f>
        <v>4.7732756548906517E-3</v>
      </c>
      <c r="I41" s="10">
        <f t="shared" ref="I41:P41" si="0">AVERAGE(I4:I39)</f>
        <v>4.6791686688460879E-3</v>
      </c>
      <c r="J41" s="10">
        <f t="shared" si="0"/>
        <v>4.4446978228228247E-3</v>
      </c>
      <c r="K41" s="10">
        <f t="shared" si="0"/>
        <v>4.7830551139374684E-3</v>
      </c>
      <c r="L41" s="10">
        <f t="shared" si="0"/>
        <v>4.6544108105619174E-3</v>
      </c>
      <c r="M41" s="10">
        <f t="shared" si="0"/>
        <v>4.4296032583216131E-3</v>
      </c>
      <c r="N41" s="10">
        <f t="shared" si="0"/>
        <v>4.3901308054085835E-3</v>
      </c>
      <c r="O41" s="10">
        <f t="shared" si="0"/>
        <v>4.4860817632212243E-3</v>
      </c>
      <c r="P41" s="10">
        <f t="shared" si="0"/>
        <v>4.4329697344403229E-3</v>
      </c>
    </row>
    <row r="42" spans="1:16" s="5" customFormat="1">
      <c r="A42" s="4" t="s">
        <v>17</v>
      </c>
      <c r="B42" s="10">
        <f>STDEV(B4:B39)</f>
        <v>4.3119702860879597E-4</v>
      </c>
      <c r="C42" s="10">
        <f>STDEV(C4:C39)</f>
        <v>5.5256092997589285E-4</v>
      </c>
      <c r="D42" s="10">
        <f>STDEV(D4:D39)</f>
        <v>6.8820426795255618E-4</v>
      </c>
      <c r="E42" s="10">
        <f>STDEV(E4:E39)</f>
        <v>6.5361787876567492E-4</v>
      </c>
      <c r="F42" s="10">
        <f>STDEV(F4:F39)</f>
        <v>5.9815417438509278E-4</v>
      </c>
      <c r="G42" s="10"/>
      <c r="H42" s="10">
        <f>STDEV(H4:H39)</f>
        <v>6.7617507148259686E-4</v>
      </c>
      <c r="I42" s="10">
        <f t="shared" ref="I42:P42" si="1">STDEV(I4:I39)</f>
        <v>4.1400512206770512E-4</v>
      </c>
      <c r="J42" s="10">
        <f t="shared" si="1"/>
        <v>2.9269901827122866E-4</v>
      </c>
      <c r="K42" s="10">
        <f t="shared" si="1"/>
        <v>6.8416143208887431E-4</v>
      </c>
      <c r="L42" s="10">
        <f t="shared" si="1"/>
        <v>4.1779705831946148E-4</v>
      </c>
      <c r="M42" s="10">
        <f t="shared" si="1"/>
        <v>2.8060107687164447E-4</v>
      </c>
      <c r="N42" s="10">
        <f t="shared" si="1"/>
        <v>2.9621461742300584E-4</v>
      </c>
      <c r="O42" s="10">
        <f t="shared" si="1"/>
        <v>3.2091148834559606E-4</v>
      </c>
      <c r="P42" s="10">
        <f t="shared" si="1"/>
        <v>3.7701090178192506E-4</v>
      </c>
    </row>
    <row r="43" spans="1:16">
      <c r="J43" s="1"/>
      <c r="K43" s="1"/>
      <c r="L43" s="1"/>
      <c r="M43" s="1"/>
      <c r="N43" s="1"/>
      <c r="O43" s="1"/>
      <c r="P43" s="1"/>
    </row>
  </sheetData>
  <mergeCells count="3">
    <mergeCell ref="A1:F1"/>
    <mergeCell ref="B2:F2"/>
    <mergeCell ref="H2:P2"/>
  </mergeCells>
  <phoneticPr fontId="0" type="noConversion"/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3"/>
  <sheetViews>
    <sheetView workbookViewId="0">
      <selection activeCell="G13" sqref="G13"/>
    </sheetView>
  </sheetViews>
  <sheetFormatPr defaultColWidth="11" defaultRowHeight="15.75"/>
  <cols>
    <col min="1" max="1" width="20.875" customWidth="1"/>
    <col min="2" max="2" width="8.875" bestFit="1" customWidth="1"/>
    <col min="3" max="3" width="11.5" bestFit="1" customWidth="1"/>
    <col min="4" max="4" width="9.125" bestFit="1" customWidth="1"/>
    <col min="5" max="6" width="14" bestFit="1" customWidth="1"/>
    <col min="8" max="8" width="19.5" customWidth="1"/>
    <col min="9" max="9" width="16.375" bestFit="1" customWidth="1"/>
    <col min="10" max="10" width="15.375" bestFit="1" customWidth="1"/>
    <col min="11" max="11" width="19" bestFit="1" customWidth="1"/>
    <col min="12" max="12" width="17.125" bestFit="1" customWidth="1"/>
    <col min="13" max="13" width="16" bestFit="1" customWidth="1"/>
    <col min="14" max="14" width="19" bestFit="1" customWidth="1"/>
    <col min="15" max="15" width="17.125" bestFit="1" customWidth="1"/>
    <col min="16" max="16" width="16.375" bestFit="1" customWidth="1"/>
  </cols>
  <sheetData>
    <row r="1" spans="1:18" ht="18.75">
      <c r="A1" s="38" t="s">
        <v>43</v>
      </c>
      <c r="B1" s="38"/>
      <c r="C1" s="38"/>
      <c r="D1" s="38"/>
      <c r="E1" s="38"/>
      <c r="F1" s="38"/>
    </row>
    <row r="2" spans="1:18" ht="54" customHeight="1">
      <c r="B2" s="36" t="s">
        <v>18</v>
      </c>
      <c r="C2" s="36"/>
      <c r="D2" s="36"/>
      <c r="E2" s="36"/>
      <c r="F2" s="36"/>
      <c r="H2" s="37" t="s">
        <v>15</v>
      </c>
      <c r="I2" s="37"/>
      <c r="J2" s="37"/>
      <c r="K2" s="37"/>
      <c r="L2" s="37"/>
      <c r="M2" s="37"/>
      <c r="N2" s="37"/>
      <c r="O2" s="37"/>
      <c r="P2" s="37"/>
    </row>
    <row r="3" spans="1:18">
      <c r="A3" s="11" t="s">
        <v>25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7"/>
      <c r="H3" s="9" t="s">
        <v>5</v>
      </c>
      <c r="I3" s="6" t="s">
        <v>26</v>
      </c>
      <c r="J3" s="6" t="s">
        <v>27</v>
      </c>
      <c r="K3" s="9" t="s">
        <v>8</v>
      </c>
      <c r="L3" s="6" t="s">
        <v>9</v>
      </c>
      <c r="M3" s="6" t="s">
        <v>10</v>
      </c>
      <c r="N3" s="9" t="s">
        <v>11</v>
      </c>
      <c r="O3" s="6" t="s">
        <v>12</v>
      </c>
      <c r="P3" s="9" t="s">
        <v>13</v>
      </c>
    </row>
    <row r="4" spans="1:18" s="2" customFormat="1">
      <c r="A4" s="12">
        <v>1</v>
      </c>
      <c r="B4" s="22">
        <v>2.563524307582167</v>
      </c>
      <c r="C4" s="22">
        <v>2.4160898065864127</v>
      </c>
      <c r="D4" s="22">
        <v>2.539059469333691</v>
      </c>
      <c r="E4" s="22">
        <v>2.9180996421936176</v>
      </c>
      <c r="F4" s="22">
        <v>3.1070399497456753</v>
      </c>
      <c r="G4" s="22"/>
      <c r="H4" s="22">
        <v>2.539059469333691</v>
      </c>
      <c r="I4" s="22">
        <v>1.9976342933129116</v>
      </c>
      <c r="J4" s="22">
        <v>1.8587321337182723</v>
      </c>
      <c r="K4" s="22">
        <v>2.539059469333691</v>
      </c>
      <c r="L4" s="22">
        <v>1.2785666383980572</v>
      </c>
      <c r="M4" s="22">
        <v>1.9555410990160986</v>
      </c>
      <c r="N4" s="22">
        <v>1.669135949796277</v>
      </c>
      <c r="O4" s="22">
        <v>2.6512310974232953</v>
      </c>
      <c r="P4" s="22">
        <v>2.3115131284178481</v>
      </c>
      <c r="Q4"/>
      <c r="R4"/>
    </row>
    <row r="5" spans="1:18" s="2" customFormat="1">
      <c r="A5" s="12">
        <v>2</v>
      </c>
      <c r="B5" s="22">
        <v>1.7487997955135333</v>
      </c>
      <c r="C5" s="22">
        <v>1.2548888926305046</v>
      </c>
      <c r="D5" s="22">
        <v>1.2257407773237581</v>
      </c>
      <c r="E5" s="22">
        <v>1.9075741062636615</v>
      </c>
      <c r="F5" s="22">
        <v>3.3962202490082327</v>
      </c>
      <c r="G5" s="22"/>
      <c r="H5" s="22">
        <v>1.2257407773237581</v>
      </c>
      <c r="I5" s="22">
        <v>1.4168892527599604</v>
      </c>
      <c r="J5" s="22">
        <v>2.8130155733164446</v>
      </c>
      <c r="K5" s="22">
        <v>1.2257407773237581</v>
      </c>
      <c r="L5" s="22">
        <v>1.5891504064031916</v>
      </c>
      <c r="M5" s="22">
        <v>2.9722428699192625</v>
      </c>
      <c r="N5" s="22">
        <v>2.0169169373916795</v>
      </c>
      <c r="O5" s="22">
        <v>1.9892535151891586</v>
      </c>
      <c r="P5" s="22">
        <v>1.9096833745815924</v>
      </c>
      <c r="Q5"/>
      <c r="R5"/>
    </row>
    <row r="6" spans="1:18" s="2" customFormat="1">
      <c r="A6" s="12">
        <v>3</v>
      </c>
      <c r="B6" s="22">
        <v>1.7073304774982743</v>
      </c>
      <c r="C6" s="22">
        <v>1.7787045779309669</v>
      </c>
      <c r="D6" s="22">
        <v>2.0003895180808873</v>
      </c>
      <c r="E6" s="22">
        <v>2.5300014297888218</v>
      </c>
      <c r="F6" s="22">
        <v>2.7285402990942185</v>
      </c>
      <c r="G6" s="22"/>
      <c r="H6" s="22">
        <v>2.0003895180808873</v>
      </c>
      <c r="I6" s="22">
        <v>1.2018526400941736</v>
      </c>
      <c r="J6" s="22">
        <v>1.9509828891435881</v>
      </c>
      <c r="K6" s="22">
        <v>2.0003895180808873</v>
      </c>
      <c r="L6" s="22">
        <v>2.4625897232822065</v>
      </c>
      <c r="M6" s="22">
        <v>2.0704308211319704</v>
      </c>
      <c r="N6" s="22">
        <v>2.7957023279272977</v>
      </c>
      <c r="O6" s="22">
        <v>2.4356559961286139</v>
      </c>
      <c r="P6" s="22">
        <v>2.5125714486379382</v>
      </c>
      <c r="Q6"/>
      <c r="R6"/>
    </row>
    <row r="7" spans="1:18" s="2" customFormat="1">
      <c r="A7" s="12">
        <v>4</v>
      </c>
      <c r="B7" s="22">
        <v>2.9511176756631765</v>
      </c>
      <c r="C7" s="22">
        <v>2.0064796535209113</v>
      </c>
      <c r="D7" s="22">
        <v>2.3611629948438724</v>
      </c>
      <c r="E7" s="22">
        <v>2.3888445821049995</v>
      </c>
      <c r="F7" s="22">
        <v>2.3501669924315198</v>
      </c>
      <c r="G7" s="22"/>
      <c r="H7" s="22">
        <v>2.3611629948438724</v>
      </c>
      <c r="I7" s="22">
        <v>2.4894394143136505</v>
      </c>
      <c r="J7" s="22">
        <v>1.8745412602103815</v>
      </c>
      <c r="K7" s="22">
        <v>2.3611629948438724</v>
      </c>
      <c r="L7" s="22">
        <v>1.2132514586876806</v>
      </c>
      <c r="M7" s="22">
        <v>1.7469159576905375</v>
      </c>
      <c r="N7" s="22">
        <v>1.9276500237137646</v>
      </c>
      <c r="O7" s="22">
        <v>2.2652908390043938</v>
      </c>
      <c r="P7" s="22">
        <v>2.4012082893446576</v>
      </c>
      <c r="Q7"/>
      <c r="R7"/>
    </row>
    <row r="8" spans="1:18" s="2" customFormat="1">
      <c r="A8" s="12">
        <v>5</v>
      </c>
      <c r="B8" s="22">
        <v>2.9328759551590164</v>
      </c>
      <c r="C8" s="22">
        <v>1.5362109847269478</v>
      </c>
      <c r="D8" s="22">
        <v>2.0901610305636011</v>
      </c>
      <c r="E8" s="22">
        <v>2.8190203683257478</v>
      </c>
      <c r="F8" s="22">
        <v>2.9839233609483524</v>
      </c>
      <c r="G8" s="22"/>
      <c r="H8" s="22">
        <v>2.0901610305636011</v>
      </c>
      <c r="I8" s="22">
        <v>1.7964308941949121</v>
      </c>
      <c r="J8" s="22">
        <v>2.1345199100608157</v>
      </c>
      <c r="K8" s="22">
        <v>2.0901610305636011</v>
      </c>
      <c r="L8" s="22">
        <v>1.485286841616632</v>
      </c>
      <c r="M8" s="22">
        <v>2.1780815408783836</v>
      </c>
      <c r="N8" s="22">
        <v>1.7019872019949929</v>
      </c>
      <c r="O8" s="22">
        <v>2.574795944907021</v>
      </c>
      <c r="P8" s="22">
        <v>2.6307697697963039</v>
      </c>
      <c r="Q8"/>
      <c r="R8"/>
    </row>
    <row r="9" spans="1:18" s="2" customFormat="1">
      <c r="A9" s="12">
        <v>6</v>
      </c>
      <c r="B9" s="22">
        <v>2.2746249140702961</v>
      </c>
      <c r="C9" s="22">
        <v>1.383995529151792</v>
      </c>
      <c r="D9" s="22">
        <v>2.3964808794000292</v>
      </c>
      <c r="E9" s="22">
        <v>3.0856292485285715</v>
      </c>
      <c r="F9" s="22">
        <v>3.3972544766973658</v>
      </c>
      <c r="G9" s="22"/>
      <c r="H9" s="22">
        <v>2.3964808794000292</v>
      </c>
      <c r="I9" s="22">
        <v>2.0217573980021166</v>
      </c>
      <c r="J9" s="22">
        <v>1.9168559570547163</v>
      </c>
      <c r="K9" s="22">
        <v>2.3964808794000292</v>
      </c>
      <c r="L9" s="22">
        <v>1.1344126465165809</v>
      </c>
      <c r="M9" s="22">
        <v>2.0735022503194025</v>
      </c>
      <c r="N9" s="22">
        <v>1.8282383048888919</v>
      </c>
      <c r="O9" s="22">
        <v>1.9846834512825287</v>
      </c>
      <c r="P9" s="22">
        <v>2.1958199886530108</v>
      </c>
      <c r="Q9"/>
      <c r="R9"/>
    </row>
    <row r="10" spans="1:18" s="2" customFormat="1">
      <c r="A10" s="12">
        <v>7</v>
      </c>
      <c r="B10" s="22">
        <v>4.4261404855021063</v>
      </c>
      <c r="C10" s="22">
        <v>1.5983285086535379</v>
      </c>
      <c r="D10" s="22">
        <v>1.8936486424544068</v>
      </c>
      <c r="E10" s="22">
        <v>2.8337490038544924</v>
      </c>
      <c r="F10" s="22">
        <v>3.0414593009431536</v>
      </c>
      <c r="G10" s="22"/>
      <c r="H10" s="22">
        <v>1.8936486424544068</v>
      </c>
      <c r="I10" s="22">
        <v>2.9003834518657099</v>
      </c>
      <c r="J10" s="22">
        <v>2.8714820114950967</v>
      </c>
      <c r="K10" s="22">
        <v>1.8936486424544068</v>
      </c>
      <c r="L10" s="22">
        <v>1.2415545408934112</v>
      </c>
      <c r="M10" s="22">
        <v>1.9942003066966891</v>
      </c>
      <c r="N10" s="22">
        <v>2.0280240851591578</v>
      </c>
      <c r="O10" s="22">
        <v>1.9313890229032955</v>
      </c>
      <c r="P10" s="22">
        <v>1.8942469263090016</v>
      </c>
      <c r="Q10"/>
      <c r="R10"/>
    </row>
    <row r="11" spans="1:18" s="2" customFormat="1">
      <c r="A11" s="12">
        <v>8</v>
      </c>
      <c r="B11" s="22">
        <v>1.8697336025535294</v>
      </c>
      <c r="C11" s="22">
        <v>1.9930372032542918</v>
      </c>
      <c r="D11" s="22">
        <v>1.8881618603705475</v>
      </c>
      <c r="E11" s="22">
        <v>2.903533456993217</v>
      </c>
      <c r="F11" s="22">
        <v>2.4162978750450734</v>
      </c>
      <c r="G11" s="22"/>
      <c r="H11" s="22">
        <v>1.8881618603705475</v>
      </c>
      <c r="I11" s="22">
        <v>1.2132514586876804</v>
      </c>
      <c r="J11" s="22">
        <v>2.1976901339106365</v>
      </c>
      <c r="K11" s="22">
        <v>1.8881618603705475</v>
      </c>
      <c r="L11" s="22">
        <v>1.0754120762840391</v>
      </c>
      <c r="M11" s="22">
        <v>1.8675399351968576</v>
      </c>
      <c r="N11" s="22">
        <v>2.015125384514501</v>
      </c>
      <c r="O11" s="22">
        <v>1.6814213995001117</v>
      </c>
      <c r="P11" s="22">
        <v>2.4331678387269138</v>
      </c>
      <c r="Q11"/>
      <c r="R11"/>
    </row>
    <row r="12" spans="1:18" s="2" customFormat="1">
      <c r="A12" s="12">
        <v>9</v>
      </c>
      <c r="B12" s="22">
        <v>1.1270217212419964</v>
      </c>
      <c r="C12" s="22">
        <v>1.3517100827298558</v>
      </c>
      <c r="D12" s="22">
        <v>1.6458773157706628</v>
      </c>
      <c r="E12" s="22">
        <v>2.6622505492085113</v>
      </c>
      <c r="F12" s="22">
        <v>2.4624988631240732</v>
      </c>
      <c r="G12" s="22"/>
      <c r="H12" s="22">
        <v>1.6458773157706628</v>
      </c>
      <c r="I12" s="22">
        <v>1.7147201868364035</v>
      </c>
      <c r="J12" s="22">
        <v>2.023168263129929</v>
      </c>
      <c r="K12" s="22">
        <v>1.6458773157706628</v>
      </c>
      <c r="L12" s="22">
        <v>1.4498125034306559</v>
      </c>
      <c r="M12" s="22">
        <v>1.69405285950294</v>
      </c>
      <c r="N12" s="22">
        <v>1.7481346801077393</v>
      </c>
      <c r="O12" s="22">
        <v>2.3841854710698502</v>
      </c>
      <c r="P12" s="22">
        <v>2.3454588435947215</v>
      </c>
      <c r="Q12"/>
      <c r="R12"/>
    </row>
    <row r="13" spans="1:18" s="2" customFormat="1">
      <c r="A13" s="12">
        <v>10</v>
      </c>
      <c r="B13" s="22">
        <v>2.6282990008888176</v>
      </c>
      <c r="C13" s="22">
        <v>1.3991552520757111</v>
      </c>
      <c r="D13" s="22">
        <v>2.3121038626052326</v>
      </c>
      <c r="E13" s="22">
        <v>2.0475399828970273</v>
      </c>
      <c r="F13" s="22">
        <v>3.9722574104789912</v>
      </c>
      <c r="G13" s="22"/>
      <c r="H13" s="22">
        <v>2.3121038626052326</v>
      </c>
      <c r="I13" s="22">
        <v>1.1575639250169194</v>
      </c>
      <c r="J13" s="22">
        <v>2.0095093353259883</v>
      </c>
      <c r="K13" s="22">
        <v>2.3121038626052326</v>
      </c>
      <c r="L13" s="22">
        <v>1.2480422174173535</v>
      </c>
      <c r="M13" s="22">
        <v>2.0434694303936691</v>
      </c>
      <c r="N13" s="22">
        <v>2.4161068473723124</v>
      </c>
      <c r="O13" s="22">
        <v>2.1243695435159311</v>
      </c>
      <c r="P13" s="22">
        <v>2.4541605344609909</v>
      </c>
      <c r="Q13"/>
      <c r="R13"/>
    </row>
    <row r="14" spans="1:18" s="2" customFormat="1">
      <c r="A14" s="12">
        <v>11</v>
      </c>
      <c r="B14" s="22">
        <v>2.138855435865112</v>
      </c>
      <c r="C14" s="22">
        <v>2.1571312530314115</v>
      </c>
      <c r="D14" s="22">
        <v>2.0319515694410728</v>
      </c>
      <c r="E14" s="22">
        <v>2.8902335150308152</v>
      </c>
      <c r="F14" s="22">
        <v>3.0881233155173602</v>
      </c>
      <c r="G14" s="22"/>
      <c r="H14" s="22">
        <v>2.0319515694410728</v>
      </c>
      <c r="I14" s="22">
        <v>1.3262059868634164</v>
      </c>
      <c r="J14" s="22">
        <v>2.0056274039048976</v>
      </c>
      <c r="K14" s="22">
        <v>2.0319515694410728</v>
      </c>
      <c r="L14" s="22">
        <v>1.8763719306494564</v>
      </c>
      <c r="M14" s="22">
        <v>2.2319158041581675</v>
      </c>
      <c r="N14" s="22">
        <v>2.0318420604814751</v>
      </c>
      <c r="O14" s="22">
        <v>2.5791579090505286</v>
      </c>
      <c r="P14" s="22">
        <v>1.8681973103287766</v>
      </c>
      <c r="Q14"/>
      <c r="R14"/>
    </row>
    <row r="15" spans="1:18" s="2" customFormat="1">
      <c r="A15" s="12">
        <v>12</v>
      </c>
      <c r="B15" s="22">
        <v>1.3909331293823723</v>
      </c>
      <c r="C15" s="22">
        <v>2.8473504279165227</v>
      </c>
      <c r="D15" s="22">
        <v>1.8309559702743308</v>
      </c>
      <c r="E15" s="22">
        <v>3.4285914738986158</v>
      </c>
      <c r="F15" s="22">
        <v>2.6308913138570653</v>
      </c>
      <c r="G15" s="22"/>
      <c r="H15" s="22">
        <v>1.8309559702743308</v>
      </c>
      <c r="I15" s="22">
        <v>1.1232081685633297</v>
      </c>
      <c r="J15" s="22">
        <v>2.275678859141661</v>
      </c>
      <c r="K15" s="22">
        <v>1.8309559702743308</v>
      </c>
      <c r="L15" s="22">
        <v>1.579320783209498</v>
      </c>
      <c r="M15" s="22">
        <v>2.2499215591866664</v>
      </c>
      <c r="N15" s="22">
        <v>1.5398991771750552</v>
      </c>
      <c r="O15" s="22">
        <v>2.2018593225583101</v>
      </c>
      <c r="P15" s="22">
        <v>2.193897569155089</v>
      </c>
      <c r="Q15"/>
      <c r="R15"/>
    </row>
    <row r="16" spans="1:18" s="2" customFormat="1">
      <c r="A16" s="12">
        <v>13</v>
      </c>
      <c r="B16" s="22">
        <v>2.5088935599171869</v>
      </c>
      <c r="C16" s="22">
        <v>2.1054950811046975</v>
      </c>
      <c r="D16" s="22">
        <v>2.7634518951673219</v>
      </c>
      <c r="E16" s="22">
        <v>3.0252444231723921</v>
      </c>
      <c r="F16" s="22">
        <v>3.0310475919804225</v>
      </c>
      <c r="G16" s="22"/>
      <c r="H16" s="22">
        <v>2.7634518951673219</v>
      </c>
      <c r="I16" s="22">
        <v>1.631039066359488</v>
      </c>
      <c r="J16" s="22">
        <v>2.2499215591866664</v>
      </c>
      <c r="K16" s="22">
        <v>2.7634518951673219</v>
      </c>
      <c r="L16" s="22">
        <v>1.2622545574341444</v>
      </c>
      <c r="M16" s="22">
        <v>1.8397634500585669</v>
      </c>
      <c r="N16" s="22">
        <v>1.9393193560378046</v>
      </c>
      <c r="O16" s="22">
        <v>2.0008582753036892</v>
      </c>
      <c r="P16" s="22">
        <v>2.595126492005924</v>
      </c>
      <c r="Q16"/>
      <c r="R16"/>
    </row>
    <row r="17" spans="1:18" s="2" customFormat="1">
      <c r="A17" s="12">
        <v>14</v>
      </c>
      <c r="B17" s="22">
        <v>3.1878224687912065</v>
      </c>
      <c r="C17" s="22">
        <v>1.7941855896824372</v>
      </c>
      <c r="D17" s="22">
        <v>2.1649457038576765</v>
      </c>
      <c r="E17" s="22">
        <v>2.7210167056669206</v>
      </c>
      <c r="F17" s="22">
        <v>2.9899469241110861</v>
      </c>
      <c r="G17" s="22"/>
      <c r="H17" s="22">
        <v>2.1649457038576765</v>
      </c>
      <c r="I17" s="22">
        <v>1.4170479343592868</v>
      </c>
      <c r="J17" s="22">
        <v>1.9180512564440377</v>
      </c>
      <c r="K17" s="22">
        <v>2.1649457038576765</v>
      </c>
      <c r="L17" s="22">
        <v>1.1557709719787252</v>
      </c>
      <c r="M17" s="22">
        <v>3.359473087173269</v>
      </c>
      <c r="N17" s="22">
        <v>1.8419312594992969</v>
      </c>
      <c r="O17" s="22">
        <v>1.8681973103287761</v>
      </c>
      <c r="P17" s="22">
        <v>1.8326547407652223</v>
      </c>
      <c r="Q17"/>
      <c r="R17"/>
    </row>
    <row r="18" spans="1:18" s="2" customFormat="1">
      <c r="A18" s="12">
        <v>15</v>
      </c>
      <c r="B18" s="22">
        <v>2.3699381525554708</v>
      </c>
      <c r="C18" s="22">
        <v>1.8714477056961061</v>
      </c>
      <c r="D18" s="22">
        <v>2.5770207291126597</v>
      </c>
      <c r="E18" s="22">
        <v>2.1537088029651379</v>
      </c>
      <c r="F18" s="22">
        <v>2.9899469241110861</v>
      </c>
      <c r="G18" s="22"/>
      <c r="H18" s="22">
        <v>2.5770207291126597</v>
      </c>
      <c r="I18" s="22">
        <v>1.9485400818282812</v>
      </c>
      <c r="J18" s="22">
        <v>3.0484107642868552</v>
      </c>
      <c r="K18" s="22">
        <v>2.5770207291126597</v>
      </c>
      <c r="L18" s="22">
        <v>1.4373619457270475</v>
      </c>
      <c r="M18" s="22">
        <v>2.5328179089705332</v>
      </c>
      <c r="N18" s="22">
        <v>2.1072590470126582</v>
      </c>
      <c r="O18" s="22">
        <v>2.2415909945715042</v>
      </c>
      <c r="P18" s="22">
        <v>2.2793433594181054</v>
      </c>
      <c r="Q18"/>
      <c r="R18"/>
    </row>
    <row r="19" spans="1:18" s="2" customFormat="1">
      <c r="A19" s="12">
        <v>16</v>
      </c>
      <c r="B19" s="22">
        <v>3.0728355408316981</v>
      </c>
      <c r="C19" s="22">
        <v>2.731132043103603</v>
      </c>
      <c r="D19" s="22">
        <v>2.8233740087372214</v>
      </c>
      <c r="E19" s="22">
        <v>2.6942462767811413</v>
      </c>
      <c r="F19" s="22">
        <v>2.7856733731073007</v>
      </c>
      <c r="G19" s="22"/>
      <c r="H19" s="22">
        <v>2.8233740087372214</v>
      </c>
      <c r="I19" s="22">
        <v>1.6063661478071238</v>
      </c>
      <c r="J19" s="22">
        <v>2.9182467212051799</v>
      </c>
      <c r="K19" s="22">
        <v>2.8233740087372214</v>
      </c>
      <c r="L19" s="22">
        <v>1.4643316053817106</v>
      </c>
      <c r="M19" s="22">
        <v>1.6377066519005965</v>
      </c>
      <c r="N19" s="22">
        <v>1.9326241560106556</v>
      </c>
      <c r="O19" s="22">
        <v>2.595126492005924</v>
      </c>
      <c r="P19" s="22">
        <v>2.1207948703047177</v>
      </c>
      <c r="Q19"/>
      <c r="R19"/>
    </row>
    <row r="20" spans="1:18" s="2" customFormat="1">
      <c r="A20" s="12">
        <v>17</v>
      </c>
      <c r="B20" s="22">
        <v>2.876003709468427</v>
      </c>
      <c r="C20" s="22">
        <v>1.0666217968155089</v>
      </c>
      <c r="D20" s="22">
        <v>2.4771869993727709</v>
      </c>
      <c r="E20" s="22">
        <v>2.0626833945871192</v>
      </c>
      <c r="F20" s="22">
        <v>2.6587200345143018</v>
      </c>
      <c r="G20" s="22"/>
      <c r="H20" s="22">
        <v>2.4771869993727709</v>
      </c>
      <c r="I20" s="22">
        <v>1.1781042536052015</v>
      </c>
      <c r="J20" s="22">
        <v>1.8157182444984876</v>
      </c>
      <c r="K20" s="22">
        <v>2.4771869993727709</v>
      </c>
      <c r="L20" s="22">
        <v>1.3086826134975815</v>
      </c>
      <c r="M20" s="22">
        <v>2.117213461656493</v>
      </c>
      <c r="N20" s="22">
        <v>2.3119018267338221</v>
      </c>
      <c r="O20" s="22">
        <v>1.6916812991678978</v>
      </c>
      <c r="P20" s="22">
        <v>1.9403961695949095</v>
      </c>
      <c r="Q20"/>
      <c r="R20"/>
    </row>
    <row r="21" spans="1:18" s="2" customFormat="1">
      <c r="A21" s="12">
        <v>18</v>
      </c>
      <c r="B21" s="22">
        <v>2.9792924245318169</v>
      </c>
      <c r="C21" s="22">
        <v>1.5811751993659033</v>
      </c>
      <c r="D21" s="22">
        <v>2.8041527848940184</v>
      </c>
      <c r="E21" s="22">
        <v>2.2027103406149338</v>
      </c>
      <c r="F21" s="22">
        <v>2.77484703730478</v>
      </c>
      <c r="G21" s="22"/>
      <c r="H21" s="22">
        <v>2.8041527848940184</v>
      </c>
      <c r="I21" s="22">
        <v>1.2807191851656148</v>
      </c>
      <c r="J21" s="22">
        <v>2.1172134616564926</v>
      </c>
      <c r="K21" s="22">
        <v>2.8041527848940184</v>
      </c>
      <c r="L21" s="22">
        <v>1.9162255116883682</v>
      </c>
      <c r="M21" s="22">
        <v>2.0345584411233566</v>
      </c>
      <c r="N21" s="22">
        <v>2.6850683064365599</v>
      </c>
      <c r="O21" s="22">
        <v>2.4673304406072272</v>
      </c>
      <c r="P21" s="22">
        <v>1.9804781399703419</v>
      </c>
      <c r="Q21"/>
      <c r="R21"/>
    </row>
    <row r="22" spans="1:18" s="2" customFormat="1">
      <c r="A22" s="12">
        <v>19</v>
      </c>
      <c r="B22" s="22">
        <v>2.4218406969145891</v>
      </c>
      <c r="C22" s="22">
        <v>2.9522467333265068</v>
      </c>
      <c r="D22" s="22">
        <v>2.2006218796407886</v>
      </c>
      <c r="E22" s="22">
        <v>2.7429785721190063</v>
      </c>
      <c r="F22" s="22">
        <v>2.6908504983238624</v>
      </c>
      <c r="G22" s="22"/>
      <c r="H22" s="22">
        <v>2.2006218796407886</v>
      </c>
      <c r="I22" s="22">
        <v>1.2648785122398021</v>
      </c>
      <c r="J22" s="22">
        <v>2.3312648804538463</v>
      </c>
      <c r="K22" s="22">
        <v>2.2006218796407886</v>
      </c>
      <c r="L22" s="22">
        <v>1.401313724705213</v>
      </c>
      <c r="M22" s="22">
        <v>2.0940957444739987</v>
      </c>
      <c r="N22" s="22">
        <v>2.2056923312416745</v>
      </c>
      <c r="O22" s="22">
        <v>1.8353032531483133</v>
      </c>
      <c r="P22" s="22">
        <v>1.9367167569161003</v>
      </c>
      <c r="Q22"/>
      <c r="R22"/>
    </row>
    <row r="23" spans="1:18" s="2" customFormat="1">
      <c r="A23" s="12">
        <v>20</v>
      </c>
      <c r="B23" s="22">
        <v>2.892975195349305</v>
      </c>
      <c r="C23" s="22">
        <v>2.3985988046439841</v>
      </c>
      <c r="D23" s="22">
        <v>2.636624673790501</v>
      </c>
      <c r="E23" s="22">
        <v>3.6067222699135448</v>
      </c>
      <c r="F23" s="22">
        <v>2.4254438238950464</v>
      </c>
      <c r="G23" s="22"/>
      <c r="H23" s="22">
        <v>2.636624673790501</v>
      </c>
      <c r="I23" s="22">
        <v>1.4643316053817106</v>
      </c>
      <c r="J23" s="22">
        <v>2.3614271161089775</v>
      </c>
      <c r="K23" s="22">
        <v>2.636624673790501</v>
      </c>
      <c r="L23" s="22">
        <v>1.324109741787411</v>
      </c>
      <c r="M23" s="22">
        <v>2.1466400055500836</v>
      </c>
      <c r="N23" s="22">
        <v>1.9212639463934118</v>
      </c>
      <c r="O23" s="22">
        <v>1.7501612510071731</v>
      </c>
      <c r="P23" s="22">
        <v>1.7006676382040671</v>
      </c>
      <c r="Q23"/>
      <c r="R23"/>
    </row>
    <row r="24" spans="1:18" s="2" customFormat="1">
      <c r="A24" s="12">
        <v>21</v>
      </c>
      <c r="B24" s="22">
        <v>1.9279163129915882</v>
      </c>
      <c r="C24" s="22">
        <v>3.2131651442076596</v>
      </c>
      <c r="D24" s="22">
        <v>3.3359914499255905</v>
      </c>
      <c r="E24" s="22">
        <v>3.2311441651958415</v>
      </c>
      <c r="F24" s="22">
        <v>2.2494729732577898</v>
      </c>
      <c r="G24" s="22"/>
      <c r="H24" s="22">
        <v>3.3359914499255905</v>
      </c>
      <c r="I24" s="22">
        <v>1.3872035703074364</v>
      </c>
      <c r="J24" s="22">
        <v>2.0624580445481193</v>
      </c>
      <c r="K24" s="22">
        <v>3.3359914499255905</v>
      </c>
      <c r="L24" s="22">
        <v>1.6423105749445686</v>
      </c>
      <c r="M24" s="22">
        <v>1.9503546834796837</v>
      </c>
      <c r="N24" s="22">
        <v>2.3616335771272414</v>
      </c>
      <c r="O24" s="22">
        <v>1.8790495586105171</v>
      </c>
      <c r="P24" s="22">
        <v>2.5036735019097214</v>
      </c>
      <c r="Q24"/>
      <c r="R24"/>
    </row>
    <row r="25" spans="1:18" s="2" customFormat="1">
      <c r="A25" s="12">
        <v>22</v>
      </c>
      <c r="B25" s="22">
        <v>2.4974879921568367</v>
      </c>
      <c r="C25" s="22">
        <v>2.0124967865382817</v>
      </c>
      <c r="D25" s="22">
        <v>1.9951575611202987</v>
      </c>
      <c r="E25" s="22">
        <v>3.6400005467324399</v>
      </c>
      <c r="F25" s="22">
        <v>2.3797176449718314</v>
      </c>
      <c r="G25" s="22"/>
      <c r="H25" s="22">
        <v>1.9951575611202987</v>
      </c>
      <c r="I25" s="22">
        <v>1.8736427225397381</v>
      </c>
      <c r="J25" s="22">
        <v>2.2104019746103081</v>
      </c>
      <c r="K25" s="22">
        <v>1.9951575611202987</v>
      </c>
      <c r="L25" s="22">
        <v>1.4808258758883479</v>
      </c>
      <c r="M25" s="22">
        <v>2.7651456321882857</v>
      </c>
      <c r="N25" s="22">
        <v>1.8558722396976584</v>
      </c>
      <c r="O25" s="22">
        <v>1.3553155243184931</v>
      </c>
      <c r="P25" s="22">
        <v>2.4751129548770492</v>
      </c>
      <c r="Q25"/>
      <c r="R25"/>
    </row>
    <row r="26" spans="1:18" s="2" customFormat="1">
      <c r="A26" s="12">
        <v>23</v>
      </c>
      <c r="B26" s="22">
        <v>2.3127134277015644</v>
      </c>
      <c r="C26" s="22">
        <v>1.4947210110851352</v>
      </c>
      <c r="D26" s="22">
        <v>2.2180618750695826</v>
      </c>
      <c r="E26" s="22">
        <v>4.1563262648048545</v>
      </c>
      <c r="F26" s="22">
        <v>2.9186840205036155</v>
      </c>
      <c r="G26" s="22"/>
      <c r="H26" s="22">
        <v>2.2180618750695826</v>
      </c>
      <c r="I26" s="22">
        <v>1.4277536063034246</v>
      </c>
      <c r="J26" s="22">
        <v>2.5439339816132231</v>
      </c>
      <c r="K26" s="22">
        <v>2.2180618750695826</v>
      </c>
      <c r="L26" s="22">
        <v>1.4047096982271579</v>
      </c>
      <c r="M26" s="22">
        <v>2.2535791605457618</v>
      </c>
      <c r="N26" s="22">
        <v>1.8410312881363293</v>
      </c>
      <c r="O26" s="22">
        <v>2.3880942510821326</v>
      </c>
      <c r="P26" s="22">
        <v>1.6331829697576485</v>
      </c>
      <c r="Q26"/>
      <c r="R26"/>
    </row>
    <row r="27" spans="1:18" s="2" customFormat="1">
      <c r="A27" s="12">
        <v>24</v>
      </c>
      <c r="B27" s="22">
        <v>3.0626571704001462</v>
      </c>
      <c r="C27" s="22">
        <v>1.6308109447394772</v>
      </c>
      <c r="D27" s="22">
        <v>2.3259451952206964</v>
      </c>
      <c r="E27" s="22">
        <v>2.6435107744137047</v>
      </c>
      <c r="F27" s="22">
        <v>2.7311884494755003</v>
      </c>
      <c r="G27" s="22"/>
      <c r="H27" s="22">
        <v>2.3259451952206964</v>
      </c>
      <c r="I27" s="22">
        <v>1.4068666006491242</v>
      </c>
      <c r="J27" s="22">
        <v>2.4990184750606472</v>
      </c>
      <c r="K27" s="22">
        <v>2.3259451952206964</v>
      </c>
      <c r="L27" s="22">
        <v>1.7416575424913632</v>
      </c>
      <c r="M27" s="22">
        <v>2.2926433283543108</v>
      </c>
      <c r="N27" s="22">
        <v>1.6712251652954622</v>
      </c>
      <c r="O27" s="22">
        <v>2.0474663470349879</v>
      </c>
      <c r="P27" s="22">
        <v>1.8048354053103473</v>
      </c>
      <c r="Q27"/>
      <c r="R27"/>
    </row>
    <row r="28" spans="1:18" s="2" customFormat="1">
      <c r="A28" s="12">
        <v>25</v>
      </c>
      <c r="B28" s="22">
        <v>1.7253052340564112</v>
      </c>
      <c r="C28" s="22">
        <v>2.5861418154708824</v>
      </c>
      <c r="D28" s="22">
        <v>2.4928405396830935</v>
      </c>
      <c r="E28" s="22">
        <v>3.1093600531167507</v>
      </c>
      <c r="F28" s="22">
        <v>2.4568061393487084</v>
      </c>
      <c r="G28" s="22"/>
      <c r="H28" s="22">
        <v>2.4928405396830935</v>
      </c>
      <c r="I28" s="22">
        <v>1.5540143074744308</v>
      </c>
      <c r="J28" s="22">
        <v>2.1603754440261773</v>
      </c>
      <c r="K28" s="22">
        <v>2.4928405396830935</v>
      </c>
      <c r="L28" s="22">
        <v>1.3610967552351294</v>
      </c>
      <c r="M28" s="22">
        <v>2.5788973896986431</v>
      </c>
      <c r="N28" s="22">
        <v>2.6749475705707253</v>
      </c>
      <c r="O28" s="22">
        <v>2.3226247284164114</v>
      </c>
      <c r="P28" s="22">
        <v>1.629596479642959</v>
      </c>
      <c r="Q28"/>
      <c r="R28"/>
    </row>
    <row r="29" spans="1:18" s="2" customFormat="1">
      <c r="A29" s="12">
        <v>26</v>
      </c>
      <c r="B29" s="22">
        <v>2.8453760263942103</v>
      </c>
      <c r="C29" s="22">
        <v>3.1765066525988752</v>
      </c>
      <c r="D29" s="22">
        <v>1.6111896396285463</v>
      </c>
      <c r="E29" s="22">
        <v>3.2989390764059023</v>
      </c>
      <c r="F29" s="22">
        <v>2.8619635875184177</v>
      </c>
      <c r="G29" s="22"/>
      <c r="H29" s="22">
        <v>1.6111896396285463</v>
      </c>
      <c r="I29" s="22">
        <v>1.548136142974182</v>
      </c>
      <c r="J29" s="22">
        <v>2.5065918554080264</v>
      </c>
      <c r="K29" s="22">
        <v>1.6111896396285463</v>
      </c>
      <c r="L29" s="22">
        <v>1.4167735220213711</v>
      </c>
      <c r="M29" s="22">
        <v>1.9807376450822554</v>
      </c>
      <c r="N29" s="22">
        <v>3.4568825529311771</v>
      </c>
      <c r="O29" s="22">
        <v>1.837043932725575</v>
      </c>
      <c r="P29" s="22">
        <v>2.0797936942826367</v>
      </c>
      <c r="Q29"/>
      <c r="R29"/>
    </row>
    <row r="30" spans="1:18" s="2" customFormat="1">
      <c r="A30" s="12">
        <v>27</v>
      </c>
      <c r="B30" s="22">
        <v>2.1777421803571353</v>
      </c>
      <c r="C30" s="22">
        <v>3.2556408265903447</v>
      </c>
      <c r="D30" s="22">
        <v>2.033954173177408</v>
      </c>
      <c r="E30" s="22">
        <v>3.0355294822777035</v>
      </c>
      <c r="F30" s="22">
        <v>3.5334217832885222</v>
      </c>
      <c r="G30" s="22"/>
      <c r="H30" s="22">
        <v>2.033954173177408</v>
      </c>
      <c r="I30" s="22">
        <v>1.4047096982271576</v>
      </c>
      <c r="J30" s="22">
        <v>2.0778326276843266</v>
      </c>
      <c r="K30" s="22">
        <v>2.033954173177408</v>
      </c>
      <c r="L30" s="22">
        <v>1.7945872050104075</v>
      </c>
      <c r="M30" s="22">
        <v>1.7881399531826634</v>
      </c>
      <c r="N30" s="22">
        <v>3.2083941855930846</v>
      </c>
      <c r="O30" s="22">
        <v>2.0289123313030819</v>
      </c>
      <c r="P30" s="22">
        <v>2.2723625022554064</v>
      </c>
      <c r="Q30"/>
      <c r="R30"/>
    </row>
    <row r="31" spans="1:18" s="2" customFormat="1">
      <c r="A31" s="12">
        <v>28</v>
      </c>
      <c r="B31" s="22">
        <v>3.9369000746136065</v>
      </c>
      <c r="C31" s="22">
        <v>2.876335784400482</v>
      </c>
      <c r="D31" s="22">
        <v>1.7309492017052059</v>
      </c>
      <c r="E31" s="22">
        <v>2.9743161179034683</v>
      </c>
      <c r="F31" s="22">
        <v>3.9071712630359259</v>
      </c>
      <c r="G31" s="22"/>
      <c r="H31" s="22">
        <v>1.7309492017052059</v>
      </c>
      <c r="I31" s="22">
        <v>1.7416575424913632</v>
      </c>
      <c r="J31" s="22">
        <v>1.9403220768577836</v>
      </c>
      <c r="K31" s="22">
        <v>1.7309492017052059</v>
      </c>
      <c r="L31" s="22">
        <v>1.216536698408631</v>
      </c>
      <c r="M31" s="22">
        <v>2.2194652159208061</v>
      </c>
      <c r="N31" s="22">
        <v>1.79</v>
      </c>
      <c r="O31" s="22">
        <v>1.6268360111747953</v>
      </c>
      <c r="P31" s="22">
        <v>1.504986331841744</v>
      </c>
      <c r="Q31"/>
      <c r="R31"/>
    </row>
    <row r="32" spans="1:18" s="2" customFormat="1">
      <c r="A32" s="12">
        <v>29</v>
      </c>
      <c r="B32" s="22">
        <v>3.2010480296934865</v>
      </c>
      <c r="C32" s="22">
        <v>2.7023153287947017</v>
      </c>
      <c r="D32" s="22">
        <v>2.5536073604520357</v>
      </c>
      <c r="E32" s="22">
        <v>3.1482362674795912</v>
      </c>
      <c r="F32" s="22">
        <v>3.87</v>
      </c>
      <c r="G32" s="22"/>
      <c r="H32" s="22">
        <v>2.5536073604520357</v>
      </c>
      <c r="I32" s="22">
        <v>1.2810322402212986</v>
      </c>
      <c r="J32" s="22">
        <v>2.4083558725949175</v>
      </c>
      <c r="K32" s="22">
        <v>2.5536073604520357</v>
      </c>
      <c r="L32" s="22">
        <v>1.8219139125387454</v>
      </c>
      <c r="M32" s="22">
        <v>2.3611332084263892</v>
      </c>
      <c r="N32" s="22">
        <v>2.4500000000000002</v>
      </c>
      <c r="O32" s="22">
        <v>2.06</v>
      </c>
      <c r="P32" s="22">
        <v>3.3593453929947934</v>
      </c>
      <c r="Q32"/>
      <c r="R32"/>
    </row>
    <row r="33" spans="1:18" s="2" customFormat="1">
      <c r="A33" s="12">
        <v>30</v>
      </c>
      <c r="B33" s="22">
        <v>1.9283317773793367</v>
      </c>
      <c r="C33" s="22">
        <v>1.9127559640482714</v>
      </c>
      <c r="D33" s="22">
        <v>3.1018831679839254</v>
      </c>
      <c r="E33" s="22">
        <v>3.5719384447294429</v>
      </c>
      <c r="F33" s="22">
        <v>2.11</v>
      </c>
      <c r="G33" s="22"/>
      <c r="H33" s="22">
        <v>3.1018831679839254</v>
      </c>
      <c r="I33" s="22">
        <v>1.2296524908110014</v>
      </c>
      <c r="J33" s="22">
        <v>1.8020572120930678</v>
      </c>
      <c r="K33" s="22">
        <v>3.1018831679839254</v>
      </c>
      <c r="L33" s="22">
        <v>1.188621036511361</v>
      </c>
      <c r="M33" s="22">
        <v>2</v>
      </c>
      <c r="N33" s="22">
        <v>2.33</v>
      </c>
      <c r="O33" s="22">
        <v>1.74</v>
      </c>
      <c r="P33" s="22">
        <v>1.8752273724611226</v>
      </c>
      <c r="Q33"/>
      <c r="R33"/>
    </row>
    <row r="34" spans="1:18" s="2" customFormat="1">
      <c r="A34" s="12">
        <v>31</v>
      </c>
      <c r="B34" s="22">
        <v>1.8868218679792423</v>
      </c>
      <c r="C34" s="22">
        <v>1.8367306015773948</v>
      </c>
      <c r="D34" s="22">
        <v>1.9469446111296547</v>
      </c>
      <c r="E34" s="22">
        <v>3.2471242400143985</v>
      </c>
      <c r="F34" s="22">
        <v>2.88</v>
      </c>
      <c r="G34" s="22"/>
      <c r="H34" s="22">
        <v>1.9469446111296547</v>
      </c>
      <c r="I34" s="22">
        <v>1.9353391426582827</v>
      </c>
      <c r="J34" s="22">
        <v>2.6341203453695829</v>
      </c>
      <c r="K34" s="22">
        <v>1.9469446111296547</v>
      </c>
      <c r="L34" s="22">
        <v>1.6936762061870301</v>
      </c>
      <c r="M34" s="22">
        <v>1.89</v>
      </c>
      <c r="N34" s="22">
        <v>2.38</v>
      </c>
      <c r="O34" s="22">
        <v>2.89</v>
      </c>
      <c r="P34" s="22">
        <v>1.896216527672016</v>
      </c>
      <c r="Q34"/>
      <c r="R34"/>
    </row>
    <row r="35" spans="1:18" s="2" customFormat="1">
      <c r="A35" s="12">
        <v>32</v>
      </c>
      <c r="B35" s="22">
        <v>1.0293773409896196</v>
      </c>
      <c r="C35" s="22">
        <v>2.5489763901024025</v>
      </c>
      <c r="D35" s="22">
        <v>2.0299999999999998</v>
      </c>
      <c r="E35" s="22">
        <v>3.3264067124213121</v>
      </c>
      <c r="F35" s="22">
        <v>3.06</v>
      </c>
      <c r="G35" s="22"/>
      <c r="H35" s="22">
        <v>1.8740000000000001</v>
      </c>
      <c r="I35" s="22">
        <v>1.2448282495344132</v>
      </c>
      <c r="J35" s="22">
        <v>2.11</v>
      </c>
      <c r="K35" s="22">
        <v>2.2875299999999998</v>
      </c>
      <c r="L35" s="22">
        <v>1.0296509407373204</v>
      </c>
      <c r="M35" s="22">
        <v>2.44</v>
      </c>
      <c r="N35" s="22">
        <v>1.97</v>
      </c>
      <c r="O35" s="22">
        <v>2.1</v>
      </c>
      <c r="P35" s="22">
        <v>2.15</v>
      </c>
      <c r="Q35"/>
      <c r="R35"/>
    </row>
    <row r="36" spans="1:18" s="2" customFormat="1">
      <c r="A36" s="12">
        <v>33</v>
      </c>
      <c r="B36" s="22">
        <v>1.2497457739514284</v>
      </c>
      <c r="C36" s="22">
        <v>2.08</v>
      </c>
      <c r="D36" s="22">
        <v>1.87</v>
      </c>
      <c r="E36" s="22">
        <v>3.2890403620611539</v>
      </c>
      <c r="F36" s="22">
        <v>2.1800000000000002</v>
      </c>
      <c r="G36" s="22"/>
      <c r="H36" s="22">
        <v>2.2561</v>
      </c>
      <c r="I36" s="22">
        <v>1.8219139125387454</v>
      </c>
      <c r="J36" s="22">
        <v>2.44</v>
      </c>
      <c r="K36" s="22">
        <v>1.9845200000000001</v>
      </c>
      <c r="L36" s="22">
        <v>1.533348227648917</v>
      </c>
      <c r="M36" s="22">
        <v>2.17</v>
      </c>
      <c r="N36" s="22">
        <v>2.0299999999999998</v>
      </c>
      <c r="O36" s="22">
        <v>1.98</v>
      </c>
      <c r="P36" s="22">
        <v>1.66</v>
      </c>
      <c r="Q36"/>
      <c r="R36"/>
    </row>
    <row r="37" spans="1:18" s="2" customFormat="1">
      <c r="A37" s="12">
        <v>34</v>
      </c>
      <c r="B37" s="22">
        <v>2.8814475573451075</v>
      </c>
      <c r="C37" s="22">
        <v>2.0699999999999998</v>
      </c>
      <c r="D37" s="22">
        <v>2.99</v>
      </c>
      <c r="E37" s="22">
        <v>3.7238616297335061</v>
      </c>
      <c r="F37" s="22">
        <v>3.75</v>
      </c>
      <c r="G37" s="22"/>
      <c r="H37" s="22">
        <v>2.589</v>
      </c>
      <c r="I37" s="22">
        <v>1.1627814487611141</v>
      </c>
      <c r="J37" s="22">
        <v>2.04</v>
      </c>
      <c r="K37" s="22">
        <v>1.7653399999999999</v>
      </c>
      <c r="L37" s="22">
        <v>1.4380240554709651</v>
      </c>
      <c r="M37" s="22">
        <v>2.0099999999999998</v>
      </c>
      <c r="N37" s="22">
        <v>1.87</v>
      </c>
      <c r="O37" s="22">
        <v>2.2599999999999998</v>
      </c>
      <c r="P37" s="22">
        <v>2.54</v>
      </c>
      <c r="Q37"/>
      <c r="R37"/>
    </row>
    <row r="38" spans="1:18" s="2" customFormat="1">
      <c r="A38" s="12">
        <v>35</v>
      </c>
      <c r="B38" s="22">
        <v>4.9535423218122538</v>
      </c>
      <c r="C38" s="22">
        <v>2.61</v>
      </c>
      <c r="D38" s="22">
        <v>2.2400000000000002</v>
      </c>
      <c r="E38" s="22">
        <v>3.8071146206040898</v>
      </c>
      <c r="F38" s="22">
        <v>2.89</v>
      </c>
      <c r="G38" s="22"/>
      <c r="H38" s="22">
        <v>2.3012000000000001</v>
      </c>
      <c r="I38" s="22">
        <v>1.5878214433003406</v>
      </c>
      <c r="J38" s="22">
        <v>2.23</v>
      </c>
      <c r="K38" s="22">
        <v>2.3012999999999999</v>
      </c>
      <c r="L38" s="22">
        <v>1.5357391649025098</v>
      </c>
      <c r="M38" s="22">
        <v>2.4500000000000002</v>
      </c>
      <c r="N38" s="22">
        <v>2.14</v>
      </c>
      <c r="O38" s="22">
        <v>1.79</v>
      </c>
      <c r="P38" s="22">
        <v>2.46</v>
      </c>
      <c r="Q38"/>
      <c r="R38"/>
    </row>
    <row r="39" spans="1:18" s="2" customFormat="1">
      <c r="A39" s="12">
        <v>36</v>
      </c>
      <c r="B39" s="22">
        <v>2.8765457379999999</v>
      </c>
      <c r="C39" s="22">
        <v>1.84</v>
      </c>
      <c r="D39" s="22">
        <v>2.34</v>
      </c>
      <c r="E39" s="22">
        <v>3.1728247103294591</v>
      </c>
      <c r="F39" s="22">
        <v>2.2400000000000002</v>
      </c>
      <c r="G39" s="22"/>
      <c r="H39" s="22">
        <v>2.24918</v>
      </c>
      <c r="I39" s="22">
        <v>1.0547643783162794</v>
      </c>
      <c r="J39" s="22">
        <v>2.27</v>
      </c>
      <c r="K39" s="22">
        <v>2.4910000000000001</v>
      </c>
      <c r="L39" s="22">
        <v>1.0900683249098921</v>
      </c>
      <c r="M39" s="22">
        <v>2.2000000000000002</v>
      </c>
      <c r="N39" s="22">
        <v>2.44</v>
      </c>
      <c r="O39" s="22">
        <v>2.06</v>
      </c>
      <c r="P39" s="22">
        <v>2.0499999999999998</v>
      </c>
      <c r="Q39"/>
      <c r="R39"/>
    </row>
    <row r="40" spans="1:18" s="2" customFormat="1">
      <c r="B40" s="22"/>
      <c r="C40" s="22"/>
      <c r="D40" s="22"/>
      <c r="E40" s="22"/>
      <c r="F40" s="22"/>
      <c r="G40" s="22"/>
      <c r="H40" s="22"/>
      <c r="I40" s="22"/>
      <c r="J40" s="23"/>
      <c r="K40" s="22"/>
      <c r="L40" s="22"/>
      <c r="M40" s="23"/>
      <c r="N40" s="22"/>
      <c r="O40" s="22"/>
      <c r="P40" s="22"/>
    </row>
    <row r="41" spans="1:18" s="5" customFormat="1">
      <c r="A41" s="4" t="s">
        <v>16</v>
      </c>
      <c r="B41" s="22">
        <f>AVERAGE(B4:B39)</f>
        <v>2.5156060298639464</v>
      </c>
      <c r="C41" s="22">
        <f>AVERAGE(C4:C39)</f>
        <v>2.1130717326694861</v>
      </c>
      <c r="D41" s="22">
        <f>AVERAGE(D4:D39)</f>
        <v>2.2633221483369748</v>
      </c>
      <c r="E41" s="22">
        <f>AVERAGE(E4:E39)</f>
        <v>2.9722236559203314</v>
      </c>
      <c r="F41" s="22">
        <f>AVERAGE(F4:F39)</f>
        <v>2.8872104298788686</v>
      </c>
      <c r="G41" s="22"/>
      <c r="H41" s="22">
        <f>AVERAGE(H4:H39)</f>
        <v>2.2577521483369747</v>
      </c>
      <c r="I41" s="22">
        <f t="shared" ref="I41:P41" si="0">AVERAGE(I4:I39)</f>
        <v>1.5503467042879451</v>
      </c>
      <c r="J41" s="22">
        <f>AVERAGE(J4:J40)</f>
        <v>2.2396534901144203</v>
      </c>
      <c r="K41" s="22">
        <f t="shared" si="0"/>
        <v>2.245535759448086</v>
      </c>
      <c r="L41" s="22">
        <f t="shared" si="0"/>
        <v>1.4525933938922964</v>
      </c>
      <c r="M41" s="22">
        <f t="shared" si="0"/>
        <v>2.1719494278298987</v>
      </c>
      <c r="N41" s="22">
        <f t="shared" si="0"/>
        <v>2.1426058274789082</v>
      </c>
      <c r="O41" s="22">
        <f t="shared" si="0"/>
        <v>2.1005245975927651</v>
      </c>
      <c r="P41" s="22">
        <f t="shared" si="0"/>
        <v>2.1508668422831021</v>
      </c>
    </row>
    <row r="42" spans="1:18" s="5" customFormat="1">
      <c r="A42" s="4" t="s">
        <v>17</v>
      </c>
      <c r="B42" s="22">
        <f>STDEV(B4:B39)</f>
        <v>0.8475660651500001</v>
      </c>
      <c r="C42" s="22">
        <f>STDEV(C4:C39)</f>
        <v>0.59731755215847782</v>
      </c>
      <c r="D42" s="22">
        <f>STDEV(D4:D39)</f>
        <v>0.44745553707598262</v>
      </c>
      <c r="E42" s="22">
        <f>STDEV(E4:E39)</f>
        <v>0.52734649574679748</v>
      </c>
      <c r="F42" s="22">
        <f>STDEV(F4:F39)</f>
        <v>0.49469252964089427</v>
      </c>
      <c r="G42" s="22"/>
      <c r="H42" s="22">
        <f>STDEV(H4:H39)</f>
        <v>0.43167971455260307</v>
      </c>
      <c r="I42" s="22">
        <f t="shared" ref="I42:P42" si="1">STDEV(I4:I39)</f>
        <v>0.39470890151154392</v>
      </c>
      <c r="J42" s="22">
        <f>STDEV(J4:J40)</f>
        <v>0.32326290693309884</v>
      </c>
      <c r="K42" s="22">
        <f t="shared" si="1"/>
        <v>0.4353042929765113</v>
      </c>
      <c r="L42" s="22">
        <f t="shared" si="1"/>
        <v>0.28911453810083915</v>
      </c>
      <c r="M42" s="22">
        <f t="shared" si="1"/>
        <v>0.35159151613809098</v>
      </c>
      <c r="N42" s="22">
        <f t="shared" si="1"/>
        <v>0.42424566002505432</v>
      </c>
      <c r="O42" s="22">
        <f t="shared" si="1"/>
        <v>0.33689467927007671</v>
      </c>
      <c r="P42" s="22">
        <f t="shared" si="1"/>
        <v>0.37531938883229099</v>
      </c>
    </row>
    <row r="43" spans="1:18">
      <c r="J43" s="1"/>
      <c r="K43" s="1"/>
      <c r="L43" s="1"/>
      <c r="M43" s="1"/>
      <c r="N43" s="1"/>
      <c r="O43" s="1"/>
      <c r="P43" s="1"/>
    </row>
  </sheetData>
  <mergeCells count="3">
    <mergeCell ref="A1:F1"/>
    <mergeCell ref="B2:F2"/>
    <mergeCell ref="H2:P2"/>
  </mergeCells>
  <phoneticPr fontId="0" type="noConversion"/>
  <pageMargins left="0.75" right="0.75" top="1" bottom="1" header="0.5" footer="0.5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61"/>
  <sheetViews>
    <sheetView tabSelected="1" workbookViewId="0">
      <selection activeCell="G8" sqref="G8"/>
    </sheetView>
  </sheetViews>
  <sheetFormatPr defaultColWidth="11" defaultRowHeight="15.75"/>
  <cols>
    <col min="1" max="1" width="20.875" customWidth="1"/>
    <col min="2" max="2" width="14.125" bestFit="1" customWidth="1"/>
    <col min="3" max="3" width="18.625" bestFit="1" customWidth="1"/>
    <col min="4" max="4" width="16.5" bestFit="1" customWidth="1"/>
    <col min="5" max="5" width="21.125" bestFit="1" customWidth="1"/>
    <col min="6" max="6" width="20.375" bestFit="1" customWidth="1"/>
    <col min="8" max="8" width="13.875" customWidth="1"/>
    <col min="9" max="9" width="12.375" customWidth="1"/>
    <col min="10" max="10" width="11.125" customWidth="1"/>
    <col min="11" max="11" width="14.875" customWidth="1"/>
    <col min="12" max="12" width="12.875" customWidth="1"/>
    <col min="13" max="13" width="12" customWidth="1"/>
    <col min="14" max="14" width="14.625" customWidth="1"/>
    <col min="15" max="15" width="15.125" customWidth="1"/>
    <col min="16" max="16" width="12.125" customWidth="1"/>
  </cols>
  <sheetData>
    <row r="1" spans="1:17" ht="18.75">
      <c r="A1" s="38" t="s">
        <v>29</v>
      </c>
      <c r="B1" s="38"/>
      <c r="C1" s="38"/>
      <c r="D1" s="38"/>
      <c r="E1" s="38"/>
      <c r="F1" s="38"/>
    </row>
    <row r="2" spans="1:17" ht="54" customHeight="1">
      <c r="B2" s="36" t="s">
        <v>18</v>
      </c>
      <c r="C2" s="36"/>
      <c r="D2" s="36"/>
      <c r="E2" s="36"/>
      <c r="F2" s="36"/>
      <c r="H2" s="37" t="s">
        <v>15</v>
      </c>
      <c r="I2" s="37"/>
      <c r="J2" s="37"/>
      <c r="K2" s="37"/>
      <c r="L2" s="37"/>
      <c r="M2" s="37"/>
      <c r="N2" s="37"/>
      <c r="O2" s="37"/>
      <c r="P2" s="37"/>
    </row>
    <row r="3" spans="1:17" s="21" customFormat="1" ht="47.25">
      <c r="A3" s="16" t="s">
        <v>25</v>
      </c>
      <c r="B3" s="17" t="s">
        <v>28</v>
      </c>
      <c r="C3" s="17" t="s">
        <v>30</v>
      </c>
      <c r="D3" s="17" t="s">
        <v>31</v>
      </c>
      <c r="E3" s="17" t="s">
        <v>32</v>
      </c>
      <c r="F3" s="17" t="s">
        <v>33</v>
      </c>
      <c r="G3" s="18"/>
      <c r="H3" s="19" t="s">
        <v>34</v>
      </c>
      <c r="I3" s="17" t="s">
        <v>35</v>
      </c>
      <c r="J3" s="17" t="s">
        <v>36</v>
      </c>
      <c r="K3" s="19" t="s">
        <v>37</v>
      </c>
      <c r="L3" s="17" t="s">
        <v>38</v>
      </c>
      <c r="M3" s="17" t="s">
        <v>39</v>
      </c>
      <c r="N3" s="19" t="s">
        <v>40</v>
      </c>
      <c r="O3" s="17" t="s">
        <v>41</v>
      </c>
      <c r="P3" s="19" t="s">
        <v>42</v>
      </c>
      <c r="Q3" s="20"/>
    </row>
    <row r="4" spans="1:17" s="2" customFormat="1">
      <c r="A4" s="12">
        <v>1</v>
      </c>
      <c r="B4" s="13">
        <v>2.3466344324411731E-7</v>
      </c>
      <c r="C4" s="13">
        <v>1.4451609366151186E-7</v>
      </c>
      <c r="D4" s="13">
        <v>2.1233891064482482E-7</v>
      </c>
      <c r="E4" s="13">
        <v>2.2185989164222359E-7</v>
      </c>
      <c r="F4" s="13">
        <v>2.3069069682264091E-7</v>
      </c>
      <c r="H4" s="10">
        <v>2.1233891064482482E-7</v>
      </c>
      <c r="I4" s="10">
        <v>1.453658863202376E-7</v>
      </c>
      <c r="J4" s="10">
        <v>1.5184689621656511E-7</v>
      </c>
      <c r="K4" s="10">
        <v>2.1233891064482482E-7</v>
      </c>
      <c r="L4" s="10">
        <v>1.0088249442321354E-7</v>
      </c>
      <c r="M4" s="10">
        <v>1.5548916628879688E-7</v>
      </c>
      <c r="N4" s="10">
        <v>1.3735693017685269E-7</v>
      </c>
      <c r="O4" s="10">
        <v>2.2468509462577224E-7</v>
      </c>
      <c r="P4" s="10">
        <v>1.9589486050161457E-7</v>
      </c>
    </row>
    <row r="5" spans="1:17" s="2" customFormat="1">
      <c r="A5" s="12">
        <v>2</v>
      </c>
      <c r="B5" s="13">
        <v>1.3253384697957096E-7</v>
      </c>
      <c r="C5" s="13">
        <v>7.6919760617007167E-8</v>
      </c>
      <c r="D5" s="13">
        <v>7.3237296014240011E-8</v>
      </c>
      <c r="E5" s="13">
        <v>1.4412570400965725E-7</v>
      </c>
      <c r="F5" s="13">
        <v>1.7703429051427805E-7</v>
      </c>
      <c r="H5" s="10">
        <v>9.3237296014240005E-8</v>
      </c>
      <c r="I5" s="10">
        <v>8.5193857180063084E-8</v>
      </c>
      <c r="J5" s="10">
        <v>2.2327535573007658E-7</v>
      </c>
      <c r="K5" s="10">
        <v>8.3237296014239995E-8</v>
      </c>
      <c r="L5" s="10">
        <v>1.1793289700153085E-7</v>
      </c>
      <c r="M5" s="10">
        <v>2.3505866496231142E-7</v>
      </c>
      <c r="N5" s="10">
        <v>1.5125872362664349E-7</v>
      </c>
      <c r="O5" s="10">
        <v>1.4674372000020522E-7</v>
      </c>
      <c r="P5" s="10">
        <v>1.4249027884077899E-7</v>
      </c>
    </row>
    <row r="6" spans="1:17" s="2" customFormat="1">
      <c r="A6" s="12">
        <v>3</v>
      </c>
      <c r="B6" s="13">
        <v>8.8474681284055884E-8</v>
      </c>
      <c r="C6" s="13">
        <v>1.2938871331242772E-7</v>
      </c>
      <c r="D6" s="13">
        <v>1.7794939919662951E-7</v>
      </c>
      <c r="E6" s="13">
        <v>1.2459335341101336E-7</v>
      </c>
      <c r="F6" s="13">
        <v>1.4076110173107673E-7</v>
      </c>
      <c r="H6" s="10">
        <v>1.7794939919662951E-7</v>
      </c>
      <c r="I6" s="10">
        <v>9.4829544757820707E-8</v>
      </c>
      <c r="J6" s="10">
        <v>1.5288702347353725E-7</v>
      </c>
      <c r="K6" s="10">
        <v>1.7794939919662951E-7</v>
      </c>
      <c r="L6" s="10">
        <v>1.6709610189344641E-7</v>
      </c>
      <c r="M6" s="10">
        <v>1.6165949097679176E-7</v>
      </c>
      <c r="N6" s="10">
        <v>2.3475500661734936E-7</v>
      </c>
      <c r="O6" s="10">
        <v>1.832292370956564E-7</v>
      </c>
      <c r="P6" s="10">
        <v>1.8901542353025607E-7</v>
      </c>
    </row>
    <row r="7" spans="1:17" s="2" customFormat="1">
      <c r="A7" s="12">
        <v>4</v>
      </c>
      <c r="B7" s="13">
        <v>2.0405537573188863E-7</v>
      </c>
      <c r="C7" s="13">
        <v>1.5441702702167517E-7</v>
      </c>
      <c r="D7" s="13">
        <v>1.5211133114049395E-7</v>
      </c>
      <c r="E7" s="13">
        <v>1.9999999999999999E-7</v>
      </c>
      <c r="F7" s="13">
        <v>1.240747831931109E-7</v>
      </c>
      <c r="H7" s="10">
        <v>1.72111331140494E-7</v>
      </c>
      <c r="I7" s="10">
        <v>1.7956777437967864E-7</v>
      </c>
      <c r="J7" s="10">
        <v>1.3018822641440073E-7</v>
      </c>
      <c r="K7" s="10">
        <v>1.6211133114049399E-7</v>
      </c>
      <c r="L7" s="10">
        <v>7.4761383180656871E-8</v>
      </c>
      <c r="M7" s="10">
        <v>1.253496329226802E-7</v>
      </c>
      <c r="N7" s="10">
        <v>1.5094036320702731E-7</v>
      </c>
      <c r="O7" s="10">
        <v>1.4969418915862901E-7</v>
      </c>
      <c r="P7" s="10">
        <v>1.5392871673972965E-7</v>
      </c>
    </row>
    <row r="8" spans="1:17" s="2" customFormat="1">
      <c r="A8" s="12">
        <v>5</v>
      </c>
      <c r="B8" s="13">
        <v>2.2893148065605703E-7</v>
      </c>
      <c r="C8" s="13">
        <v>7.5468581853610675E-8</v>
      </c>
      <c r="D8" s="13">
        <v>1.7013441668230336E-7</v>
      </c>
      <c r="E8" s="13">
        <v>1.1389332558227655E-7</v>
      </c>
      <c r="F8" s="13">
        <v>1.9865220546462671E-7</v>
      </c>
      <c r="H8" s="10">
        <v>1.7013441668230336E-7</v>
      </c>
      <c r="I8" s="10">
        <v>1.333154487843392E-7</v>
      </c>
      <c r="J8" s="10">
        <v>1.6130673947612581E-7</v>
      </c>
      <c r="K8" s="10">
        <v>1.7013441668230336E-7</v>
      </c>
      <c r="L8" s="10">
        <v>9.9904575513717674E-8</v>
      </c>
      <c r="M8" s="10">
        <v>1.6400223060128053E-7</v>
      </c>
      <c r="N8" s="10">
        <v>1.1558152804802978E-7</v>
      </c>
      <c r="O8" s="10">
        <v>1.8540000202438742E-7</v>
      </c>
      <c r="P8" s="10">
        <v>1.8943043685100449E-7</v>
      </c>
    </row>
    <row r="9" spans="1:17" s="2" customFormat="1">
      <c r="A9" s="12">
        <v>6</v>
      </c>
      <c r="B9" s="13">
        <v>1.6429165348897998E-7</v>
      </c>
      <c r="C9" s="13">
        <v>7.142589850719926E-8</v>
      </c>
      <c r="D9" s="13">
        <v>1.5954389777316065E-7</v>
      </c>
      <c r="E9" s="13">
        <v>2.6906081232141225E-7</v>
      </c>
      <c r="F9" s="13">
        <v>2.3807303080543484E-7</v>
      </c>
      <c r="H9" s="10">
        <v>1.69543897773161E-7</v>
      </c>
      <c r="I9" s="10">
        <v>1.4790525105924451E-7</v>
      </c>
      <c r="J9" s="10">
        <v>1.3118741341162607E-7</v>
      </c>
      <c r="K9" s="10">
        <v>1.5954389777316065E-7</v>
      </c>
      <c r="L9" s="10">
        <v>8.5678521128787381E-8</v>
      </c>
      <c r="M9" s="10">
        <v>1.4139384976166649E-7</v>
      </c>
      <c r="N9" s="10">
        <v>1.3238420236806924E-7</v>
      </c>
      <c r="O9" s="10">
        <v>1.58059804942034E-7</v>
      </c>
      <c r="P9" s="10">
        <v>1.6348484865519699E-7</v>
      </c>
    </row>
    <row r="10" spans="1:17" s="2" customFormat="1">
      <c r="A10" s="12">
        <v>7</v>
      </c>
      <c r="B10" s="13">
        <v>3.4215154246354689E-7</v>
      </c>
      <c r="C10" s="13">
        <v>9.3106625629772243E-8</v>
      </c>
      <c r="D10" s="13">
        <v>1.384512553307504E-7</v>
      </c>
      <c r="E10" s="13">
        <v>2.9360813435493433E-7</v>
      </c>
      <c r="F10" s="13">
        <v>1.6526141349138931E-7</v>
      </c>
      <c r="H10" s="10">
        <v>1.384512553307504E-7</v>
      </c>
      <c r="I10" s="10">
        <v>1.9680207556339242E-7</v>
      </c>
      <c r="J10" s="10">
        <v>2.0050445299152354E-7</v>
      </c>
      <c r="K10" s="10">
        <v>1.384512553307504E-7</v>
      </c>
      <c r="L10" s="10">
        <v>9.9778019601725136E-8</v>
      </c>
      <c r="M10" s="10">
        <v>1.3874266071421302E-7</v>
      </c>
      <c r="N10" s="10">
        <v>1.3820113177815123E-7</v>
      </c>
      <c r="O10" s="10">
        <v>1.2945261219660716E-7</v>
      </c>
      <c r="P10" s="10">
        <v>1.2696313888513391E-7</v>
      </c>
    </row>
    <row r="11" spans="1:17" s="2" customFormat="1">
      <c r="A11" s="12">
        <v>8</v>
      </c>
      <c r="B11" s="13">
        <v>1.325461928035663E-7</v>
      </c>
      <c r="C11" s="13">
        <v>1.2807578436539138E-7</v>
      </c>
      <c r="D11" s="13">
        <v>1.3548470666496734E-7</v>
      </c>
      <c r="E11" s="13">
        <v>2.3320185513078366E-7</v>
      </c>
      <c r="F11" s="13">
        <v>1.2030768149959639E-7</v>
      </c>
      <c r="H11" s="10">
        <v>1.3548470666496734E-7</v>
      </c>
      <c r="I11" s="10">
        <v>7.4761383180656871E-8</v>
      </c>
      <c r="J11" s="10">
        <v>1.67612653303188E-7</v>
      </c>
      <c r="K11" s="10">
        <v>1.3548470666496734E-7</v>
      </c>
      <c r="L11" s="10">
        <v>6.9280419354930727E-8</v>
      </c>
      <c r="M11" s="10">
        <v>1.4191671760652249E-7</v>
      </c>
      <c r="N11" s="10">
        <v>1.6621662587554106E-7</v>
      </c>
      <c r="O11" s="10">
        <v>1.2836542653898153E-7</v>
      </c>
      <c r="P11" s="10">
        <v>1.6184418999560001E-7</v>
      </c>
    </row>
    <row r="12" spans="1:17" s="2" customFormat="1">
      <c r="A12" s="12">
        <v>9</v>
      </c>
      <c r="B12" s="13">
        <v>7.8880465129565106E-8</v>
      </c>
      <c r="C12" s="13">
        <v>8.1300986368415363E-8</v>
      </c>
      <c r="D12" s="13">
        <v>1.0625263957074374E-7</v>
      </c>
      <c r="E12" s="13">
        <v>2.5742721354262423E-7</v>
      </c>
      <c r="F12" s="13">
        <v>1.6316703941048053E-7</v>
      </c>
      <c r="H12" s="10">
        <v>1.16252639570744E-7</v>
      </c>
      <c r="I12" s="10">
        <v>1.1533690839423057E-7</v>
      </c>
      <c r="J12" s="10">
        <v>1.5430228103112506E-7</v>
      </c>
      <c r="K12" s="10">
        <v>1.0625263957074374E-7</v>
      </c>
      <c r="L12" s="10">
        <v>1.0338263641976229E-7</v>
      </c>
      <c r="M12" s="10">
        <v>1.2873321568208318E-7</v>
      </c>
      <c r="N12" s="10">
        <v>1.3114915326038394E-7</v>
      </c>
      <c r="O12" s="10">
        <v>1.6728803609793435E-7</v>
      </c>
      <c r="P12" s="10">
        <v>1.6519042897795627E-7</v>
      </c>
    </row>
    <row r="13" spans="1:17" s="2" customFormat="1">
      <c r="A13" s="12">
        <v>10</v>
      </c>
      <c r="B13" s="13">
        <v>2.4271768019235784E-7</v>
      </c>
      <c r="C13" s="13">
        <v>7.0112397469478728E-8</v>
      </c>
      <c r="D13" s="13">
        <v>1.4234563965456576E-7</v>
      </c>
      <c r="E13" s="13">
        <v>1.544900885165779E-7</v>
      </c>
      <c r="F13" s="13">
        <v>2.7679933542040634E-7</v>
      </c>
      <c r="H13" s="10">
        <v>1.4234563965456576E-7</v>
      </c>
      <c r="I13" s="10">
        <v>8.7427062376313649E-8</v>
      </c>
      <c r="J13" s="10">
        <v>1.4573195849780796E-7</v>
      </c>
      <c r="K13" s="10">
        <v>1.4234563965456576E-7</v>
      </c>
      <c r="L13" s="10">
        <v>9.1248718391202956E-8</v>
      </c>
      <c r="M13" s="10">
        <v>1.4958219590657358E-7</v>
      </c>
      <c r="N13" s="10">
        <v>1.8588947326172561E-7</v>
      </c>
      <c r="O13" s="10">
        <v>1.4422577457078081E-7</v>
      </c>
      <c r="P13" s="10">
        <v>1.5802022903059752E-7</v>
      </c>
    </row>
    <row r="14" spans="1:17" s="2" customFormat="1">
      <c r="A14" s="12">
        <v>11</v>
      </c>
      <c r="B14" s="13">
        <v>1.7159217048991446E-7</v>
      </c>
      <c r="C14" s="13">
        <v>1.4172780558711752E-7</v>
      </c>
      <c r="D14" s="13">
        <v>1.2995423350924555E-7</v>
      </c>
      <c r="E14" s="13">
        <v>1.2090260862398933E-7</v>
      </c>
      <c r="F14" s="13">
        <v>2.1458808561119566E-7</v>
      </c>
      <c r="H14" s="10">
        <v>1.2995423350924555E-7</v>
      </c>
      <c r="I14" s="10">
        <v>1.0658106639275185E-7</v>
      </c>
      <c r="J14" s="10">
        <v>1.512896874005383E-7</v>
      </c>
      <c r="K14" s="10">
        <v>1.2995423350924555E-7</v>
      </c>
      <c r="L14" s="10">
        <v>1.404287583414868E-7</v>
      </c>
      <c r="M14" s="10">
        <v>1.6774909885069693E-7</v>
      </c>
      <c r="N14" s="10">
        <v>1.2927808857696634E-7</v>
      </c>
      <c r="O14" s="10">
        <v>1.7376519933711737E-7</v>
      </c>
      <c r="P14" s="10">
        <v>1.8418396250241071E-7</v>
      </c>
    </row>
    <row r="15" spans="1:17" s="2" customFormat="1">
      <c r="A15" s="12">
        <v>12</v>
      </c>
      <c r="B15" s="13">
        <v>8.2517820941537227E-8</v>
      </c>
      <c r="C15" s="13">
        <v>2.0173850142771669E-7</v>
      </c>
      <c r="D15" s="13">
        <v>1.3965197686949338E-7</v>
      </c>
      <c r="E15" s="13">
        <v>1.9821239955948826E-7</v>
      </c>
      <c r="F15" s="13">
        <v>1.9346849996207313E-7</v>
      </c>
      <c r="H15" s="10">
        <v>1.3965197686949338E-7</v>
      </c>
      <c r="I15" s="10">
        <v>7.2359549104038753E-8</v>
      </c>
      <c r="J15" s="10">
        <v>1.5233989154608405E-7</v>
      </c>
      <c r="K15" s="10">
        <v>1.29651976869493E-7</v>
      </c>
      <c r="L15" s="10">
        <v>1.0264547291034742E-7</v>
      </c>
      <c r="M15" s="10">
        <v>1.7510981474273783E-7</v>
      </c>
      <c r="N15" s="10">
        <v>1.1352786594173593E-7</v>
      </c>
      <c r="O15" s="10">
        <v>1.6524883731403248E-7</v>
      </c>
      <c r="P15" s="10">
        <v>1.2895966998779701E-7</v>
      </c>
    </row>
    <row r="16" spans="1:17" s="2" customFormat="1">
      <c r="A16" s="12">
        <v>13</v>
      </c>
      <c r="B16" s="13">
        <v>1.8567559259557626E-7</v>
      </c>
      <c r="C16" s="13">
        <v>1.3313463490904111E-7</v>
      </c>
      <c r="D16" s="13">
        <v>2.0999819861112128E-7</v>
      </c>
      <c r="E16" s="13">
        <v>1.7424038096680047E-7</v>
      </c>
      <c r="F16" s="13">
        <v>2.2367604226529198E-7</v>
      </c>
      <c r="H16" s="10">
        <v>2.0999819861112128E-7</v>
      </c>
      <c r="I16" s="10">
        <v>1.1630546597223256E-7</v>
      </c>
      <c r="J16" s="10">
        <v>1.7138541499133667E-7</v>
      </c>
      <c r="K16" s="10">
        <v>2.0999819861112128E-7</v>
      </c>
      <c r="L16" s="10">
        <v>8.8316215343062089E-8</v>
      </c>
      <c r="M16" s="10">
        <v>1.3963419565247529E-7</v>
      </c>
      <c r="N16" s="10">
        <v>1.383520651070217E-7</v>
      </c>
      <c r="O16" s="10">
        <v>1.3811711506538182E-7</v>
      </c>
      <c r="P16" s="10">
        <v>1.6879322367881025E-7</v>
      </c>
    </row>
    <row r="17" spans="1:16" s="2" customFormat="1">
      <c r="A17" s="12">
        <v>14</v>
      </c>
      <c r="B17" s="13">
        <v>2.5174507289020085E-7</v>
      </c>
      <c r="C17" s="13">
        <v>1.08972500995665E-7</v>
      </c>
      <c r="D17" s="13">
        <v>1.6656573651451797E-7</v>
      </c>
      <c r="E17" s="13">
        <v>2.3268044943227287E-7</v>
      </c>
      <c r="F17" s="14">
        <v>2.0432615210871236E-7</v>
      </c>
      <c r="H17" s="10">
        <v>1.6656573651451797E-7</v>
      </c>
      <c r="I17" s="10">
        <v>1.03605315673345E-7</v>
      </c>
      <c r="J17" s="10">
        <v>1.4847679376063744E-7</v>
      </c>
      <c r="K17" s="10">
        <v>1.76565736514518E-7</v>
      </c>
      <c r="L17" s="10">
        <v>8.2358208509542307E-8</v>
      </c>
      <c r="M17" s="10">
        <v>2.5911517981995419E-7</v>
      </c>
      <c r="N17" s="10">
        <v>1.3979872785229396E-7</v>
      </c>
      <c r="O17" s="10">
        <v>1.3681709890834316E-7</v>
      </c>
      <c r="P17" s="10">
        <v>2.0398122285328584E-7</v>
      </c>
    </row>
    <row r="18" spans="1:16" s="2" customFormat="1">
      <c r="A18" s="12">
        <v>15</v>
      </c>
      <c r="B18" s="13">
        <v>1.4329915120610163E-7</v>
      </c>
      <c r="C18" s="13">
        <v>1.0528882467838603E-7</v>
      </c>
      <c r="D18" s="13">
        <v>2.014049979754962E-7</v>
      </c>
      <c r="E18" s="13">
        <v>1.5865340024336994E-7</v>
      </c>
      <c r="F18" s="14">
        <v>2.0388697727142456E-7</v>
      </c>
      <c r="H18" s="10">
        <v>2.014049979754962E-7</v>
      </c>
      <c r="I18" s="10">
        <v>1.4582986443154395E-7</v>
      </c>
      <c r="J18" s="10">
        <v>2.3335620625662866E-7</v>
      </c>
      <c r="K18" s="10">
        <v>2.014049979754962E-7</v>
      </c>
      <c r="L18" s="10">
        <v>9.8471401172589138E-8</v>
      </c>
      <c r="M18" s="10">
        <v>1.9318489017799534E-7</v>
      </c>
      <c r="N18" s="10">
        <v>1.510305719793162E-7</v>
      </c>
      <c r="O18" s="10">
        <v>1.7619274960897162E-7</v>
      </c>
      <c r="P18" s="10">
        <v>1.5300412544342653E-7</v>
      </c>
    </row>
    <row r="19" spans="1:16" s="2" customFormat="1">
      <c r="A19" s="12">
        <v>16</v>
      </c>
      <c r="B19" s="13">
        <v>2.5159088635592285E-7</v>
      </c>
      <c r="C19" s="13">
        <v>2.3115944563440265E-7</v>
      </c>
      <c r="D19" s="13">
        <v>2.0889889504951004E-7</v>
      </c>
      <c r="E19" s="13">
        <v>1.1298282410527067E-7</v>
      </c>
      <c r="F19" s="14">
        <v>1.666034833486435E-7</v>
      </c>
      <c r="H19" s="10">
        <v>2.0889889504951004E-7</v>
      </c>
      <c r="I19" s="10">
        <v>1.0440324388928338E-7</v>
      </c>
      <c r="J19" s="10">
        <v>1.9394172343591577E-7</v>
      </c>
      <c r="K19" s="10">
        <v>2.0889889504951004E-7</v>
      </c>
      <c r="L19" s="10">
        <v>9.6653546291394257E-8</v>
      </c>
      <c r="M19" s="10">
        <v>1.0844478577754393E-7</v>
      </c>
      <c r="N19" s="10">
        <v>1.3049098680095198E-7</v>
      </c>
      <c r="O19" s="10">
        <v>2.0602575322883926E-7</v>
      </c>
      <c r="P19" s="10">
        <v>1.8914691220580891E-7</v>
      </c>
    </row>
    <row r="20" spans="1:16" s="2" customFormat="1">
      <c r="A20" s="12">
        <v>17</v>
      </c>
      <c r="B20" s="13">
        <v>2.0028299687198138E-7</v>
      </c>
      <c r="C20" s="13">
        <v>6.7213818479888525E-8</v>
      </c>
      <c r="D20" s="13">
        <v>1.146388266494881E-7</v>
      </c>
      <c r="E20" s="13">
        <v>1.9327617620506775E-7</v>
      </c>
      <c r="F20" s="14">
        <v>2.2718963655515142E-7</v>
      </c>
      <c r="H20" s="10">
        <v>1.146388266494881E-7</v>
      </c>
      <c r="I20" s="10">
        <v>8.242846765352462E-8</v>
      </c>
      <c r="J20" s="10">
        <v>1.2974323524065734E-7</v>
      </c>
      <c r="K20" s="10">
        <v>1.146388266494881E-7</v>
      </c>
      <c r="L20" s="10">
        <v>1.0006384291272514E-7</v>
      </c>
      <c r="M20" s="10">
        <v>1.5073851421126973E-7</v>
      </c>
      <c r="N20" s="10">
        <v>1.6823482619092972E-7</v>
      </c>
      <c r="O20" s="10">
        <v>1.4038090963864522E-7</v>
      </c>
      <c r="P20" s="10">
        <v>1.4088667563848205E-7</v>
      </c>
    </row>
    <row r="21" spans="1:16" s="2" customFormat="1">
      <c r="A21" s="12">
        <v>18</v>
      </c>
      <c r="B21" s="13">
        <v>2.4652432232286076E-7</v>
      </c>
      <c r="C21" s="13">
        <v>8.264711781350156E-8</v>
      </c>
      <c r="D21" s="13">
        <v>2.0226861987835267E-7</v>
      </c>
      <c r="E21" s="13">
        <v>1.4874928272486824E-7</v>
      </c>
      <c r="F21" s="14">
        <v>1.8984777139273973E-7</v>
      </c>
      <c r="H21" s="10">
        <v>2.0226861987835267E-7</v>
      </c>
      <c r="I21" s="10">
        <v>9.1261798618682032E-8</v>
      </c>
      <c r="J21" s="10">
        <v>1.5037695657251497E-7</v>
      </c>
      <c r="K21" s="10">
        <v>1.92268619878353E-7</v>
      </c>
      <c r="L21" s="10">
        <v>1.1850463461014589E-7</v>
      </c>
      <c r="M21" s="10">
        <v>1.4398263967866962E-7</v>
      </c>
      <c r="N21" s="10">
        <v>2.1322098597623027E-7</v>
      </c>
      <c r="O21" s="10">
        <v>1.6390740488203745E-7</v>
      </c>
      <c r="P21" s="10">
        <v>1.3626531956758587E-7</v>
      </c>
    </row>
    <row r="22" spans="1:16" s="2" customFormat="1">
      <c r="A22" s="12">
        <v>19</v>
      </c>
      <c r="B22" s="13">
        <v>1.680689569362888E-7</v>
      </c>
      <c r="C22" s="13">
        <v>2.1392441779468288E-7</v>
      </c>
      <c r="D22" s="13">
        <v>1.6661322615701054E-7</v>
      </c>
      <c r="E22" s="13">
        <v>1.3475020709852255E-7</v>
      </c>
      <c r="F22" s="14">
        <v>1.7991683559300966E-7</v>
      </c>
      <c r="H22" s="10">
        <v>1.6661322615701054E-7</v>
      </c>
      <c r="I22" s="10">
        <v>8.6654833031878449E-8</v>
      </c>
      <c r="J22" s="10">
        <v>2.013251656538035E-7</v>
      </c>
      <c r="K22" s="10">
        <v>1.76613226157011E-7</v>
      </c>
      <c r="L22" s="10">
        <v>1.0857087806132147E-7</v>
      </c>
      <c r="M22" s="10">
        <v>1.8018817885049634E-7</v>
      </c>
      <c r="N22" s="10">
        <v>1.7076397191678768E-7</v>
      </c>
      <c r="O22" s="10">
        <v>1.2888511542768867E-7</v>
      </c>
      <c r="P22" s="10">
        <v>1.6082507222946825E-7</v>
      </c>
    </row>
    <row r="23" spans="1:16" s="2" customFormat="1">
      <c r="A23" s="12">
        <v>20</v>
      </c>
      <c r="B23" s="13">
        <v>1.8684160582117165E-7</v>
      </c>
      <c r="C23" s="13">
        <v>1.6325470275484127E-7</v>
      </c>
      <c r="D23" s="13">
        <v>1.4042503106529718E-7</v>
      </c>
      <c r="E23" s="13">
        <v>1.9640798324767499E-7</v>
      </c>
      <c r="F23" s="14">
        <v>1.7263374862808766E-7</v>
      </c>
      <c r="H23" s="10">
        <v>1.4042503106529718E-7</v>
      </c>
      <c r="I23" s="10">
        <v>9.6653546291394257E-8</v>
      </c>
      <c r="J23" s="10">
        <v>1.637826581046895E-7</v>
      </c>
      <c r="K23" s="10">
        <v>1.4042503106529718E-7</v>
      </c>
      <c r="L23" s="10">
        <v>9.0592122801090238E-8</v>
      </c>
      <c r="M23" s="10">
        <v>1.4834602233665451E-7</v>
      </c>
      <c r="N23" s="10">
        <v>1.4635932057766206E-7</v>
      </c>
      <c r="O23" s="10">
        <v>1.421221491546785E-7</v>
      </c>
      <c r="P23" s="10">
        <v>1.3520011014209745E-7</v>
      </c>
    </row>
    <row r="24" spans="1:16" s="2" customFormat="1">
      <c r="A24" s="12">
        <v>21</v>
      </c>
      <c r="B24" s="13">
        <v>1.0430390201193273E-7</v>
      </c>
      <c r="C24" s="13">
        <v>2.4792373389073524E-7</v>
      </c>
      <c r="D24" s="13">
        <v>2.7425221881002678E-7</v>
      </c>
      <c r="E24" s="13">
        <v>2.3959842494639256E-7</v>
      </c>
      <c r="F24" s="14">
        <v>1.5188465235185751E-7</v>
      </c>
      <c r="H24" s="10">
        <v>2.7425221881002678E-7</v>
      </c>
      <c r="I24" s="10">
        <v>1.0606767348748866E-7</v>
      </c>
      <c r="J24" s="10">
        <v>1.579789262530497E-7</v>
      </c>
      <c r="K24" s="10">
        <v>2.5425221881002702E-7</v>
      </c>
      <c r="L24" s="10">
        <v>9.232340275108594E-8</v>
      </c>
      <c r="M24" s="10">
        <v>1.4885072366278265E-7</v>
      </c>
      <c r="N24" s="10">
        <v>1.6741691286181205E-7</v>
      </c>
      <c r="O24" s="10">
        <v>1.3530229168622308E-7</v>
      </c>
      <c r="P24" s="10">
        <v>1.0710374241358342E-7</v>
      </c>
    </row>
    <row r="25" spans="1:16" s="2" customFormat="1">
      <c r="A25" s="12">
        <v>22</v>
      </c>
      <c r="B25" s="13">
        <v>1.8586304194464666E-7</v>
      </c>
      <c r="C25" s="13">
        <v>1.041531429143422E-7</v>
      </c>
      <c r="D25" s="13">
        <v>1.1926717247283403E-7</v>
      </c>
      <c r="E25" s="13">
        <v>2.3088478277970394E-7</v>
      </c>
      <c r="F25" s="14">
        <v>1.6898975802593774E-7</v>
      </c>
      <c r="H25" s="10">
        <v>1.1926717247283403E-7</v>
      </c>
      <c r="I25" s="10">
        <v>1.1587119828547599E-7</v>
      </c>
      <c r="J25" s="10">
        <v>1.7279033333026428E-7</v>
      </c>
      <c r="K25" s="10">
        <v>1.2926717247283399E-7</v>
      </c>
      <c r="L25" s="10">
        <v>9.1992710052766952E-8</v>
      </c>
      <c r="M25" s="10">
        <v>2.1537213321029121E-7</v>
      </c>
      <c r="N25" s="10">
        <v>1.3665965521605793E-7</v>
      </c>
      <c r="O25" s="10">
        <v>1.0572299003738073E-7</v>
      </c>
      <c r="P25" s="10">
        <v>1.828359260620524E-7</v>
      </c>
    </row>
    <row r="26" spans="1:16" s="2" customFormat="1">
      <c r="A26" s="12">
        <v>23</v>
      </c>
      <c r="B26" s="13">
        <v>1.4254865442015542E-7</v>
      </c>
      <c r="C26" s="13">
        <v>8.9818291231201058E-8</v>
      </c>
      <c r="D26" s="13">
        <v>1.5563185814465575E-7</v>
      </c>
      <c r="E26" s="13">
        <v>3.1496148035773524E-7</v>
      </c>
      <c r="F26" s="14">
        <v>2.1164191940970153E-7</v>
      </c>
      <c r="H26" s="10">
        <v>1.5563185814465575E-7</v>
      </c>
      <c r="I26" s="10">
        <v>1.1061938519455399E-7</v>
      </c>
      <c r="J26" s="10">
        <v>1.7507008142253121E-7</v>
      </c>
      <c r="K26" s="10">
        <v>1.5563185814465575E-7</v>
      </c>
      <c r="L26" s="10">
        <v>1.0027062328678886E-7</v>
      </c>
      <c r="M26" s="10">
        <v>1.5452623843920901E-7</v>
      </c>
      <c r="N26" s="10">
        <v>1.3904714356253568E-7</v>
      </c>
      <c r="O26" s="10">
        <v>1.6540202210487048E-7</v>
      </c>
      <c r="P26" s="10">
        <v>1.7897319434547691E-7</v>
      </c>
    </row>
    <row r="27" spans="1:16" s="2" customFormat="1">
      <c r="A27" s="12">
        <v>24</v>
      </c>
      <c r="B27" s="13">
        <v>2.1189196497821472E-7</v>
      </c>
      <c r="C27" s="13">
        <v>1.0598513437071357E-7</v>
      </c>
      <c r="D27" s="13">
        <v>1.6182317492213775E-7</v>
      </c>
      <c r="E27" s="13">
        <v>3.2117768944980668E-7</v>
      </c>
      <c r="F27" s="14">
        <v>1.656703690450398E-7</v>
      </c>
      <c r="H27" s="10">
        <v>1.6182317492213775E-7</v>
      </c>
      <c r="I27" s="10">
        <v>9.6254130476158371E-8</v>
      </c>
      <c r="J27" s="10">
        <v>1.8699999999999999E-7</v>
      </c>
      <c r="K27" s="10">
        <v>1.4182317492213799E-7</v>
      </c>
      <c r="L27" s="10">
        <v>1.3186417198694027E-7</v>
      </c>
      <c r="M27" s="10">
        <v>1.4527339501671631E-7</v>
      </c>
      <c r="N27" s="10">
        <v>1.2478823898568748E-7</v>
      </c>
      <c r="O27" s="10">
        <v>1.4031537042530918E-7</v>
      </c>
      <c r="P27" s="10">
        <v>1.2033334286494147E-7</v>
      </c>
    </row>
    <row r="28" spans="1:16" s="2" customFormat="1">
      <c r="A28" s="12">
        <v>25</v>
      </c>
      <c r="B28" s="13">
        <v>1.0894977844349136E-7</v>
      </c>
      <c r="C28" s="13">
        <v>1.6336101416407814E-7</v>
      </c>
      <c r="D28" s="13">
        <v>1.7017671086250804E-7</v>
      </c>
      <c r="E28" s="13">
        <v>2.0144121554797136E-7</v>
      </c>
      <c r="F28" s="14">
        <v>1.470772148969838E-7</v>
      </c>
      <c r="H28" s="10">
        <v>1.7017671086250804E-7</v>
      </c>
      <c r="I28" s="10">
        <v>8.7359778947264141E-8</v>
      </c>
      <c r="J28" s="10">
        <v>1.37E-7</v>
      </c>
      <c r="K28" s="10">
        <v>1.7017671086250804E-7</v>
      </c>
      <c r="L28" s="10">
        <v>1.0229899968176409E-7</v>
      </c>
      <c r="M28" s="10">
        <v>1.9035435205857338E-7</v>
      </c>
      <c r="N28" s="10">
        <v>1.9328732041479426E-7</v>
      </c>
      <c r="O28" s="10">
        <v>1.8396645886531776E-7</v>
      </c>
      <c r="P28" s="10">
        <v>1.3274327302877927E-7</v>
      </c>
    </row>
    <row r="29" spans="1:16" s="2" customFormat="1">
      <c r="A29" s="12">
        <v>26</v>
      </c>
      <c r="B29" s="13">
        <v>2.2715307598359102E-7</v>
      </c>
      <c r="C29" s="13">
        <v>1.7440046709889261E-7</v>
      </c>
      <c r="D29" s="13">
        <v>9.6174628348051066E-8</v>
      </c>
      <c r="E29" s="13">
        <v>1.8453319074900125E-7</v>
      </c>
      <c r="F29" s="14">
        <v>1.7860068296802137E-7</v>
      </c>
      <c r="H29" s="10">
        <v>9.6174628348051066E-8</v>
      </c>
      <c r="I29" s="10">
        <v>9.6174196873347278E-8</v>
      </c>
      <c r="J29" s="10">
        <v>1.85E-7</v>
      </c>
      <c r="K29" s="10">
        <v>9.11746283480511E-8</v>
      </c>
      <c r="L29" s="10">
        <v>1.0432602896750196E-7</v>
      </c>
      <c r="M29" s="10">
        <v>1.5334805439929243E-7</v>
      </c>
      <c r="N29" s="10">
        <v>2.8775168843469207E-7</v>
      </c>
      <c r="O29" s="10">
        <v>1.2832906042772706E-7</v>
      </c>
      <c r="P29" s="10">
        <v>1.3121920028379383E-7</v>
      </c>
    </row>
    <row r="30" spans="1:16" s="2" customFormat="1">
      <c r="A30" s="12">
        <v>27</v>
      </c>
      <c r="B30" s="13">
        <v>1.7928387720626148E-7</v>
      </c>
      <c r="C30" s="13">
        <v>2.5811694204553258E-7</v>
      </c>
      <c r="D30" s="13">
        <v>1.524994080389102E-7</v>
      </c>
      <c r="E30" s="13">
        <v>1.8336609409165013E-7</v>
      </c>
      <c r="F30" s="14">
        <v>2.299083364126565E-7</v>
      </c>
      <c r="H30" s="10">
        <v>1.524994080389102E-7</v>
      </c>
      <c r="I30" s="10">
        <v>1.0027062328678886E-7</v>
      </c>
      <c r="J30" s="10">
        <v>1.8400000000000001E-7</v>
      </c>
      <c r="K30" s="10">
        <v>1.524994080389102E-7</v>
      </c>
      <c r="L30" s="10">
        <v>1.233272595576283E-7</v>
      </c>
      <c r="M30" s="10">
        <v>1.2966301566260411E-7</v>
      </c>
      <c r="N30" s="10">
        <v>2.3767082620684144E-7</v>
      </c>
      <c r="O30" s="10">
        <v>1.3489160367300622E-7</v>
      </c>
      <c r="P30" s="10">
        <v>1.7173418729255601E-7</v>
      </c>
    </row>
    <row r="31" spans="1:16" s="2" customFormat="1">
      <c r="A31" s="12">
        <v>28</v>
      </c>
      <c r="B31" s="13">
        <v>2.6049766695323763E-7</v>
      </c>
      <c r="C31" s="13">
        <v>1.7733294980559098E-7</v>
      </c>
      <c r="D31" s="13">
        <v>1.3571014396920043E-7</v>
      </c>
      <c r="E31" s="13">
        <v>1.6101114635366282E-7</v>
      </c>
      <c r="F31" s="14">
        <v>2.6039756563390975E-7</v>
      </c>
      <c r="H31" s="10">
        <v>1.3571014396920043E-7</v>
      </c>
      <c r="I31" s="10">
        <v>1.3186417198694027E-7</v>
      </c>
      <c r="J31" s="10">
        <v>1.6999999999999999E-7</v>
      </c>
      <c r="K31" s="10">
        <v>1.3571014396920043E-7</v>
      </c>
      <c r="L31" s="10">
        <v>8.842203274358609E-8</v>
      </c>
      <c r="M31" s="10">
        <v>1.5870434114841328E-7</v>
      </c>
      <c r="N31" s="10">
        <v>1.36E-7</v>
      </c>
      <c r="O31" s="10">
        <v>1.2654376732900832E-7</v>
      </c>
      <c r="P31" s="10">
        <v>1.6633719493304976E-7</v>
      </c>
    </row>
    <row r="32" spans="1:16" s="2" customFormat="1">
      <c r="A32" s="12">
        <v>29</v>
      </c>
      <c r="B32" s="13">
        <v>2.214666282458172E-7</v>
      </c>
      <c r="C32" s="13">
        <v>1.7755848263746472E-7</v>
      </c>
      <c r="D32" s="13">
        <v>1.8714608777472296E-7</v>
      </c>
      <c r="E32" s="13">
        <v>1.8112953788827336E-7</v>
      </c>
      <c r="F32" s="14">
        <v>1.8300000000000001E-7</v>
      </c>
      <c r="H32" s="10">
        <v>1.8714608777472296E-7</v>
      </c>
      <c r="I32" s="10">
        <v>9.6281411465189736E-8</v>
      </c>
      <c r="J32" s="10">
        <v>1.7499999999999999E-7</v>
      </c>
      <c r="K32" s="10">
        <v>1.8714608777472296E-7</v>
      </c>
      <c r="L32" s="10">
        <v>1.3777169501999377E-7</v>
      </c>
      <c r="M32" s="10">
        <v>1.6912803053003897E-7</v>
      </c>
      <c r="N32" s="10">
        <v>1.7700000000000001E-7</v>
      </c>
      <c r="O32" s="10">
        <v>1.8300000000000001E-7</v>
      </c>
      <c r="P32" s="10">
        <v>1.1148609685337347E-7</v>
      </c>
    </row>
    <row r="33" spans="1:16" s="2" customFormat="1">
      <c r="A33" s="12">
        <v>30</v>
      </c>
      <c r="B33" s="13">
        <v>1.116748694972729E-7</v>
      </c>
      <c r="C33" s="13">
        <v>1.3563236584200838E-7</v>
      </c>
      <c r="D33" s="13">
        <v>1.7011728619911639E-7</v>
      </c>
      <c r="E33" s="13">
        <v>2.3456447050760789E-7</v>
      </c>
      <c r="F33" s="14">
        <v>2.1799999999999999E-7</v>
      </c>
      <c r="H33" s="10">
        <v>1.7011728619911639E-7</v>
      </c>
      <c r="I33" s="10">
        <v>9.0547119481228129E-8</v>
      </c>
      <c r="J33" s="10">
        <v>1.37E-7</v>
      </c>
      <c r="K33" s="10">
        <v>1.7011728619911639E-7</v>
      </c>
      <c r="L33" s="10">
        <v>8.0586088575167022E-8</v>
      </c>
      <c r="M33" s="10">
        <v>1.5599999999999999E-7</v>
      </c>
      <c r="N33" s="10">
        <v>1.72E-7</v>
      </c>
      <c r="O33" s="10">
        <v>1.67E-7</v>
      </c>
      <c r="P33" s="10">
        <v>3.242865155858773E-7</v>
      </c>
    </row>
    <row r="34" spans="1:16" s="2" customFormat="1">
      <c r="A34" s="12">
        <v>31</v>
      </c>
      <c r="B34" s="13">
        <v>1.4425921578261838E-7</v>
      </c>
      <c r="C34" s="13">
        <v>1.0816972256646107E-7</v>
      </c>
      <c r="D34" s="13">
        <v>1.5016727025988286E-7</v>
      </c>
      <c r="E34" s="13">
        <v>2.5041425168472777E-7</v>
      </c>
      <c r="F34" s="14">
        <v>1.6500000000000001E-7</v>
      </c>
      <c r="H34" s="10">
        <v>1.5016727025988286E-7</v>
      </c>
      <c r="I34" s="10">
        <v>1.3299998579744228E-7</v>
      </c>
      <c r="J34" s="10">
        <v>1.48E-7</v>
      </c>
      <c r="K34" s="10">
        <v>1.4016727025988301E-7</v>
      </c>
      <c r="L34" s="10">
        <v>1.3397802096032451E-7</v>
      </c>
      <c r="M34" s="15">
        <v>1.6199999999999999E-7</v>
      </c>
      <c r="N34" s="10">
        <v>1.6500000000000001E-7</v>
      </c>
      <c r="O34" s="10">
        <v>1.3199999999999999E-7</v>
      </c>
      <c r="P34" s="10">
        <v>1.5294155535306299E-7</v>
      </c>
    </row>
    <row r="35" spans="1:16" s="2" customFormat="1">
      <c r="A35" s="12">
        <v>32</v>
      </c>
      <c r="B35" s="13">
        <v>6.1492424132679196E-8</v>
      </c>
      <c r="C35" s="13">
        <v>1.5617973330171443E-7</v>
      </c>
      <c r="D35" s="13">
        <v>1.54E-7</v>
      </c>
      <c r="E35" s="13">
        <v>2.2215974146122533E-7</v>
      </c>
      <c r="F35" s="14">
        <v>1.9000000000000001E-7</v>
      </c>
      <c r="H35" s="10">
        <v>1.6458200000000001E-7</v>
      </c>
      <c r="I35" s="10">
        <v>9.047835908646019E-8</v>
      </c>
      <c r="J35" s="10">
        <v>1.68E-7</v>
      </c>
      <c r="K35" s="10">
        <v>1.8799999999999999E-7</v>
      </c>
      <c r="L35" s="10">
        <v>6.9598203701560393E-8</v>
      </c>
      <c r="M35" s="15">
        <v>1.6299999999999999E-7</v>
      </c>
      <c r="N35" s="10">
        <v>1.36E-7</v>
      </c>
      <c r="O35" s="10">
        <v>1.6299999999999999E-7</v>
      </c>
      <c r="P35" s="10">
        <v>1.4377756137124843E-7</v>
      </c>
    </row>
    <row r="36" spans="1:16" s="2" customFormat="1">
      <c r="A36" s="12">
        <v>33</v>
      </c>
      <c r="B36" s="13">
        <v>7.532017723944545E-8</v>
      </c>
      <c r="C36" s="13">
        <v>1.6400000000000001E-7</v>
      </c>
      <c r="D36" s="13">
        <v>1.7100000000000001E-7</v>
      </c>
      <c r="E36" s="13">
        <v>2.7346425650055544E-7</v>
      </c>
      <c r="F36" s="14">
        <v>1.7800000000000001E-7</v>
      </c>
      <c r="H36" s="10">
        <v>1.27553839E-7</v>
      </c>
      <c r="I36" s="10">
        <v>1.3777169501999379E-7</v>
      </c>
      <c r="J36" s="15">
        <v>1.79E-7</v>
      </c>
      <c r="K36" s="10">
        <v>1.5300000000000001E-7</v>
      </c>
      <c r="L36" s="10">
        <v>1.1477404588779111E-7</v>
      </c>
      <c r="M36" s="15">
        <v>1.5599999999999999E-7</v>
      </c>
      <c r="N36" s="10">
        <v>1.6999999999999999E-7</v>
      </c>
      <c r="O36" s="10">
        <v>1.35E-7</v>
      </c>
      <c r="P36" s="10">
        <v>1.8300000000000001E-7</v>
      </c>
    </row>
    <row r="37" spans="1:16" s="2" customFormat="1">
      <c r="A37" s="12">
        <v>34</v>
      </c>
      <c r="B37" s="13">
        <v>2.2416241360965655E-7</v>
      </c>
      <c r="C37" s="13">
        <v>1.1999999999999999E-7</v>
      </c>
      <c r="D37" s="13">
        <v>1.6899999999999999E-7</v>
      </c>
      <c r="E37" s="13">
        <v>2.3132953339779404E-7</v>
      </c>
      <c r="F37" s="14">
        <v>1.7599999999999999E-7</v>
      </c>
      <c r="H37" s="10">
        <v>1.4856324200000001E-7</v>
      </c>
      <c r="I37" s="10">
        <v>7.8834217084402515E-8</v>
      </c>
      <c r="J37" s="15">
        <v>1.7700000000000001E-7</v>
      </c>
      <c r="K37" s="10">
        <v>1.8400000000000001E-7</v>
      </c>
      <c r="L37" s="10">
        <v>8.3185782126395293E-8</v>
      </c>
      <c r="M37" s="15">
        <v>1.5800000000000001E-7</v>
      </c>
      <c r="N37" s="10">
        <v>1.4100000000000001E-7</v>
      </c>
      <c r="O37" s="10">
        <v>1.42E-7</v>
      </c>
      <c r="P37" s="10">
        <v>1.6500000000000001E-7</v>
      </c>
    </row>
    <row r="38" spans="1:16" s="2" customFormat="1">
      <c r="A38" s="12">
        <v>35</v>
      </c>
      <c r="B38" s="13">
        <v>4.3530645771201765E-7</v>
      </c>
      <c r="C38" s="13">
        <v>1.6999999999999999E-7</v>
      </c>
      <c r="D38" s="13">
        <v>1.3300000000000001E-7</v>
      </c>
      <c r="E38" s="13">
        <v>2.9552152840495409E-7</v>
      </c>
      <c r="F38" s="14">
        <v>1.68E-7</v>
      </c>
      <c r="H38" s="10">
        <v>1.5300000000000001E-7</v>
      </c>
      <c r="I38" s="10">
        <v>1.2560439465030422E-7</v>
      </c>
      <c r="J38" s="15">
        <v>1.54E-7</v>
      </c>
      <c r="K38" s="10">
        <v>1.8300000000000001E-7</v>
      </c>
      <c r="L38" s="10">
        <v>1.1084035323784691E-7</v>
      </c>
      <c r="M38" s="15">
        <v>1.91E-7</v>
      </c>
      <c r="N38" s="10">
        <v>1.3400000000000001E-7</v>
      </c>
      <c r="O38" s="10">
        <v>1.8300000000000001E-7</v>
      </c>
      <c r="P38" s="10">
        <v>1.67E-7</v>
      </c>
    </row>
    <row r="39" spans="1:16" s="2" customFormat="1">
      <c r="A39" s="12">
        <v>36</v>
      </c>
      <c r="B39" s="13">
        <v>1.9999999999999999E-7</v>
      </c>
      <c r="C39" s="13">
        <v>1.5699999999999999E-7</v>
      </c>
      <c r="D39" s="13">
        <v>1.8099999999999999E-7</v>
      </c>
      <c r="E39" s="13">
        <v>2.4616112430573017E-7</v>
      </c>
      <c r="F39" s="14">
        <v>1.7700000000000001E-7</v>
      </c>
      <c r="H39" s="10">
        <v>1.43E-7</v>
      </c>
      <c r="I39" s="10">
        <v>7.1295720865013083E-8</v>
      </c>
      <c r="J39" s="15">
        <v>1.9399999999999999E-7</v>
      </c>
      <c r="K39" s="10">
        <v>1.2800000000000001E-7</v>
      </c>
      <c r="L39" s="10">
        <v>8.0556696579617519E-8</v>
      </c>
      <c r="M39" s="15">
        <v>1.37E-7</v>
      </c>
      <c r="N39" s="10">
        <v>2.08765547E-7</v>
      </c>
      <c r="O39" s="10">
        <v>1.37E-7</v>
      </c>
      <c r="P39" s="10">
        <v>1.8699999999999999E-7</v>
      </c>
    </row>
    <row r="40" spans="1:16" s="2" customFormat="1">
      <c r="J40" s="3"/>
      <c r="M40" s="3"/>
    </row>
    <row r="41" spans="1:16" s="5" customFormat="1">
      <c r="A41" s="4" t="s">
        <v>16</v>
      </c>
      <c r="B41" s="10">
        <f>AVERAGE(B4:B39)</f>
        <v>1.8420997462684164E-7</v>
      </c>
      <c r="C41" s="10">
        <f>AVERAGE(C4:C39)</f>
        <v>1.3842848940973525E-7</v>
      </c>
      <c r="D41" s="10">
        <f>AVERAGE(D4:D39)</f>
        <v>1.5914542207650717E-7</v>
      </c>
      <c r="E41" s="10">
        <f>AVERAGE(E4:E39)</f>
        <v>2.0707873775404498E-7</v>
      </c>
      <c r="F41" s="10">
        <f>AVERAGE(F4:F39)</f>
        <v>1.8833692527315216E-7</v>
      </c>
      <c r="H41" s="10">
        <f>AVERAGE(H4:H39)</f>
        <v>1.5883150765984059E-7</v>
      </c>
      <c r="I41" s="10">
        <f t="shared" ref="I41:P41" si="0">AVERAGE(I4:I39)</f>
        <v>1.09302289028964E-7</v>
      </c>
      <c r="J41" s="10">
        <f t="shared" si="0"/>
        <v>1.6710277984762855E-7</v>
      </c>
      <c r="K41" s="10">
        <f t="shared" si="0"/>
        <v>1.5922875540984056E-7</v>
      </c>
      <c r="L41" s="10">
        <f t="shared" si="0"/>
        <v>1.0229630452720662E-7</v>
      </c>
      <c r="M41" s="10">
        <f t="shared" si="0"/>
        <v>1.610178174902593E-7</v>
      </c>
      <c r="N41" s="10">
        <f t="shared" si="0"/>
        <v>1.6031049671728029E-7</v>
      </c>
      <c r="O41" s="10">
        <f t="shared" si="0"/>
        <v>1.5419666095459904E-7</v>
      </c>
      <c r="P41" s="10">
        <f t="shared" si="0"/>
        <v>1.6314668435124544E-7</v>
      </c>
    </row>
    <row r="42" spans="1:16" s="5" customFormat="1">
      <c r="A42" s="4" t="s">
        <v>17</v>
      </c>
      <c r="B42" s="10">
        <f>STDEV(B4:B39)</f>
        <v>7.6958120000479174E-8</v>
      </c>
      <c r="C42" s="10">
        <f>STDEV(C4:C39)</f>
        <v>5.1060986652493466E-8</v>
      </c>
      <c r="D42" s="10">
        <f>STDEV(D4:D39)</f>
        <v>3.7467295160549992E-8</v>
      </c>
      <c r="E42" s="10">
        <f>STDEV(E4:E39)</f>
        <v>5.7019308633572282E-8</v>
      </c>
      <c r="F42" s="10">
        <f>STDEV(F4:F39)</f>
        <v>3.5056171999840098E-8</v>
      </c>
      <c r="H42" s="10">
        <f>STDEV(H4:H39)</f>
        <v>3.6005752728357621E-8</v>
      </c>
      <c r="I42" s="10">
        <f t="shared" ref="I42:P42" si="1">STDEV(I4:I39)</f>
        <v>2.895729100082756E-8</v>
      </c>
      <c r="J42" s="10">
        <f t="shared" si="1"/>
        <v>2.4714336660676924E-8</v>
      </c>
      <c r="K42" s="10">
        <f t="shared" si="1"/>
        <v>3.6105476661452182E-8</v>
      </c>
      <c r="L42" s="10">
        <f t="shared" si="1"/>
        <v>2.1270388463352945E-8</v>
      </c>
      <c r="M42" s="10">
        <f t="shared" si="1"/>
        <v>2.9840765279639064E-8</v>
      </c>
      <c r="N42" s="10">
        <f t="shared" si="1"/>
        <v>3.7799039702075933E-8</v>
      </c>
      <c r="O42" s="10">
        <f t="shared" si="1"/>
        <v>2.5443320532326717E-8</v>
      </c>
      <c r="P42" s="10">
        <f t="shared" si="1"/>
        <v>3.7077096795285394E-8</v>
      </c>
    </row>
    <row r="43" spans="1:16">
      <c r="J43" s="1"/>
      <c r="L43" s="1"/>
      <c r="M43" s="1"/>
    </row>
    <row r="54" spans="3:4">
      <c r="C54" s="10"/>
      <c r="D54" s="10"/>
    </row>
    <row r="55" spans="3:4">
      <c r="C55" s="10"/>
    </row>
    <row r="56" spans="3:4">
      <c r="C56" s="10"/>
    </row>
    <row r="57" spans="3:4">
      <c r="C57" s="10"/>
    </row>
    <row r="58" spans="3:4">
      <c r="C58" s="10"/>
    </row>
    <row r="59" spans="3:4">
      <c r="C59" s="10"/>
    </row>
    <row r="60" spans="3:4">
      <c r="C60" s="10"/>
    </row>
    <row r="61" spans="3:4">
      <c r="C61" s="10"/>
    </row>
  </sheetData>
  <mergeCells count="3">
    <mergeCell ref="A1:F1"/>
    <mergeCell ref="B2:F2"/>
    <mergeCell ref="H2:P2"/>
  </mergeCells>
  <phoneticPr fontId="0" type="noConversion"/>
  <pageMargins left="0.75" right="0.75" top="1" bottom="1" header="0.5" footer="0.5"/>
  <pageSetup paperSize="9"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3"/>
  <sheetViews>
    <sheetView workbookViewId="0">
      <selection activeCell="B17" sqref="B17"/>
    </sheetView>
  </sheetViews>
  <sheetFormatPr defaultColWidth="11" defaultRowHeight="15.75"/>
  <cols>
    <col min="2" max="2" width="16.375" customWidth="1"/>
    <col min="3" max="3" width="11.375" customWidth="1"/>
    <col min="4" max="4" width="9.625" customWidth="1"/>
    <col min="5" max="5" width="12.375" customWidth="1"/>
    <col min="6" max="6" width="13.125" customWidth="1"/>
  </cols>
  <sheetData>
    <row r="1" spans="1:17" s="26" customFormat="1" ht="18">
      <c r="B1" s="37" t="s">
        <v>46</v>
      </c>
      <c r="C1" s="37"/>
      <c r="D1" s="37"/>
      <c r="E1" s="37"/>
      <c r="F1" s="37"/>
      <c r="G1" s="37"/>
      <c r="I1" s="28"/>
      <c r="J1" s="28"/>
      <c r="K1" s="27"/>
      <c r="L1" s="28"/>
      <c r="M1" s="28"/>
      <c r="N1" s="27"/>
      <c r="O1" s="28"/>
      <c r="P1" s="27"/>
      <c r="Q1" s="29"/>
    </row>
    <row r="2" spans="1:17" ht="49.5">
      <c r="A2" s="33" t="s">
        <v>45</v>
      </c>
      <c r="B2" s="32" t="s">
        <v>44</v>
      </c>
      <c r="C2" s="32" t="s">
        <v>0</v>
      </c>
      <c r="D2" s="32" t="s">
        <v>1</v>
      </c>
      <c r="E2" s="32" t="s">
        <v>2</v>
      </c>
      <c r="F2" s="32" t="s">
        <v>3</v>
      </c>
      <c r="G2" s="32" t="s">
        <v>4</v>
      </c>
      <c r="I2" s="30"/>
      <c r="J2" s="30"/>
      <c r="K2" s="30"/>
      <c r="L2" s="30"/>
      <c r="M2" s="30"/>
      <c r="N2" s="30"/>
      <c r="O2" s="30"/>
      <c r="P2" s="30"/>
      <c r="Q2" s="30"/>
    </row>
    <row r="3" spans="1:17" ht="15" customHeight="1">
      <c r="A3" s="31">
        <v>1</v>
      </c>
      <c r="B3" s="34">
        <v>12.648494368156959</v>
      </c>
      <c r="C3" s="34">
        <v>16.622237318253632</v>
      </c>
      <c r="D3" s="34">
        <v>15.867700113515568</v>
      </c>
      <c r="E3" s="34">
        <v>15.670532443292879</v>
      </c>
      <c r="F3" s="34">
        <v>14.713637465659605</v>
      </c>
      <c r="G3" s="35">
        <v>15.137336913709561</v>
      </c>
      <c r="I3" s="30"/>
      <c r="J3" s="30"/>
      <c r="K3" s="30"/>
      <c r="L3" s="30"/>
      <c r="M3" s="30"/>
      <c r="N3" s="30"/>
      <c r="O3" s="30"/>
      <c r="P3" s="30"/>
      <c r="Q3" s="30"/>
    </row>
    <row r="4" spans="1:17">
      <c r="A4" s="31">
        <v>5</v>
      </c>
      <c r="B4" s="34">
        <v>9.6517969668364074</v>
      </c>
      <c r="C4" s="34">
        <v>13.583958795224776</v>
      </c>
      <c r="D4" s="34">
        <v>13.091059974218513</v>
      </c>
      <c r="E4" s="34">
        <v>12.827110735585782</v>
      </c>
      <c r="F4" s="34">
        <v>11.828611405009983</v>
      </c>
      <c r="G4" s="35">
        <v>12.243180017983098</v>
      </c>
      <c r="I4" s="30"/>
      <c r="J4" s="30"/>
      <c r="K4" s="30"/>
      <c r="L4" s="30"/>
      <c r="M4" s="30"/>
      <c r="N4" s="30"/>
      <c r="O4" s="30"/>
      <c r="P4" s="30"/>
      <c r="Q4" s="30"/>
    </row>
    <row r="5" spans="1:17">
      <c r="A5" s="31">
        <v>10</v>
      </c>
      <c r="B5" s="34">
        <v>8.2897563640023382</v>
      </c>
      <c r="C5" s="34">
        <v>12.200078849075544</v>
      </c>
      <c r="D5" s="34">
        <v>11.843753148132263</v>
      </c>
      <c r="E5" s="34">
        <v>11.545138360577749</v>
      </c>
      <c r="F5" s="34">
        <v>10.524974494663761</v>
      </c>
      <c r="G5" s="35">
        <v>10.934781504884118</v>
      </c>
      <c r="I5" s="30"/>
      <c r="J5" s="30"/>
      <c r="K5" s="30"/>
      <c r="L5" s="30"/>
      <c r="M5" s="30"/>
      <c r="N5" s="30"/>
      <c r="O5" s="30"/>
      <c r="P5" s="30"/>
      <c r="Q5" s="30"/>
    </row>
    <row r="6" spans="1:17">
      <c r="A6" s="31">
        <v>50</v>
      </c>
      <c r="B6" s="34">
        <v>5.4967760578641327</v>
      </c>
      <c r="C6" s="34">
        <v>9.3565477666969201</v>
      </c>
      <c r="D6" s="34">
        <v>9.3142615224726448</v>
      </c>
      <c r="E6" s="34">
        <v>8.9364114576476066</v>
      </c>
      <c r="F6" s="34">
        <v>7.8665623704260916</v>
      </c>
      <c r="G6" s="35">
        <v>8.2654321833189108</v>
      </c>
      <c r="I6" s="30"/>
      <c r="J6" s="30"/>
      <c r="K6" s="30"/>
      <c r="L6" s="30"/>
      <c r="M6" s="30"/>
      <c r="N6" s="30"/>
      <c r="O6" s="30"/>
      <c r="P6" s="30"/>
      <c r="Q6" s="30"/>
    </row>
    <row r="7" spans="1:17">
      <c r="A7" s="31">
        <v>100</v>
      </c>
      <c r="B7" s="34">
        <v>4.5641978666922416</v>
      </c>
      <c r="C7" s="34">
        <v>8.4053596574950138</v>
      </c>
      <c r="D7" s="34">
        <v>8.4779965027623749</v>
      </c>
      <c r="E7" s="34">
        <v>8.0713072969336039</v>
      </c>
      <c r="F7" s="34">
        <v>6.983319449101546</v>
      </c>
      <c r="G7" s="35">
        <v>7.3781907627380416</v>
      </c>
      <c r="I7" s="30"/>
      <c r="J7" s="30"/>
      <c r="K7" s="30"/>
      <c r="L7" s="30"/>
      <c r="M7" s="30"/>
      <c r="N7" s="30"/>
      <c r="O7" s="30"/>
      <c r="P7" s="30"/>
      <c r="Q7" s="30"/>
    </row>
    <row r="8" spans="1:17">
      <c r="A8" s="31">
        <v>250</v>
      </c>
      <c r="B8" s="34">
        <v>3.6051412696535823</v>
      </c>
      <c r="C8" s="34">
        <v>7.426258834415961</v>
      </c>
      <c r="D8" s="34">
        <v>7.6222855588216492</v>
      </c>
      <c r="E8" s="34">
        <v>7.184721585930224</v>
      </c>
      <c r="F8" s="34">
        <v>6.0772835636579385</v>
      </c>
      <c r="G8" s="35">
        <v>6.4678641032996991</v>
      </c>
      <c r="I8" s="30"/>
      <c r="J8" s="30"/>
      <c r="K8" s="30"/>
      <c r="L8" s="30"/>
      <c r="M8" s="30"/>
      <c r="N8" s="30"/>
      <c r="O8" s="30"/>
      <c r="P8" s="30"/>
      <c r="Q8" s="30"/>
    </row>
    <row r="9" spans="1:17">
      <c r="A9" s="31">
        <v>500</v>
      </c>
      <c r="B9" s="34">
        <v>3.0653156982140572</v>
      </c>
      <c r="C9" s="34">
        <v>6.8747464138203735</v>
      </c>
      <c r="D9" s="34">
        <v>7.1425348881748389</v>
      </c>
      <c r="E9" s="34">
        <v>6.6870558744844413</v>
      </c>
      <c r="F9" s="34">
        <v>5.5683175228720057</v>
      </c>
      <c r="G9" s="35">
        <v>5.9564036939639102</v>
      </c>
      <c r="I9" s="30"/>
      <c r="J9" s="30"/>
      <c r="K9" s="30"/>
      <c r="L9" s="30"/>
      <c r="M9" s="30"/>
      <c r="N9" s="30"/>
      <c r="O9" s="30"/>
      <c r="P9" s="30"/>
      <c r="Q9" s="30"/>
    </row>
    <row r="10" spans="1:17">
      <c r="A10" s="31">
        <v>750</v>
      </c>
      <c r="B10" s="34">
        <v>2.8124170685414951</v>
      </c>
      <c r="C10" s="34">
        <v>6.6162723889172543</v>
      </c>
      <c r="D10" s="34">
        <v>6.9182499937367981</v>
      </c>
      <c r="E10" s="34">
        <v>6.4542462652897878</v>
      </c>
      <c r="F10" s="34">
        <v>5.3301271019999961</v>
      </c>
      <c r="G10" s="35">
        <v>5.7170251692251757</v>
      </c>
      <c r="I10" s="30"/>
      <c r="J10" s="30"/>
      <c r="K10" s="30"/>
      <c r="L10" s="30"/>
      <c r="M10" s="30"/>
      <c r="N10" s="30"/>
      <c r="O10" s="30"/>
      <c r="P10" s="30"/>
      <c r="Q10" s="30"/>
    </row>
    <row r="11" spans="1:17">
      <c r="A11" s="31">
        <v>1000</v>
      </c>
      <c r="B11" s="34">
        <v>2.6573678733741817</v>
      </c>
      <c r="C11" s="34">
        <v>6.4577733194434428</v>
      </c>
      <c r="D11" s="34">
        <v>6.7808913733861571</v>
      </c>
      <c r="E11" s="34">
        <v>6.3116198318024574</v>
      </c>
      <c r="F11" s="34">
        <v>5.1841744519345525</v>
      </c>
      <c r="G11" s="35">
        <v>5.5703379579389054</v>
      </c>
      <c r="I11" s="30"/>
      <c r="J11" s="30"/>
      <c r="K11" s="30"/>
      <c r="L11" s="30"/>
      <c r="M11" s="30"/>
      <c r="N11" s="30"/>
      <c r="O11" s="30"/>
      <c r="P11" s="30"/>
      <c r="Q11" s="30"/>
    </row>
    <row r="12" spans="1:17">
      <c r="A12" s="31">
        <v>5000</v>
      </c>
      <c r="B12" s="34">
        <v>2.0753334383837769</v>
      </c>
      <c r="C12" s="34">
        <v>5.8625736364667755</v>
      </c>
      <c r="D12" s="34">
        <v>6.2662650819315227</v>
      </c>
      <c r="E12" s="34">
        <v>5.7769392997812226</v>
      </c>
      <c r="F12" s="34">
        <v>4.636823148088137</v>
      </c>
      <c r="G12" s="34">
        <v>5.0201876122594751</v>
      </c>
    </row>
    <row r="13" spans="1:17">
      <c r="A13" s="31">
        <v>10000</v>
      </c>
      <c r="B13" s="34">
        <v>1.9306165023930253</v>
      </c>
      <c r="C13" s="34">
        <v>5.7145305964520468</v>
      </c>
      <c r="D13" s="34">
        <v>6.1385530889851925</v>
      </c>
      <c r="E13" s="34">
        <v>5.6441727736106939</v>
      </c>
      <c r="F13" s="34">
        <v>4.5008610412638594</v>
      </c>
      <c r="G13" s="34">
        <v>4.883519378590977</v>
      </c>
    </row>
  </sheetData>
  <mergeCells count="1">
    <mergeCell ref="B1:G1"/>
  </mergeCells>
  <phoneticPr fontId="0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Membrane thickness</vt:lpstr>
      <vt:lpstr>Membrane Quotient</vt:lpstr>
      <vt:lpstr>Porosity</vt:lpstr>
      <vt:lpstr>Permeability</vt:lpstr>
      <vt:lpstr>Hyp 2 - mass transfer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Bloomer</dc:creator>
  <cp:lastModifiedBy>Administrator</cp:lastModifiedBy>
  <dcterms:created xsi:type="dcterms:W3CDTF">2018-03-01T10:01:24Z</dcterms:created>
  <dcterms:modified xsi:type="dcterms:W3CDTF">2018-06-18T13:36:24Z</dcterms:modified>
</cp:coreProperties>
</file>