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b2u16\Documents\PhD\SOTON\LOTs\Physical\SiWG0XX\SiWG023_SOI_Active_Mod\Results\Loss measurements\SiWG023_C3_20_02_18\Pat_3\Excel files\"/>
    </mc:Choice>
  </mc:AlternateContent>
  <bookViews>
    <workbookView xWindow="0" yWindow="0" windowWidth="28800" windowHeight="11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" i="1" l="1"/>
  <c r="K2" i="1"/>
  <c r="J2" i="1"/>
  <c r="R2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34" i="1"/>
  <c r="Q34" i="1" s="1"/>
  <c r="N33" i="1"/>
  <c r="Q33" i="1" s="1"/>
  <c r="N32" i="1"/>
  <c r="Q32" i="1" s="1"/>
  <c r="N31" i="1"/>
  <c r="Q31" i="1" s="1"/>
  <c r="Q30" i="1"/>
  <c r="N30" i="1"/>
  <c r="N29" i="1"/>
  <c r="Q29" i="1" s="1"/>
  <c r="N28" i="1"/>
  <c r="Q28" i="1" s="1"/>
  <c r="Q27" i="1"/>
  <c r="N27" i="1"/>
  <c r="N26" i="1"/>
  <c r="Q26" i="1" s="1"/>
  <c r="N25" i="1"/>
  <c r="Q25" i="1" s="1"/>
  <c r="N24" i="1"/>
  <c r="Q24" i="1" s="1"/>
  <c r="N23" i="1"/>
  <c r="Q23" i="1" s="1"/>
  <c r="Q22" i="1"/>
  <c r="N22" i="1"/>
  <c r="N21" i="1"/>
  <c r="Q21" i="1" s="1"/>
  <c r="N20" i="1"/>
  <c r="Q20" i="1" s="1"/>
  <c r="Q19" i="1"/>
  <c r="N19" i="1"/>
  <c r="N18" i="1"/>
  <c r="Q18" i="1" s="1"/>
  <c r="N17" i="1"/>
  <c r="Q17" i="1" s="1"/>
  <c r="N16" i="1"/>
  <c r="Q16" i="1" s="1"/>
  <c r="N15" i="1"/>
  <c r="Q15" i="1" s="1"/>
  <c r="Q14" i="1"/>
  <c r="N14" i="1"/>
  <c r="N13" i="1"/>
  <c r="Q13" i="1" s="1"/>
  <c r="N12" i="1"/>
  <c r="Q12" i="1" s="1"/>
  <c r="Q11" i="1"/>
  <c r="N11" i="1"/>
  <c r="N10" i="1"/>
  <c r="Q10" i="1" s="1"/>
  <c r="N9" i="1"/>
  <c r="Q9" i="1" s="1"/>
  <c r="N8" i="1"/>
  <c r="Q8" i="1" s="1"/>
  <c r="N7" i="1"/>
  <c r="Q7" i="1" s="1"/>
  <c r="Q6" i="1"/>
  <c r="N6" i="1"/>
  <c r="N5" i="1"/>
  <c r="Q5" i="1" s="1"/>
  <c r="N4" i="1"/>
  <c r="Q4" i="1" s="1"/>
  <c r="Q3" i="1"/>
  <c r="N3" i="1"/>
  <c r="N2" i="1"/>
  <c r="Q2" i="1" s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2" i="1"/>
  <c r="F2" i="1"/>
</calcChain>
</file>

<file path=xl/sharedStrings.xml><?xml version="1.0" encoding="utf-8"?>
<sst xmlns="http://schemas.openxmlformats.org/spreadsheetml/2006/main" count="10" uniqueCount="5">
  <si>
    <t>Q factor</t>
  </si>
  <si>
    <t>Prom</t>
  </si>
  <si>
    <t>FWHM</t>
  </si>
  <si>
    <t>Max Q</t>
  </si>
  <si>
    <t>Avg 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</si>
</sst>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S67"/>
  <sheetViews>
    <sheetView tabSelected="1" workbookViewId="0">
      <selection activeCell="S3" sqref="S3"/>
    </sheetView>
  </sheetViews>
  <sheetFormatPr defaultRowHeight="15" x14ac:dyDescent="0.25"/>
  <cols>
    <col min="6" max="6" width="8.5703125" bestFit="1" customWidth="1"/>
    <col min="17" max="17" width="8.5703125" bestFit="1" customWidth="1"/>
  </cols>
  <sheetData>
    <row r="1" spans="5:19" x14ac:dyDescent="0.25">
      <c r="E1" t="s">
        <v>2</v>
      </c>
      <c r="G1" t="s">
        <v>1</v>
      </c>
      <c r="I1" t="s">
        <v>0</v>
      </c>
      <c r="J1" t="s">
        <v>3</v>
      </c>
      <c r="K1" t="s">
        <v>4</v>
      </c>
      <c r="M1" t="s">
        <v>2</v>
      </c>
      <c r="O1" t="s">
        <v>1</v>
      </c>
      <c r="Q1" t="s">
        <v>0</v>
      </c>
      <c r="R1" t="s">
        <v>3</v>
      </c>
      <c r="S1" t="s">
        <v>4</v>
      </c>
    </row>
    <row r="2" spans="5:19" x14ac:dyDescent="0.25">
      <c r="E2" s="1">
        <v>2.0226983781810501E-10</v>
      </c>
      <c r="F2" s="1">
        <f>E2*10^9</f>
        <v>0.20226983781810501</v>
      </c>
      <c r="G2">
        <v>23.688450149019101</v>
      </c>
      <c r="I2" s="1">
        <f>(1550)/(F2)</f>
        <v>7663.0308142821914</v>
      </c>
      <c r="J2" s="1">
        <f>MAX(I2:I34)</f>
        <v>7663.0308142821914</v>
      </c>
      <c r="K2" s="1">
        <f>AVERAGE(I2:I34)</f>
        <v>4830.1071419344271</v>
      </c>
      <c r="M2" s="1">
        <v>2.3228951107590901E-10</v>
      </c>
      <c r="N2" s="1">
        <f>M2*10^9</f>
        <v>0.23228951107590901</v>
      </c>
      <c r="O2">
        <v>21.864615973670201</v>
      </c>
      <c r="Q2" s="1">
        <f>(1550)/(N2)</f>
        <v>6672.7076604568747</v>
      </c>
      <c r="R2" s="1">
        <f>MAX(Q2:Q66)</f>
        <v>12403.395288610376</v>
      </c>
      <c r="S2" s="1">
        <f>AVERAGE(Q2:Q66)</f>
        <v>7990.4044428607522</v>
      </c>
    </row>
    <row r="3" spans="5:19" x14ac:dyDescent="0.25">
      <c r="E3" s="1">
        <v>5.0228452097557797E-10</v>
      </c>
      <c r="F3" s="1">
        <f t="shared" ref="F3:F34" si="0">E3*10^9</f>
        <v>0.50228452097557796</v>
      </c>
      <c r="G3">
        <v>26.532770575540798</v>
      </c>
      <c r="I3" s="1">
        <f t="shared" ref="I3:I34" si="1">(1550)/(F3)</f>
        <v>3085.9003916534471</v>
      </c>
      <c r="M3" s="1">
        <v>2.34617327680988E-10</v>
      </c>
      <c r="N3" s="1">
        <f t="shared" ref="N3:N66" si="2">M3*10^9</f>
        <v>0.234617327680988</v>
      </c>
      <c r="O3">
        <v>22.800007135228501</v>
      </c>
      <c r="Q3" s="1">
        <f t="shared" ref="Q3:Q66" si="3">(1550)/(N3)</f>
        <v>6606.5026625294859</v>
      </c>
    </row>
    <row r="4" spans="5:19" x14ac:dyDescent="0.25">
      <c r="E4" s="1">
        <v>3.3382838167192201E-10</v>
      </c>
      <c r="F4" s="1">
        <f t="shared" si="0"/>
        <v>0.33382838167192203</v>
      </c>
      <c r="G4">
        <v>28.493115356005099</v>
      </c>
      <c r="I4" s="1">
        <f t="shared" si="1"/>
        <v>4643.1043167662729</v>
      </c>
      <c r="M4" s="1">
        <v>1.8992348331812599E-10</v>
      </c>
      <c r="N4" s="1">
        <f t="shared" si="2"/>
        <v>0.189923483318126</v>
      </c>
      <c r="O4">
        <v>27.3220204467621</v>
      </c>
      <c r="Q4" s="1">
        <f t="shared" si="3"/>
        <v>8161.1814027426826</v>
      </c>
    </row>
    <row r="5" spans="5:19" x14ac:dyDescent="0.25">
      <c r="E5" s="1">
        <v>3.9882512807866802E-10</v>
      </c>
      <c r="F5" s="1">
        <f t="shared" si="0"/>
        <v>0.39882512807866799</v>
      </c>
      <c r="G5">
        <v>25.230082662923301</v>
      </c>
      <c r="I5" s="1">
        <f t="shared" si="1"/>
        <v>3886.4150999388976</v>
      </c>
      <c r="M5" s="1">
        <v>1.6820326344831801E-10</v>
      </c>
      <c r="N5" s="1">
        <f t="shared" si="2"/>
        <v>0.16820326344831801</v>
      </c>
      <c r="O5">
        <v>26.543296734984601</v>
      </c>
      <c r="Q5" s="1">
        <f t="shared" si="3"/>
        <v>9215.0411842410631</v>
      </c>
    </row>
    <row r="6" spans="5:19" x14ac:dyDescent="0.25">
      <c r="E6" s="1">
        <v>4.4073531800976799E-10</v>
      </c>
      <c r="F6" s="1">
        <f t="shared" si="0"/>
        <v>0.44073531800976801</v>
      </c>
      <c r="G6">
        <v>23.613069615066799</v>
      </c>
      <c r="I6" s="1">
        <f t="shared" si="1"/>
        <v>3516.8499928695242</v>
      </c>
      <c r="M6" s="1">
        <v>1.9959556493086901E-10</v>
      </c>
      <c r="N6" s="1">
        <f t="shared" si="2"/>
        <v>0.199595564930869</v>
      </c>
      <c r="O6">
        <v>29.053624747808399</v>
      </c>
      <c r="Q6" s="1">
        <f t="shared" si="3"/>
        <v>7765.7036143906853</v>
      </c>
    </row>
    <row r="7" spans="5:19" x14ac:dyDescent="0.25">
      <c r="E7" s="1">
        <v>4.3457829342467699E-10</v>
      </c>
      <c r="F7" s="1">
        <f t="shared" si="0"/>
        <v>0.43457829342467696</v>
      </c>
      <c r="G7">
        <v>26.262141321888301</v>
      </c>
      <c r="I7" s="1">
        <f t="shared" si="1"/>
        <v>3566.6760706920877</v>
      </c>
      <c r="M7" s="1">
        <v>1.3589840998615299E-10</v>
      </c>
      <c r="N7" s="1">
        <f t="shared" si="2"/>
        <v>0.13589840998615299</v>
      </c>
      <c r="O7">
        <v>29.150033684438501</v>
      </c>
      <c r="Q7" s="1">
        <f t="shared" si="3"/>
        <v>11405.57862419386</v>
      </c>
    </row>
    <row r="8" spans="5:19" x14ac:dyDescent="0.25">
      <c r="E8" s="1">
        <v>4.64824355608023E-10</v>
      </c>
      <c r="F8" s="1">
        <f t="shared" si="0"/>
        <v>0.46482435560802299</v>
      </c>
      <c r="G8">
        <v>25.813228765594101</v>
      </c>
      <c r="I8" s="1">
        <f t="shared" si="1"/>
        <v>3334.5929086966426</v>
      </c>
      <c r="M8" s="1">
        <v>2.4285814762332099E-10</v>
      </c>
      <c r="N8" s="1">
        <f t="shared" si="2"/>
        <v>0.242858147623321</v>
      </c>
      <c r="O8">
        <v>20.9902599041035</v>
      </c>
      <c r="Q8" s="1">
        <f t="shared" si="3"/>
        <v>6382.3265357524197</v>
      </c>
    </row>
    <row r="9" spans="5:19" x14ac:dyDescent="0.25">
      <c r="E9" s="1">
        <v>4.4988889316013698E-10</v>
      </c>
      <c r="F9" s="1">
        <f t="shared" si="0"/>
        <v>0.44988889316013697</v>
      </c>
      <c r="G9">
        <v>28.5605359156018</v>
      </c>
      <c r="I9" s="1">
        <f t="shared" si="1"/>
        <v>3445.2951018914814</v>
      </c>
      <c r="M9" s="1">
        <v>1.75040109458184E-10</v>
      </c>
      <c r="N9" s="1">
        <f t="shared" si="2"/>
        <v>0.17504010945818399</v>
      </c>
      <c r="O9">
        <v>30.2414160251084</v>
      </c>
      <c r="Q9" s="1">
        <f t="shared" si="3"/>
        <v>8855.1132925924358</v>
      </c>
    </row>
    <row r="10" spans="5:19" x14ac:dyDescent="0.25">
      <c r="E10" s="1">
        <v>3.2803323912118198E-10</v>
      </c>
      <c r="F10" s="1">
        <f t="shared" si="0"/>
        <v>0.32803323912118199</v>
      </c>
      <c r="G10">
        <v>33.771481799048502</v>
      </c>
      <c r="I10" s="1">
        <f t="shared" si="1"/>
        <v>4725.1309170757513</v>
      </c>
      <c r="M10" s="1">
        <v>2.5590063548499998E-10</v>
      </c>
      <c r="N10" s="1">
        <f t="shared" si="2"/>
        <v>0.25590063548499997</v>
      </c>
      <c r="O10">
        <v>21.910272271041901</v>
      </c>
      <c r="Q10" s="1">
        <f t="shared" si="3"/>
        <v>6057.0384948921146</v>
      </c>
    </row>
    <row r="11" spans="5:19" x14ac:dyDescent="0.25">
      <c r="E11" s="1">
        <v>2.8935003145504199E-10</v>
      </c>
      <c r="F11" s="1">
        <f t="shared" si="0"/>
        <v>0.28935003145504201</v>
      </c>
      <c r="G11">
        <v>29.1703615981918</v>
      </c>
      <c r="I11" s="1">
        <f t="shared" si="1"/>
        <v>5356.8337014016615</v>
      </c>
      <c r="M11" s="1">
        <v>2.14933670743435E-10</v>
      </c>
      <c r="N11" s="1">
        <f t="shared" si="2"/>
        <v>0.214933670743435</v>
      </c>
      <c r="O11">
        <v>24.704939146435301</v>
      </c>
      <c r="Q11" s="1">
        <f t="shared" si="3"/>
        <v>7211.5271406229576</v>
      </c>
    </row>
    <row r="12" spans="5:19" x14ac:dyDescent="0.25">
      <c r="E12" s="1">
        <v>4.1578732063542699E-10</v>
      </c>
      <c r="F12" s="1">
        <f t="shared" si="0"/>
        <v>0.415787320635427</v>
      </c>
      <c r="G12">
        <v>37.1755626091431</v>
      </c>
      <c r="I12" s="1">
        <f t="shared" si="1"/>
        <v>3727.8674049781325</v>
      </c>
      <c r="M12" s="1">
        <v>2.6799786381534202E-10</v>
      </c>
      <c r="N12" s="1">
        <f t="shared" si="2"/>
        <v>0.26799786381534202</v>
      </c>
      <c r="O12">
        <v>27.239163088640101</v>
      </c>
      <c r="Q12" s="1">
        <f t="shared" si="3"/>
        <v>5783.628189917189</v>
      </c>
    </row>
    <row r="13" spans="5:19" x14ac:dyDescent="0.25">
      <c r="E13" s="1">
        <v>2.0642626264032499E-10</v>
      </c>
      <c r="F13" s="1">
        <f t="shared" si="0"/>
        <v>0.20642626264032499</v>
      </c>
      <c r="G13">
        <v>33.292617787833798</v>
      </c>
      <c r="I13" s="1">
        <f t="shared" si="1"/>
        <v>7508.7345000316373</v>
      </c>
      <c r="M13" s="1">
        <v>2.41490815800516E-10</v>
      </c>
      <c r="N13" s="1">
        <f t="shared" si="2"/>
        <v>0.24149081580051601</v>
      </c>
      <c r="O13">
        <v>19.950201193312399</v>
      </c>
      <c r="Q13" s="1">
        <f t="shared" si="3"/>
        <v>6418.4635546570053</v>
      </c>
    </row>
    <row r="14" spans="5:19" x14ac:dyDescent="0.25">
      <c r="E14" s="1">
        <v>2.8284606642802802E-10</v>
      </c>
      <c r="F14" s="1">
        <f t="shared" si="0"/>
        <v>0.28284606642802801</v>
      </c>
      <c r="G14">
        <v>37.389049220951399</v>
      </c>
      <c r="I14" s="1">
        <f t="shared" si="1"/>
        <v>5480.0125721190025</v>
      </c>
      <c r="M14" s="1">
        <v>1.76865502994153E-10</v>
      </c>
      <c r="N14" s="1">
        <f t="shared" si="2"/>
        <v>0.17686550299415299</v>
      </c>
      <c r="O14">
        <v>31.714767482564401</v>
      </c>
      <c r="Q14" s="1">
        <f t="shared" si="3"/>
        <v>8763.721436685375</v>
      </c>
    </row>
    <row r="15" spans="5:19" x14ac:dyDescent="0.25">
      <c r="E15" s="1">
        <v>2.4669986922024199E-10</v>
      </c>
      <c r="F15" s="1">
        <f t="shared" si="0"/>
        <v>0.24669986922024198</v>
      </c>
      <c r="G15">
        <v>39.238437375432497</v>
      </c>
      <c r="I15" s="1">
        <f t="shared" si="1"/>
        <v>6282.9380692384284</v>
      </c>
      <c r="M15" s="1">
        <v>1.40639463829777E-10</v>
      </c>
      <c r="N15" s="1">
        <f t="shared" si="2"/>
        <v>0.14063946382977699</v>
      </c>
      <c r="O15">
        <v>32.568154544651499</v>
      </c>
      <c r="Q15" s="1">
        <f t="shared" si="3"/>
        <v>11021.088660264255</v>
      </c>
    </row>
    <row r="16" spans="5:19" x14ac:dyDescent="0.25">
      <c r="E16" s="1">
        <v>2.41542085515121E-10</v>
      </c>
      <c r="F16" s="1">
        <f t="shared" si="0"/>
        <v>0.24154208551512099</v>
      </c>
      <c r="G16">
        <v>36.025486635407802</v>
      </c>
      <c r="I16" s="1">
        <f t="shared" si="1"/>
        <v>6417.1011718078717</v>
      </c>
      <c r="M16" s="1">
        <v>2.10128900161112E-10</v>
      </c>
      <c r="N16" s="1">
        <f t="shared" si="2"/>
        <v>0.21012890016111199</v>
      </c>
      <c r="O16">
        <v>21.941047539720302</v>
      </c>
      <c r="Q16" s="1">
        <f t="shared" si="3"/>
        <v>7376.4246555879254</v>
      </c>
    </row>
    <row r="17" spans="5:17" x14ac:dyDescent="0.25">
      <c r="E17" s="1">
        <v>2.7957839649326197E-10</v>
      </c>
      <c r="F17" s="1">
        <f t="shared" si="0"/>
        <v>0.27957839649326199</v>
      </c>
      <c r="G17">
        <v>32.459084162799599</v>
      </c>
      <c r="I17" s="1">
        <f t="shared" si="1"/>
        <v>5544.0621286965425</v>
      </c>
      <c r="M17" s="1">
        <v>1.67543099061763E-10</v>
      </c>
      <c r="N17" s="1">
        <f t="shared" si="2"/>
        <v>0.16754309906176301</v>
      </c>
      <c r="O17">
        <v>32.094732024600297</v>
      </c>
      <c r="Q17" s="1">
        <f t="shared" si="3"/>
        <v>9251.350898246239</v>
      </c>
    </row>
    <row r="18" spans="5:17" x14ac:dyDescent="0.25">
      <c r="E18" s="1">
        <v>2.28095499471301E-10</v>
      </c>
      <c r="F18" s="1">
        <f t="shared" si="0"/>
        <v>0.22809549947130101</v>
      </c>
      <c r="G18">
        <v>34.065023079554798</v>
      </c>
      <c r="I18" s="1">
        <f t="shared" si="1"/>
        <v>6795.3993112214876</v>
      </c>
      <c r="M18" s="1">
        <v>2.39938186561885E-10</v>
      </c>
      <c r="N18" s="1">
        <f t="shared" si="2"/>
        <v>0.23993818656188501</v>
      </c>
      <c r="O18">
        <v>21.533739085212499</v>
      </c>
      <c r="Q18" s="1">
        <f t="shared" si="3"/>
        <v>6459.9971443070945</v>
      </c>
    </row>
    <row r="19" spans="5:17" x14ac:dyDescent="0.25">
      <c r="E19" s="1">
        <v>3.2150794922100398E-10</v>
      </c>
      <c r="F19" s="1">
        <f t="shared" si="0"/>
        <v>0.32150794922100395</v>
      </c>
      <c r="G19">
        <v>37.734549612771502</v>
      </c>
      <c r="I19" s="1">
        <f t="shared" si="1"/>
        <v>4821.0316533558953</v>
      </c>
      <c r="M19" s="1">
        <v>2.3272643371392401E-10</v>
      </c>
      <c r="N19" s="1">
        <f t="shared" si="2"/>
        <v>0.23272643371392401</v>
      </c>
      <c r="O19">
        <v>23.130186092441299</v>
      </c>
      <c r="Q19" s="1">
        <f t="shared" si="3"/>
        <v>6660.1802608521803</v>
      </c>
    </row>
    <row r="20" spans="5:17" x14ac:dyDescent="0.25">
      <c r="E20" s="1">
        <v>2.67099392317832E-10</v>
      </c>
      <c r="F20" s="1">
        <f t="shared" si="0"/>
        <v>0.26709939231783197</v>
      </c>
      <c r="G20">
        <v>32.740220670498303</v>
      </c>
      <c r="I20" s="1">
        <f t="shared" si="1"/>
        <v>5803.0832138906353</v>
      </c>
      <c r="M20" s="1">
        <v>1.7277540717506801E-10</v>
      </c>
      <c r="N20" s="1">
        <f t="shared" si="2"/>
        <v>0.17277540717506801</v>
      </c>
      <c r="O20">
        <v>33.039163080119401</v>
      </c>
      <c r="Q20" s="1">
        <f t="shared" si="3"/>
        <v>8971.1841826506752</v>
      </c>
    </row>
    <row r="21" spans="5:17" x14ac:dyDescent="0.25">
      <c r="E21" s="1">
        <v>2.5013779452045101E-10</v>
      </c>
      <c r="F21" s="1">
        <f t="shared" si="0"/>
        <v>0.25013779452045098</v>
      </c>
      <c r="G21">
        <v>34.7231737950083</v>
      </c>
      <c r="I21" s="1">
        <f t="shared" si="1"/>
        <v>6196.5845783983423</v>
      </c>
      <c r="M21" s="1">
        <v>1.86011620377294E-10</v>
      </c>
      <c r="N21" s="1">
        <f t="shared" si="2"/>
        <v>0.18601162037729399</v>
      </c>
      <c r="O21">
        <v>24.482650956685301</v>
      </c>
      <c r="Q21" s="1">
        <f t="shared" si="3"/>
        <v>8332.8127396346517</v>
      </c>
    </row>
    <row r="22" spans="5:17" x14ac:dyDescent="0.25">
      <c r="E22" s="1">
        <v>3.7272954218101402E-10</v>
      </c>
      <c r="F22" s="1">
        <f t="shared" si="0"/>
        <v>0.37272954218101401</v>
      </c>
      <c r="G22">
        <v>26.621269276696999</v>
      </c>
      <c r="I22" s="1">
        <f t="shared" si="1"/>
        <v>4158.5112651125764</v>
      </c>
      <c r="M22" s="1">
        <v>1.24965782669469E-10</v>
      </c>
      <c r="N22" s="1">
        <f t="shared" si="2"/>
        <v>0.12496578266946901</v>
      </c>
      <c r="O22">
        <v>33.377194404229101</v>
      </c>
      <c r="Q22" s="1">
        <f t="shared" si="3"/>
        <v>12403.395288610376</v>
      </c>
    </row>
    <row r="23" spans="5:17" x14ac:dyDescent="0.25">
      <c r="E23" s="1">
        <v>2.24131807816048E-10</v>
      </c>
      <c r="F23" s="1">
        <f t="shared" si="0"/>
        <v>0.224131807816048</v>
      </c>
      <c r="G23">
        <v>33.547653474561898</v>
      </c>
      <c r="I23" s="1">
        <f t="shared" si="1"/>
        <v>6915.5735417622363</v>
      </c>
      <c r="M23" s="1">
        <v>1.7289439379514099E-10</v>
      </c>
      <c r="N23" s="1">
        <f t="shared" si="2"/>
        <v>0.17289439379514099</v>
      </c>
      <c r="O23">
        <v>31.406108948979298</v>
      </c>
      <c r="Q23" s="1">
        <f t="shared" si="3"/>
        <v>8965.0101774645336</v>
      </c>
    </row>
    <row r="24" spans="5:17" x14ac:dyDescent="0.25">
      <c r="E24" s="1">
        <v>2.7958586922620301E-10</v>
      </c>
      <c r="F24" s="1">
        <f t="shared" si="0"/>
        <v>0.27958586922620299</v>
      </c>
      <c r="G24">
        <v>33.094102981458299</v>
      </c>
      <c r="I24" s="1">
        <f t="shared" si="1"/>
        <v>5543.9139477608942</v>
      </c>
      <c r="M24" s="1">
        <v>2.0298190451238999E-10</v>
      </c>
      <c r="N24" s="1">
        <f t="shared" si="2"/>
        <v>0.20298190451238998</v>
      </c>
      <c r="O24">
        <v>24.751204309753799</v>
      </c>
      <c r="Q24" s="1">
        <f t="shared" si="3"/>
        <v>7636.1486691311848</v>
      </c>
    </row>
    <row r="25" spans="5:17" x14ac:dyDescent="0.25">
      <c r="E25" s="1">
        <v>3.3947176908915901E-10</v>
      </c>
      <c r="F25" s="1">
        <f t="shared" si="0"/>
        <v>0.33947176908915899</v>
      </c>
      <c r="G25">
        <v>29.513694423858599</v>
      </c>
      <c r="I25" s="1">
        <f t="shared" si="1"/>
        <v>4565.9172312290493</v>
      </c>
      <c r="M25" s="1">
        <v>1.87389712400991E-10</v>
      </c>
      <c r="N25" s="1">
        <f t="shared" si="2"/>
        <v>0.187389712400991</v>
      </c>
      <c r="O25">
        <v>29.656778152499601</v>
      </c>
      <c r="Q25" s="1">
        <f t="shared" si="3"/>
        <v>8271.5319861486842</v>
      </c>
    </row>
    <row r="26" spans="5:17" x14ac:dyDescent="0.25">
      <c r="E26" s="1">
        <v>2.7264733480024002E-10</v>
      </c>
      <c r="F26" s="1">
        <f t="shared" si="0"/>
        <v>0.27264733480024</v>
      </c>
      <c r="G26">
        <v>34.579443970647198</v>
      </c>
      <c r="I26" s="1">
        <f t="shared" si="1"/>
        <v>5684.999639316612</v>
      </c>
      <c r="M26" s="1">
        <v>1.8581570878932799E-10</v>
      </c>
      <c r="N26" s="1">
        <f t="shared" si="2"/>
        <v>0.18581570878932799</v>
      </c>
      <c r="O26">
        <v>31.174689955646201</v>
      </c>
      <c r="Q26" s="1">
        <f t="shared" si="3"/>
        <v>8341.5982970381756</v>
      </c>
    </row>
    <row r="27" spans="5:17" x14ac:dyDescent="0.25">
      <c r="E27" s="1">
        <v>3.6844032437221398E-10</v>
      </c>
      <c r="F27" s="1">
        <f t="shared" si="0"/>
        <v>0.36844032437221397</v>
      </c>
      <c r="G27">
        <v>25.885278860253401</v>
      </c>
      <c r="I27" s="1">
        <f t="shared" si="1"/>
        <v>4206.9227971749497</v>
      </c>
      <c r="M27" s="1">
        <v>2.7530324532503101E-10</v>
      </c>
      <c r="N27" s="1">
        <f t="shared" si="2"/>
        <v>0.27530324532503103</v>
      </c>
      <c r="O27">
        <v>20.881987196338901</v>
      </c>
      <c r="Q27" s="1">
        <f t="shared" si="3"/>
        <v>5630.1552063798772</v>
      </c>
    </row>
    <row r="28" spans="5:17" x14ac:dyDescent="0.25">
      <c r="E28" s="1">
        <v>3.8003260137756998E-10</v>
      </c>
      <c r="F28" s="1">
        <f t="shared" si="0"/>
        <v>0.38003260137757</v>
      </c>
      <c r="G28">
        <v>28.685607193125399</v>
      </c>
      <c r="I28" s="1">
        <f t="shared" si="1"/>
        <v>4078.5974529065311</v>
      </c>
      <c r="M28" s="1">
        <v>1.53602102439454E-10</v>
      </c>
      <c r="N28" s="1">
        <f t="shared" si="2"/>
        <v>0.15360210243945399</v>
      </c>
      <c r="O28">
        <v>33.819110230187597</v>
      </c>
      <c r="Q28" s="1">
        <f t="shared" si="3"/>
        <v>10091.007710073307</v>
      </c>
    </row>
    <row r="29" spans="5:17" x14ac:dyDescent="0.25">
      <c r="E29" s="1">
        <v>3.7578053382386298E-10</v>
      </c>
      <c r="F29" s="1">
        <f t="shared" si="0"/>
        <v>0.37578053382386301</v>
      </c>
      <c r="G29">
        <v>28.1315603808319</v>
      </c>
      <c r="I29" s="1">
        <f t="shared" si="1"/>
        <v>4124.7479858190864</v>
      </c>
      <c r="M29" s="1">
        <v>1.6165616481529901E-10</v>
      </c>
      <c r="N29" s="1">
        <f t="shared" si="2"/>
        <v>0.16165616481529901</v>
      </c>
      <c r="O29">
        <v>30.273373958413401</v>
      </c>
      <c r="Q29" s="1">
        <f t="shared" si="3"/>
        <v>9588.2517179036113</v>
      </c>
    </row>
    <row r="30" spans="5:17" x14ac:dyDescent="0.25">
      <c r="E30" s="1">
        <v>3.2746962389823202E-10</v>
      </c>
      <c r="F30" s="1">
        <f t="shared" si="0"/>
        <v>0.32746962389823203</v>
      </c>
      <c r="G30">
        <v>28.894898803176201</v>
      </c>
      <c r="I30" s="1">
        <f t="shared" si="1"/>
        <v>4733.2634445559888</v>
      </c>
      <c r="M30" s="1">
        <v>1.9620408817566399E-10</v>
      </c>
      <c r="N30" s="1">
        <f t="shared" si="2"/>
        <v>0.19620408817566398</v>
      </c>
      <c r="O30">
        <v>28.488409378119599</v>
      </c>
      <c r="Q30" s="1">
        <f t="shared" si="3"/>
        <v>7899.9373275661083</v>
      </c>
    </row>
    <row r="31" spans="5:17" x14ac:dyDescent="0.25">
      <c r="E31" s="1">
        <v>4.2048073509016801E-10</v>
      </c>
      <c r="F31" s="1">
        <f t="shared" si="0"/>
        <v>0.42048073509016803</v>
      </c>
      <c r="G31">
        <v>27.197012617238201</v>
      </c>
      <c r="I31" s="1">
        <f t="shared" si="1"/>
        <v>3686.2568737367183</v>
      </c>
      <c r="M31" s="1">
        <v>1.2751510335685501E-10</v>
      </c>
      <c r="N31" s="1">
        <f t="shared" si="2"/>
        <v>0.12751510335685501</v>
      </c>
      <c r="O31">
        <v>33.925596516660299</v>
      </c>
      <c r="Q31" s="1">
        <f t="shared" si="3"/>
        <v>12155.422841655678</v>
      </c>
    </row>
    <row r="32" spans="5:17" x14ac:dyDescent="0.25">
      <c r="E32" s="1">
        <v>4.32949846189731E-10</v>
      </c>
      <c r="F32" s="1">
        <f t="shared" si="0"/>
        <v>0.43294984618973098</v>
      </c>
      <c r="G32">
        <v>24.766042473226101</v>
      </c>
      <c r="I32" s="1">
        <f t="shared" si="1"/>
        <v>3580.0913515528673</v>
      </c>
      <c r="M32" s="1">
        <v>2.0607582291994701E-10</v>
      </c>
      <c r="N32" s="1">
        <f t="shared" si="2"/>
        <v>0.206075822919947</v>
      </c>
      <c r="O32">
        <v>25.8506086577171</v>
      </c>
      <c r="Q32" s="1">
        <f t="shared" si="3"/>
        <v>7521.5033866545273</v>
      </c>
    </row>
    <row r="33" spans="5:17" x14ac:dyDescent="0.25">
      <c r="E33" s="1">
        <v>4.9170312061583897E-10</v>
      </c>
      <c r="F33" s="1">
        <f t="shared" si="0"/>
        <v>0.49170312061583898</v>
      </c>
      <c r="G33">
        <v>23.917558729937799</v>
      </c>
      <c r="I33" s="1">
        <f t="shared" si="1"/>
        <v>3152.3086492896068</v>
      </c>
      <c r="M33" s="1">
        <v>1.3677204543233499E-10</v>
      </c>
      <c r="N33" s="1">
        <f t="shared" si="2"/>
        <v>0.13677204543233498</v>
      </c>
      <c r="O33">
        <v>36.681303547556098</v>
      </c>
      <c r="Q33" s="1">
        <f t="shared" si="3"/>
        <v>11332.725156668283</v>
      </c>
    </row>
    <row r="34" spans="5:17" x14ac:dyDescent="0.25">
      <c r="E34" s="1">
        <v>4.9022901081119897E-10</v>
      </c>
      <c r="F34" s="1">
        <f t="shared" si="0"/>
        <v>0.49022901081119896</v>
      </c>
      <c r="G34">
        <v>20.8904250696208</v>
      </c>
      <c r="I34" s="1">
        <f t="shared" si="1"/>
        <v>3161.7875846130796</v>
      </c>
      <c r="M34" s="1">
        <v>1.5124827601760399E-10</v>
      </c>
      <c r="N34" s="1">
        <f t="shared" si="2"/>
        <v>0.15124827601760399</v>
      </c>
      <c r="O34">
        <v>34.202583226782501</v>
      </c>
      <c r="Q34" s="1">
        <f t="shared" si="3"/>
        <v>10248.050693943735</v>
      </c>
    </row>
    <row r="35" spans="5:17" x14ac:dyDescent="0.25">
      <c r="M35" s="1">
        <v>1.92539724201733E-10</v>
      </c>
      <c r="N35" s="1">
        <f t="shared" si="2"/>
        <v>0.19253972420173299</v>
      </c>
      <c r="O35">
        <v>25.7044186778785</v>
      </c>
      <c r="Q35" s="1">
        <f t="shared" si="3"/>
        <v>8050.2867988737307</v>
      </c>
    </row>
    <row r="36" spans="5:17" x14ac:dyDescent="0.25">
      <c r="M36" s="1">
        <v>1.95850745855305E-10</v>
      </c>
      <c r="N36" s="1">
        <f t="shared" si="2"/>
        <v>0.19585074585530499</v>
      </c>
      <c r="O36">
        <v>28.194888330174699</v>
      </c>
      <c r="Q36" s="1">
        <f t="shared" si="3"/>
        <v>7914.1899267779345</v>
      </c>
    </row>
    <row r="37" spans="5:17" x14ac:dyDescent="0.25">
      <c r="M37" s="1">
        <v>1.3895143428529101E-10</v>
      </c>
      <c r="N37" s="1">
        <f t="shared" si="2"/>
        <v>0.138951434285291</v>
      </c>
      <c r="O37">
        <v>32.581519694014297</v>
      </c>
      <c r="Q37" s="1">
        <f t="shared" si="3"/>
        <v>11154.976614473699</v>
      </c>
    </row>
    <row r="38" spans="5:17" x14ac:dyDescent="0.25">
      <c r="M38" s="1">
        <v>2.2168016707370999E-10</v>
      </c>
      <c r="N38" s="1">
        <f t="shared" si="2"/>
        <v>0.22168016707370999</v>
      </c>
      <c r="O38">
        <v>24.985520270861901</v>
      </c>
      <c r="Q38" s="1">
        <f t="shared" si="3"/>
        <v>6992.0553582252387</v>
      </c>
    </row>
    <row r="39" spans="5:17" x14ac:dyDescent="0.25">
      <c r="M39" s="1">
        <v>2.0238284284904701E-10</v>
      </c>
      <c r="N39" s="1">
        <f t="shared" si="2"/>
        <v>0.20238284284904701</v>
      </c>
      <c r="O39">
        <v>26.6613773216216</v>
      </c>
      <c r="Q39" s="1">
        <f t="shared" si="3"/>
        <v>7658.7519879642741</v>
      </c>
    </row>
    <row r="40" spans="5:17" x14ac:dyDescent="0.25">
      <c r="M40" s="1">
        <v>1.68594560028141E-10</v>
      </c>
      <c r="N40" s="1">
        <f t="shared" si="2"/>
        <v>0.16859456002814099</v>
      </c>
      <c r="O40">
        <v>32.293516716748499</v>
      </c>
      <c r="Q40" s="1">
        <f t="shared" si="3"/>
        <v>9193.6536964258012</v>
      </c>
    </row>
    <row r="41" spans="5:17" x14ac:dyDescent="0.25">
      <c r="M41" s="1">
        <v>1.8117553235772901E-10</v>
      </c>
      <c r="N41" s="1">
        <f t="shared" si="2"/>
        <v>0.18117553235772901</v>
      </c>
      <c r="O41">
        <v>28.0333141791989</v>
      </c>
      <c r="Q41" s="1">
        <f t="shared" si="3"/>
        <v>8555.2391088855347</v>
      </c>
    </row>
    <row r="42" spans="5:17" x14ac:dyDescent="0.25">
      <c r="M42" s="1">
        <v>2.12795355531098E-10</v>
      </c>
      <c r="N42" s="1">
        <f t="shared" si="2"/>
        <v>0.21279535553109799</v>
      </c>
      <c r="O42">
        <v>28.1245699060647</v>
      </c>
      <c r="Q42" s="1">
        <f t="shared" si="3"/>
        <v>7283.9935633533241</v>
      </c>
    </row>
    <row r="43" spans="5:17" x14ac:dyDescent="0.25">
      <c r="M43" s="1">
        <v>2.1354496895796701E-10</v>
      </c>
      <c r="N43" s="1">
        <f t="shared" si="2"/>
        <v>0.21354496895796701</v>
      </c>
      <c r="O43">
        <v>25.079523984238701</v>
      </c>
      <c r="Q43" s="1">
        <f t="shared" si="3"/>
        <v>7258.4243382717823</v>
      </c>
    </row>
    <row r="44" spans="5:17" x14ac:dyDescent="0.25">
      <c r="M44" s="1">
        <v>1.8013742082745901E-10</v>
      </c>
      <c r="N44" s="1">
        <f t="shared" si="2"/>
        <v>0.18013742082745901</v>
      </c>
      <c r="O44">
        <v>29.204650969910201</v>
      </c>
      <c r="Q44" s="1">
        <f t="shared" si="3"/>
        <v>8604.5419817830971</v>
      </c>
    </row>
    <row r="45" spans="5:17" x14ac:dyDescent="0.25">
      <c r="M45" s="1">
        <v>1.8827128180552799E-10</v>
      </c>
      <c r="N45" s="1">
        <f t="shared" si="2"/>
        <v>0.18827128180552799</v>
      </c>
      <c r="O45">
        <v>28.375932215701798</v>
      </c>
      <c r="Q45" s="1">
        <f t="shared" si="3"/>
        <v>8232.8010152979641</v>
      </c>
    </row>
    <row r="46" spans="5:17" x14ac:dyDescent="0.25">
      <c r="M46" s="1">
        <v>2.1232719516559E-10</v>
      </c>
      <c r="N46" s="1">
        <f t="shared" si="2"/>
        <v>0.21232719516559001</v>
      </c>
      <c r="O46">
        <v>25.615290574172299</v>
      </c>
      <c r="Q46" s="1">
        <f t="shared" si="3"/>
        <v>7300.0540453199319</v>
      </c>
    </row>
    <row r="47" spans="5:17" x14ac:dyDescent="0.25">
      <c r="M47" s="1">
        <v>2.3691349498720198E-10</v>
      </c>
      <c r="N47" s="1">
        <f t="shared" si="2"/>
        <v>0.23691349498720199</v>
      </c>
      <c r="O47">
        <v>26.411888436238002</v>
      </c>
      <c r="Q47" s="1">
        <f t="shared" si="3"/>
        <v>6542.4723909616487</v>
      </c>
    </row>
    <row r="48" spans="5:17" x14ac:dyDescent="0.25">
      <c r="M48" s="1">
        <v>1.7500035300913601E-10</v>
      </c>
      <c r="N48" s="1">
        <f t="shared" si="2"/>
        <v>0.17500035300913602</v>
      </c>
      <c r="O48">
        <v>29.418705565154699</v>
      </c>
      <c r="Q48" s="1">
        <f t="shared" si="3"/>
        <v>8857.1249905940531</v>
      </c>
    </row>
    <row r="49" spans="13:17" x14ac:dyDescent="0.25">
      <c r="M49" s="1">
        <v>2.3555387187435399E-10</v>
      </c>
      <c r="N49" s="1">
        <f t="shared" si="2"/>
        <v>0.235553871874354</v>
      </c>
      <c r="O49">
        <v>24.164174264827</v>
      </c>
      <c r="Q49" s="1">
        <f t="shared" si="3"/>
        <v>6580.2357128172371</v>
      </c>
    </row>
    <row r="50" spans="13:17" x14ac:dyDescent="0.25">
      <c r="M50" s="1">
        <v>2.1798941991683E-10</v>
      </c>
      <c r="N50" s="1">
        <f t="shared" si="2"/>
        <v>0.21798941991682999</v>
      </c>
      <c r="O50">
        <v>27.071292872699001</v>
      </c>
      <c r="Q50" s="1">
        <f t="shared" si="3"/>
        <v>7110.4368303350457</v>
      </c>
    </row>
    <row r="51" spans="13:17" x14ac:dyDescent="0.25">
      <c r="M51" s="1">
        <v>2.0030050551548799E-10</v>
      </c>
      <c r="N51" s="1">
        <f t="shared" si="2"/>
        <v>0.200300505515488</v>
      </c>
      <c r="O51">
        <v>26.1001607488746</v>
      </c>
      <c r="Q51" s="1">
        <f t="shared" si="3"/>
        <v>7738.3728813412708</v>
      </c>
    </row>
    <row r="52" spans="13:17" x14ac:dyDescent="0.25">
      <c r="M52" s="1">
        <v>1.9705284276206801E-10</v>
      </c>
      <c r="N52" s="1">
        <f t="shared" si="2"/>
        <v>0.197052842762068</v>
      </c>
      <c r="O52">
        <v>25.979861839107901</v>
      </c>
      <c r="Q52" s="1">
        <f t="shared" si="3"/>
        <v>7865.9103734501905</v>
      </c>
    </row>
    <row r="53" spans="13:17" x14ac:dyDescent="0.25">
      <c r="M53" s="1">
        <v>1.3471600385817499E-10</v>
      </c>
      <c r="N53" s="1">
        <f t="shared" si="2"/>
        <v>0.134716003858175</v>
      </c>
      <c r="O53">
        <v>32.898617021197801</v>
      </c>
      <c r="Q53" s="1">
        <f t="shared" si="3"/>
        <v>11505.685706293618</v>
      </c>
    </row>
    <row r="54" spans="13:17" x14ac:dyDescent="0.25">
      <c r="M54" s="1">
        <v>2.2075310965757999E-10</v>
      </c>
      <c r="N54" s="1">
        <f t="shared" si="2"/>
        <v>0.22075310965757999</v>
      </c>
      <c r="O54">
        <v>24.8052734010279</v>
      </c>
      <c r="Q54" s="1">
        <f t="shared" si="3"/>
        <v>7021.4186445856831</v>
      </c>
    </row>
    <row r="55" spans="13:17" x14ac:dyDescent="0.25">
      <c r="M55" s="1">
        <v>2.2238877011523101E-10</v>
      </c>
      <c r="N55" s="1">
        <f t="shared" si="2"/>
        <v>0.222388770115231</v>
      </c>
      <c r="O55">
        <v>26.717880768500201</v>
      </c>
      <c r="Q55" s="1">
        <f t="shared" si="3"/>
        <v>6969.7763929215744</v>
      </c>
    </row>
    <row r="56" spans="13:17" x14ac:dyDescent="0.25">
      <c r="M56" s="1">
        <v>2.3937241118545001E-10</v>
      </c>
      <c r="N56" s="1">
        <f t="shared" si="2"/>
        <v>0.23937241118545002</v>
      </c>
      <c r="O56">
        <v>24.289466478921</v>
      </c>
      <c r="Q56" s="1">
        <f t="shared" si="3"/>
        <v>6475.2658517491463</v>
      </c>
    </row>
    <row r="57" spans="13:17" x14ac:dyDescent="0.25">
      <c r="M57" s="1">
        <v>2.08065487401109E-10</v>
      </c>
      <c r="N57" s="1">
        <f t="shared" si="2"/>
        <v>0.208065487401109</v>
      </c>
      <c r="O57">
        <v>24.820141483314501</v>
      </c>
      <c r="Q57" s="1">
        <f t="shared" si="3"/>
        <v>7449.5776275087246</v>
      </c>
    </row>
    <row r="58" spans="13:17" x14ac:dyDescent="0.25">
      <c r="M58" s="1">
        <v>2.0440295370115601E-10</v>
      </c>
      <c r="N58" s="1">
        <f t="shared" si="2"/>
        <v>0.20440295370115599</v>
      </c>
      <c r="O58">
        <v>27.2328467871118</v>
      </c>
      <c r="Q58" s="1">
        <f t="shared" si="3"/>
        <v>7583.0606746816011</v>
      </c>
    </row>
    <row r="59" spans="13:17" x14ac:dyDescent="0.25">
      <c r="M59" s="1">
        <v>1.5181855603184901E-10</v>
      </c>
      <c r="N59" s="1">
        <f t="shared" si="2"/>
        <v>0.15181855603184902</v>
      </c>
      <c r="O59">
        <v>28.7070990902787</v>
      </c>
      <c r="Q59" s="1">
        <f t="shared" si="3"/>
        <v>10209.555672989247</v>
      </c>
    </row>
    <row r="60" spans="13:17" x14ac:dyDescent="0.25">
      <c r="M60" s="1">
        <v>2.3769970502182298E-10</v>
      </c>
      <c r="N60" s="1">
        <f t="shared" si="2"/>
        <v>0.23769970502182297</v>
      </c>
      <c r="O60">
        <v>26.279982862400999</v>
      </c>
      <c r="Q60" s="1">
        <f t="shared" si="3"/>
        <v>6520.8326609311362</v>
      </c>
    </row>
    <row r="61" spans="13:17" x14ac:dyDescent="0.25">
      <c r="M61" s="1">
        <v>2.7951116163219899E-10</v>
      </c>
      <c r="N61" s="1">
        <f t="shared" si="2"/>
        <v>0.27951116163219897</v>
      </c>
      <c r="O61">
        <v>22.5062874910844</v>
      </c>
      <c r="Q61" s="1">
        <f t="shared" si="3"/>
        <v>5545.3957221200426</v>
      </c>
    </row>
    <row r="62" spans="13:17" x14ac:dyDescent="0.25">
      <c r="M62" s="1">
        <v>2.8075048901300799E-10</v>
      </c>
      <c r="N62" s="1">
        <f t="shared" si="2"/>
        <v>0.28075048901300798</v>
      </c>
      <c r="O62">
        <v>20.4995730283533</v>
      </c>
      <c r="Q62" s="1">
        <f t="shared" si="3"/>
        <v>5520.9164744435548</v>
      </c>
    </row>
    <row r="63" spans="13:17" x14ac:dyDescent="0.25">
      <c r="M63" s="1">
        <v>2.6209877435243502E-10</v>
      </c>
      <c r="N63" s="1">
        <f t="shared" si="2"/>
        <v>0.262098774352435</v>
      </c>
      <c r="O63">
        <v>23.2572688972074</v>
      </c>
      <c r="Q63" s="1">
        <f t="shared" si="3"/>
        <v>5913.8010234102412</v>
      </c>
    </row>
    <row r="64" spans="13:17" x14ac:dyDescent="0.25">
      <c r="M64" s="1">
        <v>3.3052628263383697E-10</v>
      </c>
      <c r="N64" s="1">
        <f t="shared" si="2"/>
        <v>0.33052628263383699</v>
      </c>
      <c r="O64">
        <v>19.0080447561432</v>
      </c>
      <c r="Q64" s="1">
        <f t="shared" si="3"/>
        <v>4689.4909162703962</v>
      </c>
    </row>
    <row r="65" spans="13:17" x14ac:dyDescent="0.25">
      <c r="M65" s="1">
        <v>2.24562193923866E-10</v>
      </c>
      <c r="N65" s="1">
        <f t="shared" si="2"/>
        <v>0.224562193923866</v>
      </c>
      <c r="O65">
        <v>25.247264180128798</v>
      </c>
      <c r="Q65" s="1">
        <f t="shared" si="3"/>
        <v>6902.319455097153</v>
      </c>
    </row>
    <row r="66" spans="13:17" x14ac:dyDescent="0.25">
      <c r="M66" s="1">
        <v>2.3067674645117201E-10</v>
      </c>
      <c r="N66" s="1">
        <f t="shared" si="2"/>
        <v>0.230676746451172</v>
      </c>
      <c r="O66">
        <v>24.155185147799301</v>
      </c>
      <c r="Q66" s="1">
        <f t="shared" si="3"/>
        <v>6719.3595533396901</v>
      </c>
    </row>
    <row r="67" spans="13:17" x14ac:dyDescent="0.25">
      <c r="M67" s="1"/>
      <c r="N67" s="1"/>
      <c r="Q6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Dept of E &amp; 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Byers</dc:creator>
  <cp:lastModifiedBy>James Byers</cp:lastModifiedBy>
  <dcterms:created xsi:type="dcterms:W3CDTF">2018-02-27T15:38:52Z</dcterms:created>
  <dcterms:modified xsi:type="dcterms:W3CDTF">2018-02-27T16:16:11Z</dcterms:modified>
</cp:coreProperties>
</file>