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9" i="1"/>
  <c r="E39" i="1"/>
  <c r="F38" i="1"/>
  <c r="E38" i="1"/>
  <c r="F37" i="1"/>
  <c r="E37" i="1"/>
  <c r="F36" i="1"/>
  <c r="E36" i="1"/>
  <c r="F12" i="1" l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<sst xmlns="http://schemas.openxmlformats.org/spreadsheetml/2006/main" count="23" uniqueCount="21">
  <si>
    <t>Constriction width (mm)</t>
  </si>
  <si>
    <t>Flow time to completely run 30 μl through device (sec)</t>
  </si>
  <si>
    <t>average</t>
  </si>
  <si>
    <t>stddev</t>
  </si>
  <si>
    <t>Figure 4</t>
  </si>
  <si>
    <t>Figure 5</t>
  </si>
  <si>
    <t>Time of flow until exactly past the constriction (sec)</t>
  </si>
  <si>
    <t>constriction width</t>
  </si>
  <si>
    <t>area</t>
  </si>
  <si>
    <t>in mm</t>
  </si>
  <si>
    <t>dev</t>
  </si>
  <si>
    <t>Figure 6</t>
  </si>
  <si>
    <t>Figure 8</t>
  </si>
  <si>
    <t>concentration</t>
  </si>
  <si>
    <t>average intensity</t>
  </si>
  <si>
    <t>std dev</t>
  </si>
  <si>
    <t>Figure 9</t>
  </si>
  <si>
    <t>average intensity ratio</t>
  </si>
  <si>
    <t>Figure 10</t>
  </si>
  <si>
    <t>width</t>
  </si>
  <si>
    <t>LOD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</si>
</sst>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Flow time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[1]Sheet1!$F$36:$F$44</c:f>
                <c:numCache>
                  <c:formatCode>General</c:formatCode>
                  <c:ptCount val="9"/>
                  <c:pt idx="0">
                    <c:v>2.5166114784235836</c:v>
                  </c:pt>
                  <c:pt idx="1">
                    <c:v>3.2145502536643185</c:v>
                  </c:pt>
                  <c:pt idx="2">
                    <c:v>12.503332889007368</c:v>
                  </c:pt>
                  <c:pt idx="3">
                    <c:v>4.5825756949558398</c:v>
                  </c:pt>
                  <c:pt idx="4">
                    <c:v>8.5049005481153817</c:v>
                  </c:pt>
                  <c:pt idx="5">
                    <c:v>4.7258156262526088</c:v>
                  </c:pt>
                  <c:pt idx="6">
                    <c:v>11.135528725660043</c:v>
                  </c:pt>
                  <c:pt idx="7">
                    <c:v>6.110100926607787</c:v>
                  </c:pt>
                  <c:pt idx="8">
                    <c:v>8.0829037686547611</c:v>
                  </c:pt>
                </c:numCache>
              </c:numRef>
            </c:plus>
            <c:minus>
              <c:numRef>
                <c:f>[1]Sheet1!$F$36:$F$44</c:f>
                <c:numCache>
                  <c:formatCode>General</c:formatCode>
                  <c:ptCount val="9"/>
                  <c:pt idx="0">
                    <c:v>2.5166114784235836</c:v>
                  </c:pt>
                  <c:pt idx="1">
                    <c:v>3.2145502536643185</c:v>
                  </c:pt>
                  <c:pt idx="2">
                    <c:v>12.503332889007368</c:v>
                  </c:pt>
                  <c:pt idx="3">
                    <c:v>4.5825756949558398</c:v>
                  </c:pt>
                  <c:pt idx="4">
                    <c:v>8.5049005481153817</c:v>
                  </c:pt>
                  <c:pt idx="5">
                    <c:v>4.7258156262526088</c:v>
                  </c:pt>
                  <c:pt idx="6">
                    <c:v>11.135528725660043</c:v>
                  </c:pt>
                  <c:pt idx="7">
                    <c:v>6.110100926607787</c:v>
                  </c:pt>
                  <c:pt idx="8">
                    <c:v>8.0829037686547611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[1]Sheet1!$A$36:$A$44</c:f>
              <c:numCache>
                <c:formatCode>General</c:formatCode>
                <c:ptCount val="9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</c:numCache>
            </c:numRef>
          </c:xVal>
          <c:yVal>
            <c:numRef>
              <c:f>[1]Sheet1!$E$36:$E$44</c:f>
              <c:numCache>
                <c:formatCode>General</c:formatCode>
                <c:ptCount val="9"/>
                <c:pt idx="0">
                  <c:v>189.66666666666666</c:v>
                </c:pt>
                <c:pt idx="1">
                  <c:v>196.33333333333334</c:v>
                </c:pt>
                <c:pt idx="2">
                  <c:v>222.33333333333334</c:v>
                </c:pt>
                <c:pt idx="3">
                  <c:v>239</c:v>
                </c:pt>
                <c:pt idx="4">
                  <c:v>261.66666666666669</c:v>
                </c:pt>
                <c:pt idx="5">
                  <c:v>283.33333333333331</c:v>
                </c:pt>
                <c:pt idx="6">
                  <c:v>318</c:v>
                </c:pt>
                <c:pt idx="7">
                  <c:v>354.66666666666669</c:v>
                </c:pt>
                <c:pt idx="8">
                  <c:v>388.66666666666669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3A-4140-AAAD-EBD1A7790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283912"/>
        <c:axId val="349281944"/>
      </c:scatterChart>
      <c:valAx>
        <c:axId val="349283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Constriction width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281944"/>
        <c:crosses val="autoZero"/>
        <c:crossBetween val="midCat"/>
      </c:valAx>
      <c:valAx>
        <c:axId val="34928194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Flow time 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283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Flow</a:t>
            </a:r>
            <a:r>
              <a:rPr lang="en-GB" sz="1400" baseline="0"/>
              <a:t> time for sample to flow past the constriction</a:t>
            </a:r>
            <a:endParaRPr lang="en-US" sz="14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[1]Sheet1!$B$19</c:f>
              <c:strCache>
                <c:ptCount val="1"/>
                <c:pt idx="0">
                  <c:v>Time of flow until exactly past the constriction (sec)</c:v>
                </c:pt>
              </c:strCache>
            </c:strRef>
          </c:tx>
          <c:spPr>
            <a:ln w="28575">
              <a:noFill/>
            </a:ln>
          </c:spPr>
          <c:dLbls>
            <c:delete val="1"/>
          </c:dLbls>
          <c:xVal>
            <c:numRef>
              <c:f>[1]Sheet1!$A$20:$A$28</c:f>
              <c:numCache>
                <c:formatCode>General</c:formatCode>
                <c:ptCount val="9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</c:numCache>
            </c:numRef>
          </c:xVal>
          <c:yVal>
            <c:numRef>
              <c:f>[1]Sheet1!$B$20:$B$28</c:f>
              <c:numCache>
                <c:formatCode>General</c:formatCode>
                <c:ptCount val="9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13-403D-9FAD-A5491F61E18E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98230784"/>
        <c:axId val="198232704"/>
      </c:scatterChart>
      <c:valAx>
        <c:axId val="19823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/>
                  <a:t>Constriction width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8232704"/>
        <c:crosses val="autoZero"/>
        <c:crossBetween val="midCat"/>
      </c:valAx>
      <c:valAx>
        <c:axId val="19823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/>
                  <a:t>Flow</a:t>
                </a:r>
                <a:r>
                  <a:rPr lang="en-GB" sz="1200" baseline="0"/>
                  <a:t> time (sec)</a:t>
                </a:r>
                <a:endParaRPr lang="en-GB" sz="12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8230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[2]Sheet1!$F$20:$F$24</c:f>
                <c:numCache>
                  <c:formatCode>General</c:formatCode>
                  <c:ptCount val="5"/>
                  <c:pt idx="0">
                    <c:v>0.21256293185783823</c:v>
                  </c:pt>
                  <c:pt idx="1">
                    <c:v>0.19734572033194278</c:v>
                  </c:pt>
                  <c:pt idx="2">
                    <c:v>0.11588356225108032</c:v>
                  </c:pt>
                  <c:pt idx="3">
                    <c:v>0.12359746491467102</c:v>
                  </c:pt>
                  <c:pt idx="4">
                    <c:v>7.1686818872090774E-2</c:v>
                  </c:pt>
                </c:numCache>
              </c:numRef>
            </c:plus>
            <c:minus>
              <c:numRef>
                <c:f>[2]Sheet1!$F$20:$F$24</c:f>
                <c:numCache>
                  <c:formatCode>General</c:formatCode>
                  <c:ptCount val="5"/>
                  <c:pt idx="0">
                    <c:v>0.21256293185783823</c:v>
                  </c:pt>
                  <c:pt idx="1">
                    <c:v>0.19734572033194278</c:v>
                  </c:pt>
                  <c:pt idx="2">
                    <c:v>0.11588356225108032</c:v>
                  </c:pt>
                  <c:pt idx="3">
                    <c:v>0.12359746491467102</c:v>
                  </c:pt>
                  <c:pt idx="4">
                    <c:v>7.1686818872090774E-2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[2]Sheet1!$A$20:$A$24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xVal>
          <c:yVal>
            <c:numRef>
              <c:f>[2]Sheet1!$E$20:$E$24</c:f>
              <c:numCache>
                <c:formatCode>General</c:formatCode>
                <c:ptCount val="5"/>
                <c:pt idx="0">
                  <c:v>2.36</c:v>
                </c:pt>
                <c:pt idx="1">
                  <c:v>1.8703333333333336</c:v>
                </c:pt>
                <c:pt idx="2">
                  <c:v>1.1279999999999999</c:v>
                </c:pt>
                <c:pt idx="3">
                  <c:v>0.70933333333333337</c:v>
                </c:pt>
                <c:pt idx="4">
                  <c:v>0.46400000000000002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11-4EA3-A2F2-7D426C21A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788808"/>
        <c:axId val="345789136"/>
      </c:scatterChart>
      <c:valAx>
        <c:axId val="34578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Constriction width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789136"/>
        <c:crosses val="autoZero"/>
        <c:crossBetween val="midCat"/>
      </c:valAx>
      <c:valAx>
        <c:axId val="34578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</a:rPr>
                  <a:t>Test line area (mm</a:t>
                </a:r>
                <a:r>
                  <a:rPr lang="en-GB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²)</a:t>
                </a:r>
                <a:endParaRPr lang="en-GB" sz="12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788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5 mm</c:v>
          </c:tx>
          <c:spPr>
            <a:ln w="2857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[3]Sheet5!$A$121:$G$121</c:f>
                <c:numCache>
                  <c:formatCode>General</c:formatCode>
                  <c:ptCount val="7"/>
                  <c:pt idx="0">
                    <c:v>10.548869776215609</c:v>
                  </c:pt>
                  <c:pt idx="1">
                    <c:v>6.460586161917159</c:v>
                  </c:pt>
                  <c:pt idx="2">
                    <c:v>4.3285000000000045</c:v>
                  </c:pt>
                  <c:pt idx="3">
                    <c:v>0.56749999999998124</c:v>
                  </c:pt>
                  <c:pt idx="4">
                    <c:v>1.6800000000000064</c:v>
                  </c:pt>
                  <c:pt idx="5">
                    <c:v>0.45700000000000784</c:v>
                  </c:pt>
                  <c:pt idx="6">
                    <c:v>0.25050000000000239</c:v>
                  </c:pt>
                </c:numCache>
              </c:numRef>
            </c:plus>
            <c:minus>
              <c:numRef>
                <c:f>[3]Sheet5!$A$121:$G$121</c:f>
                <c:numCache>
                  <c:formatCode>General</c:formatCode>
                  <c:ptCount val="7"/>
                  <c:pt idx="0">
                    <c:v>10.548869776215609</c:v>
                  </c:pt>
                  <c:pt idx="1">
                    <c:v>6.460586161917159</c:v>
                  </c:pt>
                  <c:pt idx="2">
                    <c:v>4.3285000000000045</c:v>
                  </c:pt>
                  <c:pt idx="3">
                    <c:v>0.56749999999998124</c:v>
                  </c:pt>
                  <c:pt idx="4">
                    <c:v>1.6800000000000064</c:v>
                  </c:pt>
                  <c:pt idx="5">
                    <c:v>0.45700000000000784</c:v>
                  </c:pt>
                  <c:pt idx="6">
                    <c:v>0.25050000000000239</c:v>
                  </c:pt>
                </c:numCache>
              </c:numRef>
            </c:minus>
          </c:errBars>
          <c:cat>
            <c:numRef>
              <c:f>[3]Sheet4!$J$96:$P$96</c:f>
              <c:numCache>
                <c:formatCode>General</c:formatCode>
                <c:ptCount val="7"/>
                <c:pt idx="0">
                  <c:v>2.5</c:v>
                </c:pt>
                <c:pt idx="1">
                  <c:v>1.25</c:v>
                </c:pt>
                <c:pt idx="2">
                  <c:v>0.625</c:v>
                </c:pt>
                <c:pt idx="3">
                  <c:v>0.3125</c:v>
                </c:pt>
                <c:pt idx="4">
                  <c:v>0.156</c:v>
                </c:pt>
                <c:pt idx="5">
                  <c:v>7.8E-2</c:v>
                </c:pt>
                <c:pt idx="6">
                  <c:v>3.9E-2</c:v>
                </c:pt>
              </c:numCache>
            </c:numRef>
          </c:cat>
          <c:val>
            <c:numRef>
              <c:f>[3]Sheet5!$A$114:$G$114</c:f>
              <c:numCache>
                <c:formatCode>General</c:formatCode>
                <c:ptCount val="7"/>
                <c:pt idx="0">
                  <c:v>36.767666666666663</c:v>
                </c:pt>
                <c:pt idx="1">
                  <c:v>28.359666666666669</c:v>
                </c:pt>
                <c:pt idx="2">
                  <c:v>12.539500000000018</c:v>
                </c:pt>
                <c:pt idx="3">
                  <c:v>6.410499999999999</c:v>
                </c:pt>
                <c:pt idx="4">
                  <c:v>3.9910000000000139</c:v>
                </c:pt>
                <c:pt idx="5">
                  <c:v>0.42000000000015802</c:v>
                </c:pt>
                <c:pt idx="6">
                  <c:v>0.22650000000000148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5-4DED-A655-8C7A5B996C32}"/>
            </c:ext>
          </c:extLst>
        </c:ser>
        <c:ser>
          <c:idx val="1"/>
          <c:order val="1"/>
          <c:tx>
            <c:v>4 mm</c:v>
          </c:tx>
          <c:spPr>
            <a:ln w="2857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[3]Sheet5!$A$122:$G$122</c:f>
                <c:numCache>
                  <c:formatCode>General</c:formatCode>
                  <c:ptCount val="7"/>
                  <c:pt idx="0">
                    <c:v>5.6337264754334653</c:v>
                  </c:pt>
                  <c:pt idx="1">
                    <c:v>6.3220821640412748</c:v>
                  </c:pt>
                  <c:pt idx="2">
                    <c:v>2.993500000000008</c:v>
                  </c:pt>
                  <c:pt idx="3">
                    <c:v>2.0934999999999881</c:v>
                  </c:pt>
                  <c:pt idx="4">
                    <c:v>2.6585000000000032</c:v>
                  </c:pt>
                  <c:pt idx="5">
                    <c:v>0.84749999999999559</c:v>
                  </c:pt>
                  <c:pt idx="6">
                    <c:v>2.2364999999999786</c:v>
                  </c:pt>
                </c:numCache>
              </c:numRef>
            </c:plus>
            <c:minus>
              <c:numRef>
                <c:f>[3]Sheet5!$A$122:$G$122</c:f>
                <c:numCache>
                  <c:formatCode>General</c:formatCode>
                  <c:ptCount val="7"/>
                  <c:pt idx="0">
                    <c:v>5.6337264754334653</c:v>
                  </c:pt>
                  <c:pt idx="1">
                    <c:v>6.3220821640412748</c:v>
                  </c:pt>
                  <c:pt idx="2">
                    <c:v>2.993500000000008</c:v>
                  </c:pt>
                  <c:pt idx="3">
                    <c:v>2.0934999999999881</c:v>
                  </c:pt>
                  <c:pt idx="4">
                    <c:v>2.6585000000000032</c:v>
                  </c:pt>
                  <c:pt idx="5">
                    <c:v>0.84749999999999559</c:v>
                  </c:pt>
                  <c:pt idx="6">
                    <c:v>2.2364999999999786</c:v>
                  </c:pt>
                </c:numCache>
              </c:numRef>
            </c:minus>
          </c:errBars>
          <c:cat>
            <c:numRef>
              <c:f>[3]Sheet4!$J$96:$P$96</c:f>
              <c:numCache>
                <c:formatCode>General</c:formatCode>
                <c:ptCount val="7"/>
                <c:pt idx="0">
                  <c:v>2.5</c:v>
                </c:pt>
                <c:pt idx="1">
                  <c:v>1.25</c:v>
                </c:pt>
                <c:pt idx="2">
                  <c:v>0.625</c:v>
                </c:pt>
                <c:pt idx="3">
                  <c:v>0.3125</c:v>
                </c:pt>
                <c:pt idx="4">
                  <c:v>0.156</c:v>
                </c:pt>
                <c:pt idx="5">
                  <c:v>7.8E-2</c:v>
                </c:pt>
                <c:pt idx="6">
                  <c:v>3.9E-2</c:v>
                </c:pt>
              </c:numCache>
            </c:numRef>
          </c:cat>
          <c:val>
            <c:numRef>
              <c:f>[3]Sheet5!$A$115:$G$115</c:f>
              <c:numCache>
                <c:formatCode>General</c:formatCode>
                <c:ptCount val="7"/>
                <c:pt idx="0">
                  <c:v>45.958000000000006</c:v>
                </c:pt>
                <c:pt idx="1">
                  <c:v>32.863333333333337</c:v>
                </c:pt>
                <c:pt idx="2">
                  <c:v>19.350499999999997</c:v>
                </c:pt>
                <c:pt idx="3">
                  <c:v>11.109499999999983</c:v>
                </c:pt>
                <c:pt idx="4">
                  <c:v>5.6285000000000025</c:v>
                </c:pt>
                <c:pt idx="5">
                  <c:v>3.3925000000000125</c:v>
                </c:pt>
                <c:pt idx="6">
                  <c:v>2.0985000000000014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5-4DED-A655-8C7A5B996C32}"/>
            </c:ext>
          </c:extLst>
        </c:ser>
        <c:ser>
          <c:idx val="2"/>
          <c:order val="2"/>
          <c:tx>
            <c:v>3 mm</c:v>
          </c:tx>
          <c:spPr>
            <a:ln w="2857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[3]Sheet5!$A$123:$G$123</c:f>
                <c:numCache>
                  <c:formatCode>General</c:formatCode>
                  <c:ptCount val="7"/>
                  <c:pt idx="0">
                    <c:v>14.719017003711743</c:v>
                  </c:pt>
                  <c:pt idx="1">
                    <c:v>9.1393952753997993</c:v>
                  </c:pt>
                  <c:pt idx="2">
                    <c:v>3.7044999999999884</c:v>
                  </c:pt>
                  <c:pt idx="3">
                    <c:v>2.9685000000000006</c:v>
                  </c:pt>
                  <c:pt idx="4">
                    <c:v>2.2930000000000046</c:v>
                  </c:pt>
                  <c:pt idx="5">
                    <c:v>9.4095000000000084</c:v>
                  </c:pt>
                  <c:pt idx="6">
                    <c:v>6.152000000000001</c:v>
                  </c:pt>
                </c:numCache>
              </c:numRef>
            </c:plus>
            <c:minus>
              <c:numRef>
                <c:f>[3]Sheet5!$A$123:$G$123</c:f>
                <c:numCache>
                  <c:formatCode>General</c:formatCode>
                  <c:ptCount val="7"/>
                  <c:pt idx="0">
                    <c:v>14.719017003711743</c:v>
                  </c:pt>
                  <c:pt idx="1">
                    <c:v>9.1393952753997993</c:v>
                  </c:pt>
                  <c:pt idx="2">
                    <c:v>3.7044999999999884</c:v>
                  </c:pt>
                  <c:pt idx="3">
                    <c:v>2.9685000000000006</c:v>
                  </c:pt>
                  <c:pt idx="4">
                    <c:v>2.2930000000000046</c:v>
                  </c:pt>
                  <c:pt idx="5">
                    <c:v>9.4095000000000084</c:v>
                  </c:pt>
                  <c:pt idx="6">
                    <c:v>6.152000000000001</c:v>
                  </c:pt>
                </c:numCache>
              </c:numRef>
            </c:minus>
          </c:errBars>
          <c:cat>
            <c:numRef>
              <c:f>[3]Sheet4!$J$96:$P$96</c:f>
              <c:numCache>
                <c:formatCode>General</c:formatCode>
                <c:ptCount val="7"/>
                <c:pt idx="0">
                  <c:v>2.5</c:v>
                </c:pt>
                <c:pt idx="1">
                  <c:v>1.25</c:v>
                </c:pt>
                <c:pt idx="2">
                  <c:v>0.625</c:v>
                </c:pt>
                <c:pt idx="3">
                  <c:v>0.3125</c:v>
                </c:pt>
                <c:pt idx="4">
                  <c:v>0.156</c:v>
                </c:pt>
                <c:pt idx="5">
                  <c:v>7.8E-2</c:v>
                </c:pt>
                <c:pt idx="6">
                  <c:v>3.9E-2</c:v>
                </c:pt>
              </c:numCache>
            </c:numRef>
          </c:cat>
          <c:val>
            <c:numRef>
              <c:f>[3]Sheet5!$A$116:$G$116</c:f>
              <c:numCache>
                <c:formatCode>General</c:formatCode>
                <c:ptCount val="7"/>
                <c:pt idx="0">
                  <c:v>55.463666666666654</c:v>
                </c:pt>
                <c:pt idx="1">
                  <c:v>44.167999999999985</c:v>
                </c:pt>
                <c:pt idx="2">
                  <c:v>23.978499999999997</c:v>
                </c:pt>
                <c:pt idx="3">
                  <c:v>17.026499999999999</c:v>
                </c:pt>
                <c:pt idx="4">
                  <c:v>9.6920000000000073</c:v>
                </c:pt>
                <c:pt idx="5">
                  <c:v>10.772500000000008</c:v>
                </c:pt>
                <c:pt idx="6">
                  <c:v>7.5400000000000063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5-4DED-A655-8C7A5B996C32}"/>
            </c:ext>
          </c:extLst>
        </c:ser>
        <c:ser>
          <c:idx val="3"/>
          <c:order val="3"/>
          <c:tx>
            <c:v>2 mm</c:v>
          </c:tx>
          <c:spPr>
            <a:ln w="2857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[3]Sheet5!$A$124:$G$124</c:f>
                <c:numCache>
                  <c:formatCode>General</c:formatCode>
                  <c:ptCount val="7"/>
                  <c:pt idx="0">
                    <c:v>7.8735235229639526</c:v>
                  </c:pt>
                  <c:pt idx="1">
                    <c:v>4.3383654628084152</c:v>
                  </c:pt>
                  <c:pt idx="2">
                    <c:v>6.6510000000000025</c:v>
                  </c:pt>
                  <c:pt idx="3">
                    <c:v>6.4274999999999913</c:v>
                  </c:pt>
                  <c:pt idx="4">
                    <c:v>6.1039999999999832</c:v>
                  </c:pt>
                  <c:pt idx="5">
                    <c:v>4.6469999999999896</c:v>
                  </c:pt>
                  <c:pt idx="6">
                    <c:v>6.1705000000000041</c:v>
                  </c:pt>
                </c:numCache>
              </c:numRef>
            </c:plus>
            <c:minus>
              <c:numRef>
                <c:f>[3]Sheet5!$A$124:$G$124</c:f>
                <c:numCache>
                  <c:formatCode>General</c:formatCode>
                  <c:ptCount val="7"/>
                  <c:pt idx="0">
                    <c:v>7.8735235229639526</c:v>
                  </c:pt>
                  <c:pt idx="1">
                    <c:v>4.3383654628084152</c:v>
                  </c:pt>
                  <c:pt idx="2">
                    <c:v>6.6510000000000025</c:v>
                  </c:pt>
                  <c:pt idx="3">
                    <c:v>6.4274999999999913</c:v>
                  </c:pt>
                  <c:pt idx="4">
                    <c:v>6.1039999999999832</c:v>
                  </c:pt>
                  <c:pt idx="5">
                    <c:v>4.6469999999999896</c:v>
                  </c:pt>
                  <c:pt idx="6">
                    <c:v>6.1705000000000041</c:v>
                  </c:pt>
                </c:numCache>
              </c:numRef>
            </c:minus>
          </c:errBars>
          <c:cat>
            <c:numRef>
              <c:f>[3]Sheet4!$J$96:$P$96</c:f>
              <c:numCache>
                <c:formatCode>General</c:formatCode>
                <c:ptCount val="7"/>
                <c:pt idx="0">
                  <c:v>2.5</c:v>
                </c:pt>
                <c:pt idx="1">
                  <c:v>1.25</c:v>
                </c:pt>
                <c:pt idx="2">
                  <c:v>0.625</c:v>
                </c:pt>
                <c:pt idx="3">
                  <c:v>0.3125</c:v>
                </c:pt>
                <c:pt idx="4">
                  <c:v>0.156</c:v>
                </c:pt>
                <c:pt idx="5">
                  <c:v>7.8E-2</c:v>
                </c:pt>
                <c:pt idx="6">
                  <c:v>3.9E-2</c:v>
                </c:pt>
              </c:numCache>
            </c:numRef>
          </c:cat>
          <c:val>
            <c:numRef>
              <c:f>[3]Sheet5!$A$117:$G$117</c:f>
              <c:numCache>
                <c:formatCode>General</c:formatCode>
                <c:ptCount val="7"/>
                <c:pt idx="0">
                  <c:v>70.757000000000019</c:v>
                </c:pt>
                <c:pt idx="1">
                  <c:v>55.884333333333338</c:v>
                </c:pt>
                <c:pt idx="2">
                  <c:v>41.581000000000003</c:v>
                </c:pt>
                <c:pt idx="3">
                  <c:v>25.898499999999999</c:v>
                </c:pt>
                <c:pt idx="4">
                  <c:v>22.84</c:v>
                </c:pt>
                <c:pt idx="5">
                  <c:v>11.679000000000002</c:v>
                </c:pt>
                <c:pt idx="6">
                  <c:v>9.1935000000000002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25-4DED-A655-8C7A5B996C32}"/>
            </c:ext>
          </c:extLst>
        </c:ser>
        <c:ser>
          <c:idx val="4"/>
          <c:order val="4"/>
          <c:tx>
            <c:v>1 mm</c:v>
          </c:tx>
          <c:spPr>
            <a:ln w="28575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[3]Sheet5!$A$125:$G$125</c:f>
                <c:numCache>
                  <c:formatCode>General</c:formatCode>
                  <c:ptCount val="7"/>
                  <c:pt idx="0">
                    <c:v>7.6532408095452515</c:v>
                  </c:pt>
                  <c:pt idx="1">
                    <c:v>8.616424793510534</c:v>
                  </c:pt>
                  <c:pt idx="2">
                    <c:v>8.1239999999999846</c:v>
                  </c:pt>
                  <c:pt idx="3">
                    <c:v>6.2839999999999812</c:v>
                  </c:pt>
                  <c:pt idx="4">
                    <c:v>10.64</c:v>
                  </c:pt>
                  <c:pt idx="5">
                    <c:v>6.758499999999998</c:v>
                  </c:pt>
                  <c:pt idx="6">
                    <c:v>10.448999999999998</c:v>
                  </c:pt>
                </c:numCache>
              </c:numRef>
            </c:plus>
            <c:minus>
              <c:numRef>
                <c:f>[3]Sheet5!$A$125:$G$125</c:f>
                <c:numCache>
                  <c:formatCode>General</c:formatCode>
                  <c:ptCount val="7"/>
                  <c:pt idx="0">
                    <c:v>7.6532408095452515</c:v>
                  </c:pt>
                  <c:pt idx="1">
                    <c:v>8.616424793510534</c:v>
                  </c:pt>
                  <c:pt idx="2">
                    <c:v>8.1239999999999846</c:v>
                  </c:pt>
                  <c:pt idx="3">
                    <c:v>6.2839999999999812</c:v>
                  </c:pt>
                  <c:pt idx="4">
                    <c:v>10.64</c:v>
                  </c:pt>
                  <c:pt idx="5">
                    <c:v>6.758499999999998</c:v>
                  </c:pt>
                  <c:pt idx="6">
                    <c:v>10.448999999999998</c:v>
                  </c:pt>
                </c:numCache>
              </c:numRef>
            </c:minus>
          </c:errBars>
          <c:cat>
            <c:numRef>
              <c:f>[3]Sheet4!$J$96:$P$96</c:f>
              <c:numCache>
                <c:formatCode>General</c:formatCode>
                <c:ptCount val="7"/>
                <c:pt idx="0">
                  <c:v>2.5</c:v>
                </c:pt>
                <c:pt idx="1">
                  <c:v>1.25</c:v>
                </c:pt>
                <c:pt idx="2">
                  <c:v>0.625</c:v>
                </c:pt>
                <c:pt idx="3">
                  <c:v>0.3125</c:v>
                </c:pt>
                <c:pt idx="4">
                  <c:v>0.156</c:v>
                </c:pt>
                <c:pt idx="5">
                  <c:v>7.8E-2</c:v>
                </c:pt>
                <c:pt idx="6">
                  <c:v>3.9E-2</c:v>
                </c:pt>
              </c:numCache>
            </c:numRef>
          </c:cat>
          <c:val>
            <c:numRef>
              <c:f>[3]Sheet5!$A$118:$G$118</c:f>
              <c:numCache>
                <c:formatCode>General</c:formatCode>
                <c:ptCount val="7"/>
                <c:pt idx="0">
                  <c:v>76.355666666666664</c:v>
                </c:pt>
                <c:pt idx="1">
                  <c:v>63.026333333333326</c:v>
                </c:pt>
                <c:pt idx="2">
                  <c:v>48.906000000000006</c:v>
                </c:pt>
                <c:pt idx="3">
                  <c:v>34.369</c:v>
                </c:pt>
                <c:pt idx="4">
                  <c:v>31.472999999999999</c:v>
                </c:pt>
                <c:pt idx="5">
                  <c:v>26.06450000000001</c:v>
                </c:pt>
                <c:pt idx="6">
                  <c:v>21.510000000000005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25-4DED-A655-8C7A5B99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668864"/>
        <c:axId val="201679232"/>
      </c:barChart>
      <c:catAx>
        <c:axId val="20166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0"/>
                  <a:t>CRP Concentration (</a:t>
                </a:r>
                <a:r>
                  <a:rPr lang="el-GR" sz="1200" b="0"/>
                  <a:t>μ</a:t>
                </a:r>
                <a:r>
                  <a:rPr lang="en-GB" sz="1200" b="0"/>
                  <a:t>g/ml)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1679232"/>
        <c:crosses val="autoZero"/>
        <c:auto val="1"/>
        <c:lblAlgn val="ctr"/>
        <c:lblOffset val="100"/>
        <c:noMultiLvlLbl val="0"/>
      </c:catAx>
      <c:valAx>
        <c:axId val="201679232"/>
        <c:scaling>
          <c:orientation val="minMax"/>
          <c:max val="9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0"/>
                  <a:t>Colour Intensity (a.u.)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16688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egendEntry>
        <c:idx val="4"/>
        <c:txPr>
          <a:bodyPr/>
          <a:lstStyle/>
          <a:p>
            <a:pPr>
              <a:defRPr sz="1200" baseline="0"/>
            </a:pPr>
            <a:endParaRPr lang="en-US"/>
          </a:p>
        </c:txPr>
      </c:legendEntry>
      <c:layout>
        <c:manualLayout>
          <c:xMode val="edge"/>
          <c:yMode val="edge"/>
          <c:x val="0.85473753280839881"/>
          <c:y val="5.4595727617381164E-2"/>
          <c:w val="0.11192913385826772"/>
          <c:h val="0.41858595800524934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[3]Sheet5!$O$127:$U$127</c:f>
              <c:numCache>
                <c:formatCode>General</c:formatCode>
                <c:ptCount val="7"/>
                <c:pt idx="0">
                  <c:v>2.5</c:v>
                </c:pt>
                <c:pt idx="1">
                  <c:v>1.25</c:v>
                </c:pt>
                <c:pt idx="2">
                  <c:v>0.625</c:v>
                </c:pt>
                <c:pt idx="3">
                  <c:v>0.3125</c:v>
                </c:pt>
                <c:pt idx="4">
                  <c:v>0.156</c:v>
                </c:pt>
                <c:pt idx="5">
                  <c:v>7.8E-2</c:v>
                </c:pt>
                <c:pt idx="6">
                  <c:v>3.9E-2</c:v>
                </c:pt>
              </c:numCache>
            </c:numRef>
          </c:cat>
          <c:val>
            <c:numRef>
              <c:f>[3]Sheet5!$O$128:$U$128</c:f>
              <c:numCache>
                <c:formatCode>General</c:formatCode>
                <c:ptCount val="7"/>
                <c:pt idx="0">
                  <c:v>2.0767068892051896</c:v>
                </c:pt>
                <c:pt idx="1">
                  <c:v>2.2223933050458982</c:v>
                </c:pt>
                <c:pt idx="2">
                  <c:v>3.9001555085928414</c:v>
                </c:pt>
                <c:pt idx="3">
                  <c:v>5.3613602683098049</c:v>
                </c:pt>
                <c:pt idx="4">
                  <c:v>7.8859934853419915</c:v>
                </c:pt>
                <c:pt idx="5">
                  <c:v>62.05833333331001</c:v>
                </c:pt>
                <c:pt idx="6">
                  <c:v>94.966887417217947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4-4689-BD98-F3B3791C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725368"/>
        <c:axId val="450721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[3]Sheet5!$O$127:$U$127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</c:v>
                      </c:pt>
                      <c:pt idx="1">
                        <c:v>1.25</c:v>
                      </c:pt>
                      <c:pt idx="2">
                        <c:v>0.625</c:v>
                      </c:pt>
                      <c:pt idx="3">
                        <c:v>0.3125</c:v>
                      </c:pt>
                      <c:pt idx="4">
                        <c:v>0.156</c:v>
                      </c:pt>
                      <c:pt idx="5">
                        <c:v>7.8E-2</c:v>
                      </c:pt>
                      <c:pt idx="6">
                        <c:v>3.9E-2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[3]Sheet5!$O$127:$U$127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2.5</c:v>
                      </c:pt>
                      <c:pt idx="1">
                        <c:v>1.25</c:v>
                      </c:pt>
                      <c:pt idx="2">
                        <c:v>0.625</c:v>
                      </c:pt>
                      <c:pt idx="3">
                        <c:v>0.3125</c:v>
                      </c:pt>
                      <c:pt idx="4">
                        <c:v>0.156</c:v>
                      </c:pt>
                      <c:pt idx="5">
                        <c:v>7.8E-2</c:v>
                      </c:pt>
                      <c:pt idx="6">
                        <c:v>3.9E-2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004-4689-BD98-F3B3791CF510}"/>
                  </c:ext>
                </c:extLst>
              </c15:ser>
            </c15:filteredBarSeries>
          </c:ext>
        </c:extLst>
      </c:barChart>
      <c:catAx>
        <c:axId val="450725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CRP Concentrations</a:t>
                </a:r>
                <a:r>
                  <a:rPr lang="en-GB" sz="1200" baseline="0">
                    <a:solidFill>
                      <a:schemeClr val="tx1"/>
                    </a:solidFill>
                  </a:rPr>
                  <a:t> (</a:t>
                </a:r>
                <a:r>
                  <a:rPr lang="el-GR" sz="1200" baseline="0">
                    <a:solidFill>
                      <a:schemeClr val="tx1"/>
                    </a:solidFill>
                  </a:rPr>
                  <a:t>μ</a:t>
                </a:r>
                <a:r>
                  <a:rPr lang="en-GB" sz="1200" baseline="0">
                    <a:solidFill>
                      <a:schemeClr val="tx1"/>
                    </a:solidFill>
                  </a:rPr>
                  <a:t>g/ml)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21760"/>
        <c:crosses val="autoZero"/>
        <c:auto val="1"/>
        <c:lblAlgn val="ctr"/>
        <c:lblOffset val="100"/>
        <c:noMultiLvlLbl val="0"/>
      </c:catAx>
      <c:valAx>
        <c:axId val="45072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Colour Intensity</a:t>
                </a:r>
                <a:r>
                  <a:rPr lang="en-GB" sz="1200" baseline="0">
                    <a:solidFill>
                      <a:schemeClr val="tx1"/>
                    </a:solidFill>
                  </a:rPr>
                  <a:t> ratio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25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[4]Sheet4!$U$97</c:f>
              <c:strCache>
                <c:ptCount val="1"/>
                <c:pt idx="0">
                  <c:v>Colour intensity ratio</c:v>
                </c:pt>
              </c:strCache>
            </c:strRef>
          </c:tx>
          <c:spPr>
            <a:ln w="28575">
              <a:noFill/>
            </a:ln>
          </c:spPr>
          <c:invertIfNegative val="0"/>
          <c:dLbls>
            <c:delete val="1"/>
          </c:dLbls>
          <c:cat>
            <c:numRef>
              <c:f>[4]Sheet4!$AC$98:$AC$102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[4]Sheet4!$AD$98:$AD$102</c:f>
              <c:numCache>
                <c:formatCode>General</c:formatCode>
                <c:ptCount val="5"/>
                <c:pt idx="0">
                  <c:v>5</c:v>
                </c:pt>
                <c:pt idx="1">
                  <c:v>20</c:v>
                </c:pt>
                <c:pt idx="2">
                  <c:v>40</c:v>
                </c:pt>
                <c:pt idx="3">
                  <c:v>80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5-4523-A0AB-F8403715BA0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gapWidth val="150"/>
        <c:axId val="76213632"/>
        <c:axId val="58445824"/>
      </c:barChart>
      <c:catAx>
        <c:axId val="7621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>
                    <a:solidFill>
                      <a:sysClr val="windowText" lastClr="000000"/>
                    </a:solidFill>
                  </a:rPr>
                  <a:t>Constriction</a:t>
                </a:r>
                <a:r>
                  <a:rPr lang="en-GB" baseline="0">
                    <a:solidFill>
                      <a:sysClr val="windowText" lastClr="000000"/>
                    </a:solidFill>
                  </a:rPr>
                  <a:t> width (mm)</a:t>
                </a:r>
                <a:endParaRPr lang="en-GB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8445824"/>
        <c:crosses val="autoZero"/>
        <c:auto val="1"/>
        <c:lblAlgn val="ctr"/>
        <c:lblOffset val="100"/>
        <c:noMultiLvlLbl val="0"/>
      </c:catAx>
      <c:valAx>
        <c:axId val="58445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Limit of</a:t>
                </a:r>
                <a:r>
                  <a:rPr lang="en-GB" baseline="0"/>
                  <a:t> detection (ng/ml)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621363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95250</xdr:rowOff>
    </xdr:from>
    <xdr:to>
      <xdr:col>14</xdr:col>
      <xdr:colOff>304320</xdr:colOff>
      <xdr:row>14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16</xdr:row>
      <xdr:rowOff>19050</xdr:rowOff>
    </xdr:from>
    <xdr:to>
      <xdr:col>14</xdr:col>
      <xdr:colOff>573741</xdr:colOff>
      <xdr:row>31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14</xdr:col>
      <xdr:colOff>304800</xdr:colOff>
      <xdr:row>48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257175</xdr:colOff>
      <xdr:row>48</xdr:row>
      <xdr:rowOff>133350</xdr:rowOff>
    </xdr:from>
    <xdr:to>
      <xdr:col>18</xdr:col>
      <xdr:colOff>466725</xdr:colOff>
      <xdr:row>65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68</xdr:row>
      <xdr:rowOff>0</xdr:rowOff>
    </xdr:from>
    <xdr:to>
      <xdr:col>17</xdr:col>
      <xdr:colOff>323850</xdr:colOff>
      <xdr:row>82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84</xdr:row>
      <xdr:rowOff>0</xdr:rowOff>
    </xdr:from>
    <xdr:to>
      <xdr:col>13</xdr:col>
      <xdr:colOff>304800</xdr:colOff>
      <xdr:row>98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CResearch/Lift/IK/CRP/constrictions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flowrate%20measureme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colour%20measuremen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CResearch/Lift/IK/CRP/25072017/colour%20intensity%20-%20new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9">
          <cell r="B19" t="str">
            <v>Time of flow until exactly past the constriction (sec)</v>
          </cell>
        </row>
        <row r="20">
          <cell r="A20">
            <v>5</v>
          </cell>
          <cell r="B20">
            <v>9</v>
          </cell>
        </row>
        <row r="21">
          <cell r="A21">
            <v>4.5</v>
          </cell>
          <cell r="B21">
            <v>9</v>
          </cell>
        </row>
        <row r="22">
          <cell r="A22">
            <v>4</v>
          </cell>
          <cell r="B22">
            <v>8</v>
          </cell>
        </row>
        <row r="23">
          <cell r="A23">
            <v>3.5</v>
          </cell>
          <cell r="B23">
            <v>8</v>
          </cell>
        </row>
        <row r="24">
          <cell r="A24">
            <v>3</v>
          </cell>
          <cell r="B24">
            <v>7</v>
          </cell>
        </row>
        <row r="25">
          <cell r="A25">
            <v>2.5</v>
          </cell>
          <cell r="B25">
            <v>6</v>
          </cell>
        </row>
        <row r="26">
          <cell r="A26">
            <v>2</v>
          </cell>
          <cell r="B26">
            <v>6</v>
          </cell>
        </row>
        <row r="27">
          <cell r="A27">
            <v>1.5</v>
          </cell>
          <cell r="B27">
            <v>6</v>
          </cell>
        </row>
        <row r="28">
          <cell r="A28">
            <v>1</v>
          </cell>
          <cell r="B28">
            <v>5</v>
          </cell>
        </row>
        <row r="36">
          <cell r="A36">
            <v>5</v>
          </cell>
          <cell r="E36">
            <v>189.66666666666666</v>
          </cell>
          <cell r="F36">
            <v>2.5166114784235836</v>
          </cell>
        </row>
        <row r="37">
          <cell r="A37">
            <v>4.5</v>
          </cell>
          <cell r="E37">
            <v>196.33333333333334</v>
          </cell>
          <cell r="F37">
            <v>3.2145502536643185</v>
          </cell>
        </row>
        <row r="38">
          <cell r="A38">
            <v>4</v>
          </cell>
          <cell r="E38">
            <v>222.33333333333334</v>
          </cell>
          <cell r="F38">
            <v>12.503332889007368</v>
          </cell>
        </row>
        <row r="39">
          <cell r="A39">
            <v>3.5</v>
          </cell>
          <cell r="E39">
            <v>239</v>
          </cell>
          <cell r="F39">
            <v>4.5825756949558398</v>
          </cell>
        </row>
        <row r="40">
          <cell r="A40">
            <v>3</v>
          </cell>
          <cell r="E40">
            <v>261.66666666666669</v>
          </cell>
          <cell r="F40">
            <v>8.5049005481153817</v>
          </cell>
        </row>
        <row r="41">
          <cell r="A41">
            <v>2.5</v>
          </cell>
          <cell r="E41">
            <v>283.33333333333331</v>
          </cell>
          <cell r="F41">
            <v>4.7258156262526088</v>
          </cell>
        </row>
        <row r="42">
          <cell r="A42">
            <v>2</v>
          </cell>
          <cell r="E42">
            <v>318</v>
          </cell>
          <cell r="F42">
            <v>11.135528725660043</v>
          </cell>
        </row>
        <row r="43">
          <cell r="A43">
            <v>1.5</v>
          </cell>
          <cell r="E43">
            <v>354.66666666666669</v>
          </cell>
          <cell r="F43">
            <v>6.110100926607787</v>
          </cell>
        </row>
        <row r="44">
          <cell r="A44">
            <v>1</v>
          </cell>
          <cell r="E44">
            <v>388.66666666666669</v>
          </cell>
          <cell r="F44">
            <v>8.0829037686547611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0">
          <cell r="A20">
            <v>5</v>
          </cell>
          <cell r="E20">
            <v>2.36</v>
          </cell>
          <cell r="F20">
            <v>0.21256293185783823</v>
          </cell>
        </row>
        <row r="21">
          <cell r="A21">
            <v>4</v>
          </cell>
          <cell r="E21">
            <v>1.8703333333333336</v>
          </cell>
          <cell r="F21">
            <v>0.19734572033194278</v>
          </cell>
        </row>
        <row r="22">
          <cell r="A22">
            <v>3</v>
          </cell>
          <cell r="E22">
            <v>1.1279999999999999</v>
          </cell>
          <cell r="F22">
            <v>0.11588356225108032</v>
          </cell>
        </row>
        <row r="23">
          <cell r="A23">
            <v>2</v>
          </cell>
          <cell r="E23">
            <v>0.70933333333333337</v>
          </cell>
          <cell r="F23">
            <v>0.12359746491467102</v>
          </cell>
        </row>
        <row r="24">
          <cell r="A24">
            <v>1</v>
          </cell>
          <cell r="E24">
            <v>0.46400000000000002</v>
          </cell>
          <cell r="F24">
            <v>7.1686818872090774E-2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5"/>
      <sheetName val="Sheet4"/>
      <sheetName val="Sheet6"/>
    </sheetNames>
    <sheetDataSet>
      <sheetData sheetId="0" refreshError="1"/>
      <sheetData sheetId="1" refreshError="1"/>
      <sheetData sheetId="2" refreshError="1"/>
      <sheetData sheetId="3">
        <row r="114">
          <cell r="A114">
            <v>36.767666666666663</v>
          </cell>
          <cell r="B114">
            <v>28.359666666666669</v>
          </cell>
          <cell r="C114">
            <v>12.539500000000018</v>
          </cell>
          <cell r="D114">
            <v>6.410499999999999</v>
          </cell>
          <cell r="E114">
            <v>3.9910000000000139</v>
          </cell>
          <cell r="F114">
            <v>0.42000000000015802</v>
          </cell>
          <cell r="G114">
            <v>0.22650000000000148</v>
          </cell>
        </row>
        <row r="115">
          <cell r="A115">
            <v>45.958000000000006</v>
          </cell>
          <cell r="B115">
            <v>32.863333333333337</v>
          </cell>
          <cell r="C115">
            <v>19.350499999999997</v>
          </cell>
          <cell r="D115">
            <v>11.109499999999983</v>
          </cell>
          <cell r="E115">
            <v>5.6285000000000025</v>
          </cell>
          <cell r="F115">
            <v>3.3925000000000125</v>
          </cell>
          <cell r="G115">
            <v>2.0985000000000014</v>
          </cell>
        </row>
        <row r="116">
          <cell r="A116">
            <v>55.463666666666654</v>
          </cell>
          <cell r="B116">
            <v>44.167999999999985</v>
          </cell>
          <cell r="C116">
            <v>23.978499999999997</v>
          </cell>
          <cell r="D116">
            <v>17.026499999999999</v>
          </cell>
          <cell r="E116">
            <v>9.6920000000000073</v>
          </cell>
          <cell r="F116">
            <v>10.772500000000008</v>
          </cell>
          <cell r="G116">
            <v>7.5400000000000063</v>
          </cell>
        </row>
        <row r="117">
          <cell r="A117">
            <v>70.757000000000019</v>
          </cell>
          <cell r="B117">
            <v>55.884333333333338</v>
          </cell>
          <cell r="C117">
            <v>41.581000000000003</v>
          </cell>
          <cell r="D117">
            <v>25.898499999999999</v>
          </cell>
          <cell r="E117">
            <v>22.84</v>
          </cell>
          <cell r="F117">
            <v>11.679000000000002</v>
          </cell>
          <cell r="G117">
            <v>9.1935000000000002</v>
          </cell>
        </row>
        <row r="118">
          <cell r="A118">
            <v>76.355666666666664</v>
          </cell>
          <cell r="B118">
            <v>63.026333333333326</v>
          </cell>
          <cell r="C118">
            <v>48.906000000000006</v>
          </cell>
          <cell r="D118">
            <v>34.369</v>
          </cell>
          <cell r="E118">
            <v>31.472999999999999</v>
          </cell>
          <cell r="F118">
            <v>26.06450000000001</v>
          </cell>
          <cell r="G118">
            <v>21.510000000000005</v>
          </cell>
        </row>
        <row r="121">
          <cell r="A121">
            <v>10.548869776215609</v>
          </cell>
          <cell r="B121">
            <v>6.460586161917159</v>
          </cell>
          <cell r="C121">
            <v>4.3285000000000045</v>
          </cell>
          <cell r="D121">
            <v>0.56749999999998124</v>
          </cell>
          <cell r="E121">
            <v>1.6800000000000064</v>
          </cell>
          <cell r="F121">
            <v>0.45700000000000784</v>
          </cell>
          <cell r="G121">
            <v>0.25050000000000239</v>
          </cell>
        </row>
        <row r="122">
          <cell r="A122">
            <v>5.6337264754334653</v>
          </cell>
          <cell r="B122">
            <v>6.3220821640412748</v>
          </cell>
          <cell r="C122">
            <v>2.993500000000008</v>
          </cell>
          <cell r="D122">
            <v>2.0934999999999881</v>
          </cell>
          <cell r="E122">
            <v>2.6585000000000032</v>
          </cell>
          <cell r="F122">
            <v>0.84749999999999559</v>
          </cell>
          <cell r="G122">
            <v>2.2364999999999786</v>
          </cell>
        </row>
        <row r="123">
          <cell r="A123">
            <v>14.719017003711743</v>
          </cell>
          <cell r="B123">
            <v>9.1393952753997993</v>
          </cell>
          <cell r="C123">
            <v>3.7044999999999884</v>
          </cell>
          <cell r="D123">
            <v>2.9685000000000006</v>
          </cell>
          <cell r="E123">
            <v>2.2930000000000046</v>
          </cell>
          <cell r="F123">
            <v>9.4095000000000084</v>
          </cell>
          <cell r="G123">
            <v>6.152000000000001</v>
          </cell>
        </row>
        <row r="124">
          <cell r="A124">
            <v>7.8735235229639526</v>
          </cell>
          <cell r="B124">
            <v>4.3383654628084152</v>
          </cell>
          <cell r="C124">
            <v>6.6510000000000025</v>
          </cell>
          <cell r="D124">
            <v>6.4274999999999913</v>
          </cell>
          <cell r="E124">
            <v>6.1039999999999832</v>
          </cell>
          <cell r="F124">
            <v>4.6469999999999896</v>
          </cell>
          <cell r="G124">
            <v>6.1705000000000041</v>
          </cell>
        </row>
        <row r="125">
          <cell r="A125">
            <v>7.6532408095452515</v>
          </cell>
          <cell r="B125">
            <v>8.616424793510534</v>
          </cell>
          <cell r="C125">
            <v>8.1239999999999846</v>
          </cell>
          <cell r="D125">
            <v>6.2839999999999812</v>
          </cell>
          <cell r="E125">
            <v>10.64</v>
          </cell>
          <cell r="F125">
            <v>6.758499999999998</v>
          </cell>
          <cell r="G125">
            <v>10.448999999999998</v>
          </cell>
        </row>
        <row r="127">
          <cell r="O127">
            <v>2.5</v>
          </cell>
          <cell r="P127">
            <v>1.25</v>
          </cell>
          <cell r="Q127">
            <v>0.625</v>
          </cell>
          <cell r="R127">
            <v>0.3125</v>
          </cell>
          <cell r="S127">
            <v>0.156</v>
          </cell>
          <cell r="T127">
            <v>7.8E-2</v>
          </cell>
          <cell r="U127">
            <v>3.9E-2</v>
          </cell>
        </row>
        <row r="128">
          <cell r="O128">
            <v>2.0767068892051896</v>
          </cell>
          <cell r="P128">
            <v>2.2223933050458982</v>
          </cell>
          <cell r="Q128">
            <v>3.9001555085928414</v>
          </cell>
          <cell r="R128">
            <v>5.3613602683098049</v>
          </cell>
          <cell r="S128">
            <v>7.8859934853419915</v>
          </cell>
          <cell r="T128">
            <v>62.05833333331001</v>
          </cell>
          <cell r="U128">
            <v>94.966887417217947</v>
          </cell>
        </row>
      </sheetData>
      <sheetData sheetId="4">
        <row r="96">
          <cell r="J96">
            <v>2.5</v>
          </cell>
          <cell r="K96">
            <v>1.25</v>
          </cell>
          <cell r="L96">
            <v>0.625</v>
          </cell>
          <cell r="M96">
            <v>0.3125</v>
          </cell>
          <cell r="N96">
            <v>0.156</v>
          </cell>
          <cell r="O96">
            <v>7.8E-2</v>
          </cell>
          <cell r="P96">
            <v>3.9E-2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5"/>
      <sheetName val="Sheet4"/>
      <sheetName val="Sheet6"/>
    </sheetNames>
    <sheetDataSet>
      <sheetData sheetId="0"/>
      <sheetData sheetId="1"/>
      <sheetData sheetId="2"/>
      <sheetData sheetId="3"/>
      <sheetData sheetId="4">
        <row r="97">
          <cell r="U97" t="str">
            <v>Colour intensity ratio</v>
          </cell>
        </row>
        <row r="98">
          <cell r="AC98">
            <v>1</v>
          </cell>
          <cell r="AD98">
            <v>5</v>
          </cell>
        </row>
        <row r="99">
          <cell r="AC99">
            <v>2</v>
          </cell>
          <cell r="AD99">
            <v>20</v>
          </cell>
        </row>
        <row r="100">
          <cell r="AC100">
            <v>3</v>
          </cell>
          <cell r="AD100">
            <v>40</v>
          </cell>
        </row>
        <row r="101">
          <cell r="AC101">
            <v>4</v>
          </cell>
          <cell r="AD101">
            <v>80</v>
          </cell>
        </row>
        <row r="102">
          <cell r="AC102">
            <v>5</v>
          </cell>
          <cell r="AD102">
            <v>150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0"/>
  <sheetViews>
    <sheetView tabSelected="1" topLeftCell="A64" workbookViewId="0">
      <selection activeCell="G85" sqref="G85"/>
    </sheetView>
  </sheetViews>
  <sheetFormatPr defaultRowHeight="15" x14ac:dyDescent="0.25"/>
  <cols>
    <col min="1" max="1" width="24.7109375" customWidth="1"/>
    <col min="2" max="2" width="47.7109375" customWidth="1"/>
  </cols>
  <sheetData>
    <row r="2" spans="1:6" x14ac:dyDescent="0.25">
      <c r="A2" t="s">
        <v>4</v>
      </c>
    </row>
    <row r="3" spans="1:6" x14ac:dyDescent="0.25">
      <c r="A3" t="s">
        <v>0</v>
      </c>
      <c r="B3" t="s">
        <v>1</v>
      </c>
      <c r="E3" t="s">
        <v>2</v>
      </c>
      <c r="F3" t="s">
        <v>3</v>
      </c>
    </row>
    <row r="4" spans="1:6" x14ac:dyDescent="0.25">
      <c r="A4">
        <v>5</v>
      </c>
      <c r="B4">
        <v>190</v>
      </c>
      <c r="C4">
        <v>187</v>
      </c>
      <c r="D4">
        <v>192</v>
      </c>
      <c r="E4">
        <f>AVERAGE(B4:D4)</f>
        <v>189.66666666666666</v>
      </c>
      <c r="F4">
        <f>_xlfn.STDEV.S(B4:D4)</f>
        <v>2.5166114784235836</v>
      </c>
    </row>
    <row r="5" spans="1:6" x14ac:dyDescent="0.25">
      <c r="A5">
        <v>4.5</v>
      </c>
      <c r="B5">
        <v>195</v>
      </c>
      <c r="C5">
        <v>194</v>
      </c>
      <c r="D5">
        <v>200</v>
      </c>
      <c r="E5">
        <f t="shared" ref="E5:E12" si="0">AVERAGE(B5:D5)</f>
        <v>196.33333333333334</v>
      </c>
      <c r="F5">
        <f t="shared" ref="F5:F11" si="1">_xlfn.STDEV.S(B5:D5)</f>
        <v>3.2145502536643185</v>
      </c>
    </row>
    <row r="6" spans="1:6" x14ac:dyDescent="0.25">
      <c r="A6">
        <v>4</v>
      </c>
      <c r="B6">
        <v>210</v>
      </c>
      <c r="C6">
        <v>222</v>
      </c>
      <c r="D6">
        <v>235</v>
      </c>
      <c r="E6">
        <f t="shared" si="0"/>
        <v>222.33333333333334</v>
      </c>
      <c r="F6">
        <f t="shared" si="1"/>
        <v>12.503332889007368</v>
      </c>
    </row>
    <row r="7" spans="1:6" x14ac:dyDescent="0.25">
      <c r="A7">
        <v>3.5</v>
      </c>
      <c r="B7">
        <v>240</v>
      </c>
      <c r="C7">
        <v>243</v>
      </c>
      <c r="D7">
        <v>234</v>
      </c>
      <c r="E7">
        <f t="shared" si="0"/>
        <v>239</v>
      </c>
      <c r="F7">
        <f t="shared" si="1"/>
        <v>4.5825756949558398</v>
      </c>
    </row>
    <row r="8" spans="1:6" x14ac:dyDescent="0.25">
      <c r="A8">
        <v>3</v>
      </c>
      <c r="B8">
        <v>270</v>
      </c>
      <c r="C8">
        <v>253</v>
      </c>
      <c r="D8">
        <v>262</v>
      </c>
      <c r="E8">
        <f t="shared" si="0"/>
        <v>261.66666666666669</v>
      </c>
      <c r="F8">
        <f t="shared" si="1"/>
        <v>8.5049005481153817</v>
      </c>
    </row>
    <row r="9" spans="1:6" x14ac:dyDescent="0.25">
      <c r="A9">
        <v>2.5</v>
      </c>
      <c r="B9">
        <v>285</v>
      </c>
      <c r="C9">
        <v>287</v>
      </c>
      <c r="D9">
        <v>278</v>
      </c>
      <c r="E9">
        <f t="shared" si="0"/>
        <v>283.33333333333331</v>
      </c>
      <c r="F9">
        <f>_xlfn.STDEV.S(B9:D9)</f>
        <v>4.7258156262526088</v>
      </c>
    </row>
    <row r="10" spans="1:6" x14ac:dyDescent="0.25">
      <c r="A10">
        <v>2</v>
      </c>
      <c r="B10">
        <v>330</v>
      </c>
      <c r="C10">
        <v>316</v>
      </c>
      <c r="D10">
        <v>308</v>
      </c>
      <c r="E10">
        <f t="shared" si="0"/>
        <v>318</v>
      </c>
      <c r="F10">
        <f t="shared" si="1"/>
        <v>11.135528725660043</v>
      </c>
    </row>
    <row r="11" spans="1:6" x14ac:dyDescent="0.25">
      <c r="A11">
        <v>1.5</v>
      </c>
      <c r="B11">
        <v>360</v>
      </c>
      <c r="C11">
        <v>348</v>
      </c>
      <c r="D11">
        <v>356</v>
      </c>
      <c r="E11">
        <f t="shared" si="0"/>
        <v>354.66666666666669</v>
      </c>
      <c r="F11">
        <f t="shared" si="1"/>
        <v>6.110100926607787</v>
      </c>
    </row>
    <row r="12" spans="1:6" x14ac:dyDescent="0.25">
      <c r="A12">
        <v>1</v>
      </c>
      <c r="B12">
        <v>390</v>
      </c>
      <c r="C12">
        <v>380</v>
      </c>
      <c r="D12">
        <v>396</v>
      </c>
      <c r="E12">
        <f t="shared" si="0"/>
        <v>388.66666666666669</v>
      </c>
      <c r="F12">
        <f>_xlfn.STDEV.S(B12:D12)</f>
        <v>8.0829037686547611</v>
      </c>
    </row>
    <row r="17" spans="1:2" x14ac:dyDescent="0.25">
      <c r="A17" t="s">
        <v>5</v>
      </c>
    </row>
    <row r="18" spans="1:2" x14ac:dyDescent="0.25">
      <c r="A18" t="s">
        <v>0</v>
      </c>
      <c r="B18" t="s">
        <v>6</v>
      </c>
    </row>
    <row r="19" spans="1:2" x14ac:dyDescent="0.25">
      <c r="A19">
        <v>5</v>
      </c>
      <c r="B19">
        <v>9</v>
      </c>
    </row>
    <row r="20" spans="1:2" x14ac:dyDescent="0.25">
      <c r="A20">
        <v>4.5</v>
      </c>
      <c r="B20">
        <v>9</v>
      </c>
    </row>
    <row r="21" spans="1:2" x14ac:dyDescent="0.25">
      <c r="A21">
        <v>4</v>
      </c>
      <c r="B21">
        <v>8</v>
      </c>
    </row>
    <row r="22" spans="1:2" x14ac:dyDescent="0.25">
      <c r="A22">
        <v>3.5</v>
      </c>
      <c r="B22">
        <v>8</v>
      </c>
    </row>
    <row r="23" spans="1:2" x14ac:dyDescent="0.25">
      <c r="A23">
        <v>3</v>
      </c>
      <c r="B23">
        <v>7</v>
      </c>
    </row>
    <row r="24" spans="1:2" x14ac:dyDescent="0.25">
      <c r="A24">
        <v>2.5</v>
      </c>
      <c r="B24">
        <v>6</v>
      </c>
    </row>
    <row r="25" spans="1:2" x14ac:dyDescent="0.25">
      <c r="A25">
        <v>2</v>
      </c>
      <c r="B25">
        <v>6</v>
      </c>
    </row>
    <row r="26" spans="1:2" x14ac:dyDescent="0.25">
      <c r="A26">
        <v>1.5</v>
      </c>
      <c r="B26">
        <v>6</v>
      </c>
    </row>
    <row r="27" spans="1:2" x14ac:dyDescent="0.25">
      <c r="A27">
        <v>1</v>
      </c>
      <c r="B27">
        <v>5</v>
      </c>
    </row>
    <row r="28" spans="1:2" x14ac:dyDescent="0.25">
      <c r="A28">
        <v>1</v>
      </c>
      <c r="B28">
        <v>8</v>
      </c>
    </row>
    <row r="34" spans="1:6" x14ac:dyDescent="0.25">
      <c r="A34" t="s">
        <v>11</v>
      </c>
    </row>
    <row r="35" spans="1:6" x14ac:dyDescent="0.25">
      <c r="A35" t="s">
        <v>7</v>
      </c>
      <c r="B35" t="s">
        <v>8</v>
      </c>
      <c r="C35" t="s">
        <v>9</v>
      </c>
      <c r="E35" t="s">
        <v>2</v>
      </c>
      <c r="F35" t="s">
        <v>10</v>
      </c>
    </row>
    <row r="36" spans="1:6" x14ac:dyDescent="0.25">
      <c r="A36">
        <v>5</v>
      </c>
      <c r="B36">
        <v>2.169</v>
      </c>
      <c r="C36">
        <v>2.589</v>
      </c>
      <c r="D36">
        <v>2.3220000000000001</v>
      </c>
      <c r="E36">
        <f>AVERAGE(B36:D36)</f>
        <v>2.36</v>
      </c>
      <c r="F36">
        <f>_xlfn.STDEV.S(B36:D36)</f>
        <v>0.21256293185783823</v>
      </c>
    </row>
    <row r="37" spans="1:6" x14ac:dyDescent="0.25">
      <c r="A37">
        <v>4</v>
      </c>
      <c r="B37">
        <v>1.7250000000000001</v>
      </c>
      <c r="C37">
        <v>2.0950000000000002</v>
      </c>
      <c r="D37">
        <v>1.7909999999999999</v>
      </c>
      <c r="E37">
        <f t="shared" ref="E37:E40" si="2">AVERAGE(B37:D37)</f>
        <v>1.8703333333333336</v>
      </c>
      <c r="F37">
        <f t="shared" ref="F37:F40" si="3">_xlfn.STDEV.S(B37:D37)</f>
        <v>0.19734572033194278</v>
      </c>
    </row>
    <row r="38" spans="1:6" x14ac:dyDescent="0.25">
      <c r="A38">
        <v>3</v>
      </c>
      <c r="B38">
        <v>1.0429999999999999</v>
      </c>
      <c r="C38">
        <v>1.081</v>
      </c>
      <c r="D38">
        <v>1.26</v>
      </c>
      <c r="E38">
        <f t="shared" si="2"/>
        <v>1.1279999999999999</v>
      </c>
      <c r="F38">
        <f t="shared" si="3"/>
        <v>0.11588356225108032</v>
      </c>
    </row>
    <row r="39" spans="1:6" x14ac:dyDescent="0.25">
      <c r="A39">
        <v>2</v>
      </c>
      <c r="B39">
        <v>0.56899999999999995</v>
      </c>
      <c r="C39">
        <v>0.80200000000000005</v>
      </c>
      <c r="D39">
        <v>0.75700000000000001</v>
      </c>
      <c r="E39">
        <f t="shared" si="2"/>
        <v>0.70933333333333337</v>
      </c>
      <c r="F39">
        <f t="shared" si="3"/>
        <v>0.12359746491467102</v>
      </c>
    </row>
    <row r="40" spans="1:6" x14ac:dyDescent="0.25">
      <c r="A40">
        <v>1</v>
      </c>
      <c r="B40">
        <v>0.40100000000000002</v>
      </c>
      <c r="C40">
        <v>0.44900000000000001</v>
      </c>
      <c r="D40">
        <v>0.54200000000000004</v>
      </c>
      <c r="E40">
        <f t="shared" si="2"/>
        <v>0.46400000000000002</v>
      </c>
      <c r="F40">
        <f t="shared" si="3"/>
        <v>7.1686818872090774E-2</v>
      </c>
    </row>
    <row r="50" spans="1:8" x14ac:dyDescent="0.25">
      <c r="A50" t="s">
        <v>12</v>
      </c>
    </row>
    <row r="51" spans="1:8" x14ac:dyDescent="0.25">
      <c r="A51">
        <v>2.5</v>
      </c>
      <c r="B51">
        <v>1.25</v>
      </c>
      <c r="C51">
        <v>0.625</v>
      </c>
      <c r="D51">
        <v>0.3125</v>
      </c>
      <c r="E51">
        <v>0.156</v>
      </c>
      <c r="F51">
        <v>7.8E-2</v>
      </c>
      <c r="G51">
        <v>3.9E-2</v>
      </c>
      <c r="H51" t="s">
        <v>13</v>
      </c>
    </row>
    <row r="52" spans="1:8" x14ac:dyDescent="0.25">
      <c r="A52">
        <v>36.767666666666663</v>
      </c>
      <c r="B52">
        <v>28.359666666666669</v>
      </c>
      <c r="C52">
        <v>12.539500000000018</v>
      </c>
      <c r="D52">
        <v>6.410499999999999</v>
      </c>
      <c r="E52">
        <v>3.9910000000000139</v>
      </c>
      <c r="F52">
        <v>0.42000000000015802</v>
      </c>
      <c r="G52">
        <v>0.22650000000000148</v>
      </c>
      <c r="H52" t="s">
        <v>14</v>
      </c>
    </row>
    <row r="53" spans="1:8" x14ac:dyDescent="0.25">
      <c r="A53">
        <v>45.958000000000006</v>
      </c>
      <c r="B53">
        <v>32.863333333333337</v>
      </c>
      <c r="C53">
        <v>19.350499999999997</v>
      </c>
      <c r="D53">
        <v>11.109499999999983</v>
      </c>
      <c r="E53">
        <v>5.6285000000000025</v>
      </c>
      <c r="F53">
        <v>3.3925000000000125</v>
      </c>
      <c r="G53">
        <v>2.0985000000000014</v>
      </c>
    </row>
    <row r="54" spans="1:8" x14ac:dyDescent="0.25">
      <c r="A54">
        <v>55.463666666666654</v>
      </c>
      <c r="B54">
        <v>44.167999999999985</v>
      </c>
      <c r="C54">
        <v>23.978499999999997</v>
      </c>
      <c r="D54">
        <v>17.026499999999999</v>
      </c>
      <c r="E54">
        <v>9.6920000000000073</v>
      </c>
      <c r="F54">
        <v>10.772500000000008</v>
      </c>
      <c r="G54">
        <v>7.5400000000000063</v>
      </c>
    </row>
    <row r="55" spans="1:8" x14ac:dyDescent="0.25">
      <c r="A55">
        <v>70.757000000000019</v>
      </c>
      <c r="B55">
        <v>55.884333333333338</v>
      </c>
      <c r="C55">
        <v>41.581000000000003</v>
      </c>
      <c r="D55">
        <v>25.898499999999999</v>
      </c>
      <c r="E55">
        <v>22.84</v>
      </c>
      <c r="F55">
        <v>11.679000000000002</v>
      </c>
      <c r="G55">
        <v>9.1935000000000002</v>
      </c>
    </row>
    <row r="56" spans="1:8" x14ac:dyDescent="0.25">
      <c r="A56">
        <v>76.355666666666664</v>
      </c>
      <c r="B56">
        <v>63.026333333333326</v>
      </c>
      <c r="C56">
        <v>48.906000000000006</v>
      </c>
      <c r="D56">
        <v>34.369</v>
      </c>
      <c r="E56">
        <v>31.472999999999999</v>
      </c>
      <c r="F56">
        <v>26.06450000000001</v>
      </c>
      <c r="G56">
        <v>21.510000000000005</v>
      </c>
    </row>
    <row r="58" spans="1:8" x14ac:dyDescent="0.25">
      <c r="H58" t="s">
        <v>15</v>
      </c>
    </row>
    <row r="59" spans="1:8" x14ac:dyDescent="0.25">
      <c r="A59">
        <v>10.548869776215609</v>
      </c>
      <c r="B59">
        <v>6.460586161917159</v>
      </c>
      <c r="C59">
        <v>4.3285000000000045</v>
      </c>
      <c r="D59">
        <v>0.56749999999998124</v>
      </c>
      <c r="E59">
        <v>1.6800000000000064</v>
      </c>
      <c r="F59">
        <v>0.45700000000000784</v>
      </c>
      <c r="G59">
        <v>0.25050000000000239</v>
      </c>
    </row>
    <row r="60" spans="1:8" x14ac:dyDescent="0.25">
      <c r="A60">
        <v>5.6337264754334653</v>
      </c>
      <c r="B60">
        <v>6.3220821640412748</v>
      </c>
      <c r="C60">
        <v>2.993500000000008</v>
      </c>
      <c r="D60">
        <v>2.0934999999999881</v>
      </c>
      <c r="E60">
        <v>2.6585000000000032</v>
      </c>
      <c r="F60">
        <v>0.84749999999999559</v>
      </c>
      <c r="G60">
        <v>2.2364999999999786</v>
      </c>
    </row>
    <row r="61" spans="1:8" x14ac:dyDescent="0.25">
      <c r="A61">
        <v>14.719017003711743</v>
      </c>
      <c r="B61">
        <v>9.1393952753997993</v>
      </c>
      <c r="C61">
        <v>3.7044999999999884</v>
      </c>
      <c r="D61">
        <v>2.9685000000000006</v>
      </c>
      <c r="E61">
        <v>2.2930000000000046</v>
      </c>
      <c r="F61">
        <v>9.4095000000000084</v>
      </c>
      <c r="G61">
        <v>6.152000000000001</v>
      </c>
    </row>
    <row r="62" spans="1:8" x14ac:dyDescent="0.25">
      <c r="A62">
        <v>7.8735235229639526</v>
      </c>
      <c r="B62">
        <v>4.3383654628084152</v>
      </c>
      <c r="C62">
        <v>6.6510000000000025</v>
      </c>
      <c r="D62">
        <v>6.4274999999999913</v>
      </c>
      <c r="E62">
        <v>6.1039999999999832</v>
      </c>
      <c r="F62">
        <v>4.6469999999999896</v>
      </c>
      <c r="G62">
        <v>6.1705000000000041</v>
      </c>
    </row>
    <row r="63" spans="1:8" x14ac:dyDescent="0.25">
      <c r="A63">
        <v>7.6532408095452515</v>
      </c>
      <c r="B63">
        <v>8.616424793510534</v>
      </c>
      <c r="C63">
        <v>8.1239999999999846</v>
      </c>
      <c r="D63">
        <v>6.2839999999999812</v>
      </c>
      <c r="E63">
        <v>10.64</v>
      </c>
      <c r="F63">
        <v>6.758499999999998</v>
      </c>
      <c r="G63">
        <v>10.448999999999998</v>
      </c>
    </row>
    <row r="68" spans="1:7" x14ac:dyDescent="0.25">
      <c r="A68" t="s">
        <v>16</v>
      </c>
    </row>
    <row r="69" spans="1:7" x14ac:dyDescent="0.25">
      <c r="A69" t="s">
        <v>17</v>
      </c>
    </row>
    <row r="70" spans="1:7" x14ac:dyDescent="0.25">
      <c r="A70">
        <v>2.5</v>
      </c>
      <c r="B70">
        <v>1.25</v>
      </c>
      <c r="C70">
        <v>0.625</v>
      </c>
      <c r="D70">
        <v>0.3125</v>
      </c>
      <c r="E70">
        <v>0.156</v>
      </c>
      <c r="F70">
        <v>7.8E-2</v>
      </c>
      <c r="G70">
        <v>3.9E-2</v>
      </c>
    </row>
    <row r="71" spans="1:7" x14ac:dyDescent="0.25">
      <c r="A71">
        <v>2.0767068892051896</v>
      </c>
      <c r="B71">
        <v>2.2223933050458982</v>
      </c>
      <c r="C71">
        <v>3.9001555085928414</v>
      </c>
      <c r="D71">
        <v>5.3613602683098049</v>
      </c>
      <c r="E71">
        <v>7.8859934853419915</v>
      </c>
      <c r="F71">
        <v>62.05833333331001</v>
      </c>
      <c r="G71">
        <v>94.966887417217947</v>
      </c>
    </row>
    <row r="84" spans="1:2" x14ac:dyDescent="0.25">
      <c r="A84" t="s">
        <v>18</v>
      </c>
    </row>
    <row r="85" spans="1:2" x14ac:dyDescent="0.25">
      <c r="A85" t="s">
        <v>19</v>
      </c>
      <c r="B85" t="s">
        <v>20</v>
      </c>
    </row>
    <row r="86" spans="1:2" x14ac:dyDescent="0.25">
      <c r="A86">
        <v>1</v>
      </c>
      <c r="B86">
        <v>5</v>
      </c>
    </row>
    <row r="87" spans="1:2" x14ac:dyDescent="0.25">
      <c r="A87">
        <v>2</v>
      </c>
      <c r="B87">
        <v>20</v>
      </c>
    </row>
    <row r="88" spans="1:2" x14ac:dyDescent="0.25">
      <c r="A88">
        <v>3</v>
      </c>
      <c r="B88">
        <v>40</v>
      </c>
    </row>
    <row r="89" spans="1:2" x14ac:dyDescent="0.25">
      <c r="A89">
        <v>4</v>
      </c>
      <c r="B89">
        <v>80</v>
      </c>
    </row>
    <row r="90" spans="1:2" x14ac:dyDescent="0.25">
      <c r="A90">
        <v>5</v>
      </c>
      <c r="B90">
        <v>150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2018-01-18T11:26:02Z</dcterms:modified>
</cp:coreProperties>
</file>