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CCLIN" sheetId="1" r:id="rId1"/>
    <sheet name="CCPC" sheetId="2" r:id="rId2"/>
    <sheet name="CCLIN Graphs" sheetId="3" r:id="rId3"/>
    <sheet name="CCPC Graphs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2" l="1"/>
  <c r="E50" i="2"/>
  <c r="J39" i="2"/>
  <c r="E39" i="2"/>
  <c r="J29" i="2"/>
  <c r="E29" i="2"/>
  <c r="J19" i="2"/>
  <c r="E19" i="2"/>
  <c r="J9" i="2"/>
  <c r="E9" i="2"/>
  <c r="J49" i="2"/>
  <c r="E49" i="2"/>
  <c r="J48" i="2"/>
  <c r="E48" i="2"/>
  <c r="J47" i="2"/>
  <c r="E47" i="2"/>
  <c r="J46" i="2"/>
  <c r="E46" i="2"/>
  <c r="J45" i="2"/>
  <c r="E45" i="2"/>
  <c r="J38" i="2"/>
  <c r="E38" i="2"/>
  <c r="J37" i="2"/>
  <c r="E37" i="2"/>
  <c r="J36" i="2"/>
  <c r="E36" i="2"/>
  <c r="J35" i="2"/>
  <c r="E35" i="2"/>
  <c r="J34" i="2"/>
  <c r="E34" i="2"/>
  <c r="J28" i="2"/>
  <c r="E28" i="2"/>
  <c r="J27" i="2"/>
  <c r="E27" i="2"/>
  <c r="J26" i="2"/>
  <c r="E26" i="2"/>
  <c r="J25" i="2"/>
  <c r="E25" i="2"/>
  <c r="J24" i="2"/>
  <c r="E24" i="2"/>
  <c r="J18" i="2"/>
  <c r="E18" i="2"/>
  <c r="J17" i="2"/>
  <c r="E17" i="2"/>
  <c r="J16" i="2"/>
  <c r="E16" i="2"/>
  <c r="J15" i="2"/>
  <c r="E15" i="2"/>
  <c r="J14" i="2"/>
  <c r="E14" i="2"/>
  <c r="J8" i="2"/>
  <c r="E8" i="2"/>
  <c r="J7" i="2"/>
  <c r="E7" i="2"/>
  <c r="J6" i="2"/>
  <c r="E6" i="2"/>
  <c r="J5" i="2"/>
  <c r="E5" i="2"/>
  <c r="J4" i="2"/>
  <c r="E4" i="2"/>
  <c r="O50" i="1"/>
  <c r="J50" i="1"/>
  <c r="E50" i="1"/>
  <c r="O39" i="1"/>
  <c r="J39" i="1"/>
  <c r="E39" i="1"/>
  <c r="O29" i="1"/>
  <c r="J29" i="1"/>
  <c r="E29" i="1"/>
  <c r="O19" i="1"/>
  <c r="J19" i="1"/>
  <c r="E19" i="1"/>
  <c r="J9" i="1"/>
  <c r="O9" i="1"/>
  <c r="E9" i="1"/>
  <c r="O49" i="1"/>
  <c r="J49" i="1"/>
  <c r="E49" i="1"/>
  <c r="O48" i="1"/>
  <c r="J48" i="1"/>
  <c r="E48" i="1"/>
  <c r="O47" i="1"/>
  <c r="J47" i="1"/>
  <c r="E47" i="1"/>
  <c r="O46" i="1"/>
  <c r="J46" i="1"/>
  <c r="E46" i="1"/>
  <c r="O45" i="1"/>
  <c r="J45" i="1"/>
  <c r="E45" i="1"/>
  <c r="O38" i="1"/>
  <c r="J38" i="1"/>
  <c r="E38" i="1"/>
  <c r="O37" i="1"/>
  <c r="J37" i="1"/>
  <c r="E37" i="1"/>
  <c r="O36" i="1"/>
  <c r="J36" i="1"/>
  <c r="E36" i="1"/>
  <c r="O35" i="1"/>
  <c r="J35" i="1"/>
  <c r="E35" i="1"/>
  <c r="O34" i="1"/>
  <c r="J34" i="1"/>
  <c r="E34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E24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8" i="1"/>
  <c r="J8" i="1"/>
  <c r="E8" i="1"/>
  <c r="O7" i="1"/>
  <c r="J7" i="1"/>
  <c r="E7" i="1"/>
  <c r="O6" i="1"/>
  <c r="J6" i="1"/>
  <c r="E6" i="1"/>
  <c r="O5" i="1"/>
  <c r="J5" i="1"/>
  <c r="E5" i="1"/>
  <c r="O4" i="1"/>
  <c r="J4" i="1"/>
  <c r="E4" i="1"/>
</calcChain>
</file>

<file path=xl/sharedStrings.xml><?xml version="1.0" encoding="utf-8"?>
<sst xmlns="http://schemas.openxmlformats.org/spreadsheetml/2006/main" count="95" uniqueCount="9">
  <si>
    <t>Proximity distance (cm)</t>
  </si>
  <si>
    <t>33pF</t>
  </si>
  <si>
    <t>56pF</t>
  </si>
  <si>
    <t>82pF</t>
  </si>
  <si>
    <t>Time Duration (s)</t>
  </si>
  <si>
    <t>AVG</t>
  </si>
  <si>
    <t>1uF</t>
  </si>
  <si>
    <t>2.2uF</t>
  </si>
  <si>
    <t>Additional Electrode Width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</si>
</sst>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0cm proximity distance and CCLIN = 33pF,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CCLIN!$B$4:$B$9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CCLIN!$C$4:$C$9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CCLIN!$D$4:$D$9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CCLIN!$E$4:$E$9</c:f>
              <c:numCache>
                <c:formatCode>General</c:formatCode>
                <c:ptCount val="6"/>
                <c:pt idx="0">
                  <c:v>2.6666666666666665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30976"/>
        <c:axId val="141103104"/>
      </c:lineChart>
      <c:catAx>
        <c:axId val="140830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103104"/>
        <c:crosses val="autoZero"/>
        <c:auto val="1"/>
        <c:lblAlgn val="ctr"/>
        <c:lblOffset val="100"/>
        <c:noMultiLvlLbl val="0"/>
      </c:catAx>
      <c:valAx>
        <c:axId val="14110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083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1.5cm proximity distance and CCLIN = 33pF,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CCLIN!$B$34:$B$39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CCLIN!$C$34:$C$39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CCLIN!$D$34:$D$39</c:f>
              <c:numCache>
                <c:formatCode>General</c:formatCode>
                <c:ptCount val="6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CCLIN!$E$34:$E$39</c:f>
              <c:numCache>
                <c:formatCode>General</c:formatCode>
                <c:ptCount val="6"/>
                <c:pt idx="0">
                  <c:v>12.666666666666666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67168"/>
        <c:axId val="141368704"/>
      </c:lineChart>
      <c:catAx>
        <c:axId val="141367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68704"/>
        <c:crosses val="autoZero"/>
        <c:auto val="1"/>
        <c:lblAlgn val="ctr"/>
        <c:lblOffset val="100"/>
        <c:noMultiLvlLbl val="0"/>
      </c:catAx>
      <c:valAx>
        <c:axId val="14136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36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1.5cm proximity distance and CCLIN = 56pF,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CCLIN!$G$34:$G$39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CCLIN!$H$34:$H$39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CCLIN!$I$34:$I$39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CCLIN!$J$34:$J$39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00320"/>
        <c:axId val="141406208"/>
      </c:lineChart>
      <c:catAx>
        <c:axId val="141400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06208"/>
        <c:crosses val="autoZero"/>
        <c:auto val="1"/>
        <c:lblAlgn val="ctr"/>
        <c:lblOffset val="100"/>
        <c:noMultiLvlLbl val="0"/>
      </c:catAx>
      <c:valAx>
        <c:axId val="14140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400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1.5cm proximity distance and CCLIN = 82pF,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CCLIN!$L$34:$L$39</c:f>
              <c:numCache>
                <c:formatCode>General</c:formatCode>
                <c:ptCount val="6"/>
                <c:pt idx="0">
                  <c:v>0</c:v>
                </c:pt>
                <c:pt idx="1">
                  <c:v>98</c:v>
                </c:pt>
                <c:pt idx="2">
                  <c:v>37</c:v>
                </c:pt>
                <c:pt idx="3">
                  <c:v>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CCLIN!$M$34:$M$39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16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CCLIN!$N$34:$N$39</c:f>
              <c:numCache>
                <c:formatCode>General</c:formatCode>
                <c:ptCount val="6"/>
                <c:pt idx="0">
                  <c:v>0</c:v>
                </c:pt>
                <c:pt idx="1">
                  <c:v>49</c:v>
                </c:pt>
                <c:pt idx="2">
                  <c:v>16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CCLIN!$O$34:$O$39</c:f>
              <c:numCache>
                <c:formatCode>General</c:formatCode>
                <c:ptCount val="6"/>
                <c:pt idx="0">
                  <c:v>0</c:v>
                </c:pt>
                <c:pt idx="1">
                  <c:v>49</c:v>
                </c:pt>
                <c:pt idx="2">
                  <c:v>18</c:v>
                </c:pt>
                <c:pt idx="3">
                  <c:v>6</c:v>
                </c:pt>
                <c:pt idx="4">
                  <c:v>7.666666666666667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25280"/>
        <c:axId val="141439360"/>
      </c:lineChart>
      <c:catAx>
        <c:axId val="141425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39360"/>
        <c:crosses val="autoZero"/>
        <c:auto val="1"/>
        <c:lblAlgn val="ctr"/>
        <c:lblOffset val="100"/>
        <c:noMultiLvlLbl val="0"/>
      </c:catAx>
      <c:valAx>
        <c:axId val="14143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425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2.0cm proximity distance and CCLIN = 33pF,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CCLIN!$B$45:$B$50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CCLIN!$C$45:$C$50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CCLIN!$D$45:$D$50</c:f>
              <c:numCache>
                <c:formatCode>General</c:formatCode>
                <c:ptCount val="6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CCLIN!$E$45:$E$50</c:f>
              <c:numCache>
                <c:formatCode>General</c:formatCode>
                <c:ptCount val="6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54336"/>
        <c:axId val="141464320"/>
      </c:lineChart>
      <c:catAx>
        <c:axId val="141454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64320"/>
        <c:crosses val="autoZero"/>
        <c:auto val="1"/>
        <c:lblAlgn val="ctr"/>
        <c:lblOffset val="100"/>
        <c:noMultiLvlLbl val="0"/>
      </c:catAx>
      <c:valAx>
        <c:axId val="14146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454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2.0cm proximity distance and CCLIN = 56pF,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CCLIN!$G$45:$G$50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CCLIN!$H$45:$H$50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CCLIN!$I$45:$I$50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CCLIN!$J$45:$J$50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83392"/>
        <c:axId val="141493376"/>
      </c:lineChart>
      <c:catAx>
        <c:axId val="141483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93376"/>
        <c:crosses val="autoZero"/>
        <c:auto val="1"/>
        <c:lblAlgn val="ctr"/>
        <c:lblOffset val="100"/>
        <c:noMultiLvlLbl val="0"/>
      </c:catAx>
      <c:valAx>
        <c:axId val="14149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483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2.0cm proximity distance and CCLIN = 82pF,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CCLIN!$L$45:$L$50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41</c:v>
                </c:pt>
                <c:pt idx="4">
                  <c:v>0</c:v>
                </c:pt>
                <c:pt idx="5">
                  <c:v>63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CCLIN!$M$45:$M$50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25</c:v>
                </c:pt>
                <c:pt idx="4">
                  <c:v>1</c:v>
                </c:pt>
                <c:pt idx="5">
                  <c:v>70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CCLIN!$N$45:$N$50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CCLIN!$O$45:$O$50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1.3333333333333333</c:v>
                </c:pt>
                <c:pt idx="3">
                  <c:v>28.666666666666668</c:v>
                </c:pt>
                <c:pt idx="4">
                  <c:v>0.66666666666666663</c:v>
                </c:pt>
                <c:pt idx="5">
                  <c:v>44.666666666666664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5376"/>
        <c:axId val="141526912"/>
      </c:lineChart>
      <c:catAx>
        <c:axId val="141525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526912"/>
        <c:crosses val="autoZero"/>
        <c:auto val="1"/>
        <c:lblAlgn val="ctr"/>
        <c:lblOffset val="100"/>
        <c:noMultiLvlLbl val="0"/>
      </c:catAx>
      <c:valAx>
        <c:axId val="14152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525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0cm proximity distance and CCPC = 1uF,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CCPC!$B$4:$B$9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22</c:v>
                </c:pt>
                <c:pt idx="3">
                  <c:v>23</c:v>
                </c:pt>
                <c:pt idx="4">
                  <c:v>28</c:v>
                </c:pt>
                <c:pt idx="5">
                  <c:v>27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CCPC!$C$4:$C$9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CCPC!$D$4:$D$9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CCPC!$E$4:$E$9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23.333333333333332</c:v>
                </c:pt>
                <c:pt idx="4">
                  <c:v>10</c:v>
                </c:pt>
                <c:pt idx="5">
                  <c:v>9.6666666666666661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12160"/>
        <c:axId val="141613696"/>
      </c:lineChart>
      <c:catAx>
        <c:axId val="141612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613696"/>
        <c:crosses val="autoZero"/>
        <c:auto val="1"/>
        <c:lblAlgn val="ctr"/>
        <c:lblOffset val="100"/>
        <c:noMultiLvlLbl val="0"/>
      </c:catAx>
      <c:valAx>
        <c:axId val="14161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612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0cm proximity distance and CCPC = 2.2uF,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CCPC!$G$4:$G$9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CCPC!$H$4:$H$9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CCPC!$I$4:$I$9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CCPC!$J$4:$J$9</c:f>
              <c:numCache>
                <c:formatCode>General</c:formatCode>
                <c:ptCount val="6"/>
                <c:pt idx="0">
                  <c:v>1.3333333333333333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1.3333333333333333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54912"/>
        <c:axId val="142056448"/>
      </c:lineChart>
      <c:catAx>
        <c:axId val="142054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2056448"/>
        <c:crosses val="autoZero"/>
        <c:auto val="1"/>
        <c:lblAlgn val="ctr"/>
        <c:lblOffset val="100"/>
        <c:noMultiLvlLbl val="0"/>
      </c:catAx>
      <c:valAx>
        <c:axId val="142056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2054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0.5cm proximity distance and CCPC = 1uF,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CCLIN!$B$14:$B$19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CCLIN!$C$14:$C$19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CCLIN!$D$14:$D$19</c:f>
              <c:numCache>
                <c:formatCode>General</c:formatCode>
                <c:ptCount val="6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CCLIN!$E$14:$E$19</c:f>
              <c:numCache>
                <c:formatCode>General</c:formatCode>
                <c:ptCount val="6"/>
                <c:pt idx="0">
                  <c:v>12.666666666666666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92576"/>
        <c:axId val="142794112"/>
      </c:lineChart>
      <c:catAx>
        <c:axId val="14279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2794112"/>
        <c:crosses val="autoZero"/>
        <c:auto val="1"/>
        <c:lblAlgn val="ctr"/>
        <c:lblOffset val="100"/>
        <c:noMultiLvlLbl val="0"/>
      </c:catAx>
      <c:valAx>
        <c:axId val="14279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279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0.5cm proximity distance and CCPC = 2.2uF,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CCPC!$G$14:$G$19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CCPC!$H$14:$H$19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CCPC!$I$14:$I$19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CCPC!$J$14:$J$19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1.6666666666666667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64416"/>
        <c:axId val="143970304"/>
      </c:lineChart>
      <c:catAx>
        <c:axId val="143964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3970304"/>
        <c:crosses val="autoZero"/>
        <c:auto val="1"/>
        <c:lblAlgn val="ctr"/>
        <c:lblOffset val="100"/>
        <c:noMultiLvlLbl val="0"/>
      </c:catAx>
      <c:valAx>
        <c:axId val="14397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396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0cm proximity distance and CCLIN = 56pF,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CCLIN!$G$4:$G$9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CCLIN!$H$4:$H$9</c:f>
              <c:numCache>
                <c:formatCode>General</c:formatCode>
                <c:ptCount val="6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CCLIN!$I$4:$I$9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CCLIN!$J$4:$J$9</c:f>
              <c:numCache>
                <c:formatCode>General</c:formatCode>
                <c:ptCount val="6"/>
                <c:pt idx="0">
                  <c:v>5.333333333333333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30368"/>
        <c:axId val="141140352"/>
      </c:lineChart>
      <c:catAx>
        <c:axId val="141130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140352"/>
        <c:crosses val="autoZero"/>
        <c:auto val="1"/>
        <c:lblAlgn val="ctr"/>
        <c:lblOffset val="100"/>
        <c:noMultiLvlLbl val="0"/>
      </c:catAx>
      <c:valAx>
        <c:axId val="14114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13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1.0cm proximity distance and CCPC = 1uF,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CCPC!$B$24:$B$29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72</c:v>
                </c:pt>
                <c:pt idx="3">
                  <c:v>11</c:v>
                </c:pt>
                <c:pt idx="4">
                  <c:v>1</c:v>
                </c:pt>
                <c:pt idx="5">
                  <c:v>41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CCPC!$C$24:$C$29</c:f>
              <c:numCache>
                <c:formatCode>General</c:formatCode>
                <c:ptCount val="6"/>
                <c:pt idx="0">
                  <c:v>2</c:v>
                </c:pt>
                <c:pt idx="1">
                  <c:v>53</c:v>
                </c:pt>
                <c:pt idx="2">
                  <c:v>5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CCPC!$D$24:$D$29</c:f>
              <c:numCache>
                <c:formatCode>General</c:formatCode>
                <c:ptCount val="6"/>
                <c:pt idx="0">
                  <c:v>108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35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CCPC!$E$24:$E$29</c:f>
              <c:numCache>
                <c:formatCode>General</c:formatCode>
                <c:ptCount val="6"/>
                <c:pt idx="0">
                  <c:v>37.666666666666664</c:v>
                </c:pt>
                <c:pt idx="1">
                  <c:v>18</c:v>
                </c:pt>
                <c:pt idx="2">
                  <c:v>25.666666666666668</c:v>
                </c:pt>
                <c:pt idx="3">
                  <c:v>9.3333333333333339</c:v>
                </c:pt>
                <c:pt idx="4">
                  <c:v>12.333333333333334</c:v>
                </c:pt>
                <c:pt idx="5">
                  <c:v>14.333333333333334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97568"/>
        <c:axId val="144003456"/>
      </c:lineChart>
      <c:catAx>
        <c:axId val="143997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4003456"/>
        <c:crosses val="autoZero"/>
        <c:auto val="1"/>
        <c:lblAlgn val="ctr"/>
        <c:lblOffset val="100"/>
        <c:noMultiLvlLbl val="0"/>
      </c:catAx>
      <c:valAx>
        <c:axId val="14400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399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1.0cm proximity distance and CCPC = 2.2uF,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CCPC!$G$24:$G$29</c:f>
              <c:numCache>
                <c:formatCode>General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9</c:v>
                </c:pt>
                <c:pt idx="3">
                  <c:v>1</c:v>
                </c:pt>
                <c:pt idx="4">
                  <c:v>104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CCPC!$H$24:$H$29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CCPC!$I$24:$I$29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90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CCPC!$J$24:$J$29</c:f>
              <c:numCache>
                <c:formatCode>General</c:formatCode>
                <c:ptCount val="6"/>
                <c:pt idx="0">
                  <c:v>7.333333333333333</c:v>
                </c:pt>
                <c:pt idx="1">
                  <c:v>0</c:v>
                </c:pt>
                <c:pt idx="2">
                  <c:v>33.666666666666664</c:v>
                </c:pt>
                <c:pt idx="3">
                  <c:v>1</c:v>
                </c:pt>
                <c:pt idx="4">
                  <c:v>36.333333333333336</c:v>
                </c:pt>
                <c:pt idx="5">
                  <c:v>2.6666666666666665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30720"/>
        <c:axId val="144040704"/>
      </c:lineChart>
      <c:catAx>
        <c:axId val="144030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4040704"/>
        <c:crosses val="autoZero"/>
        <c:auto val="1"/>
        <c:lblAlgn val="ctr"/>
        <c:lblOffset val="100"/>
        <c:noMultiLvlLbl val="0"/>
      </c:catAx>
      <c:valAx>
        <c:axId val="144040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403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1.5cm proximity distance and CCPC = 2.2uF,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CCPC!$B$34:$B$39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CCPC!$C$34:$C$39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CCPC!$D$34:$D$39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CCPC!$E$34:$E$39</c:f>
              <c:numCache>
                <c:formatCode>General</c:formatCode>
                <c:ptCount val="6"/>
                <c:pt idx="0">
                  <c:v>4.333333333333333</c:v>
                </c:pt>
                <c:pt idx="1">
                  <c:v>0</c:v>
                </c:pt>
                <c:pt idx="2">
                  <c:v>1.6666666666666667</c:v>
                </c:pt>
                <c:pt idx="3">
                  <c:v>5.333333333333333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53536"/>
        <c:axId val="159392896"/>
      </c:lineChart>
      <c:catAx>
        <c:axId val="159153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392896"/>
        <c:crosses val="autoZero"/>
        <c:auto val="1"/>
        <c:lblAlgn val="ctr"/>
        <c:lblOffset val="100"/>
        <c:noMultiLvlLbl val="0"/>
      </c:catAx>
      <c:valAx>
        <c:axId val="15939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15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1.5cm proximity distance and CCPC = 2.2uF,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CCPC!$G$34:$G$39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CCPC!$H$34:$H$39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53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CCPC!$I$34:$I$39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CCPC!$J$34:$J$39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17.666666666666668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28608"/>
        <c:axId val="159430144"/>
      </c:lineChart>
      <c:catAx>
        <c:axId val="159428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430144"/>
        <c:crosses val="autoZero"/>
        <c:auto val="1"/>
        <c:lblAlgn val="ctr"/>
        <c:lblOffset val="100"/>
        <c:noMultiLvlLbl val="0"/>
      </c:catAx>
      <c:valAx>
        <c:axId val="15943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428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2.0cm proximity distance and CCPC = 2.2uF,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CCPC!$B$45:$B$50</c:f>
              <c:numCache>
                <c:formatCode>General</c:formatCode>
                <c:ptCount val="6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31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CCPC!$C$45:$C$50</c:f>
              <c:numCache>
                <c:formatCode>General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CCPC!$D$45:$D$50</c:f>
              <c:numCache>
                <c:formatCode>General</c:formatCode>
                <c:ptCount val="6"/>
                <c:pt idx="0">
                  <c:v>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CCPC!$E$45:$E$50</c:f>
              <c:numCache>
                <c:formatCode>General</c:formatCode>
                <c:ptCount val="6"/>
                <c:pt idx="0">
                  <c:v>43.666666666666664</c:v>
                </c:pt>
                <c:pt idx="1">
                  <c:v>0</c:v>
                </c:pt>
                <c:pt idx="2">
                  <c:v>0</c:v>
                </c:pt>
                <c:pt idx="3">
                  <c:v>10.333333333333334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27296"/>
        <c:axId val="159528832"/>
      </c:lineChart>
      <c:catAx>
        <c:axId val="159527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528832"/>
        <c:crosses val="autoZero"/>
        <c:auto val="1"/>
        <c:lblAlgn val="ctr"/>
        <c:lblOffset val="100"/>
        <c:noMultiLvlLbl val="0"/>
      </c:catAx>
      <c:valAx>
        <c:axId val="159528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52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2.0cm proximity distance and CCPC = 2.2uF, with increasing electrode width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CCPC!$G$45:$G$50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CCPC!$H$45:$H$50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CCPC!$I$45:$I$50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104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CCPC!$J$45:$J$50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34.666666666666664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60448"/>
        <c:axId val="159561984"/>
      </c:lineChart>
      <c:catAx>
        <c:axId val="159560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561984"/>
        <c:crosses val="autoZero"/>
        <c:auto val="1"/>
        <c:lblAlgn val="ctr"/>
        <c:lblOffset val="100"/>
        <c:noMultiLvlLbl val="0"/>
      </c:catAx>
      <c:valAx>
        <c:axId val="15956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560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0cm proximity distance and CCLIN = 56pF,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CCLIN!$L$4:$L$9</c:f>
              <c:numCache>
                <c:formatCode>General</c:formatCode>
                <c:ptCount val="6"/>
                <c:pt idx="0">
                  <c:v>2</c:v>
                </c:pt>
                <c:pt idx="1">
                  <c:v>14</c:v>
                </c:pt>
                <c:pt idx="2">
                  <c:v>15</c:v>
                </c:pt>
                <c:pt idx="3">
                  <c:v>6</c:v>
                </c:pt>
                <c:pt idx="4">
                  <c:v>1</c:v>
                </c:pt>
                <c:pt idx="5">
                  <c:v>20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CCLIN!$M$4:$M$9</c:f>
              <c:numCache>
                <c:formatCode>General</c:formatCode>
                <c:ptCount val="6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24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CCLIN!$N$4:$N$9</c:f>
              <c:numCache>
                <c:formatCode>General</c:formatCode>
                <c:ptCount val="6"/>
                <c:pt idx="0">
                  <c:v>14</c:v>
                </c:pt>
                <c:pt idx="1">
                  <c:v>1</c:v>
                </c:pt>
                <c:pt idx="2">
                  <c:v>1</c:v>
                </c:pt>
                <c:pt idx="3">
                  <c:v>15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CCLIN!$O$4:$O$9</c:f>
              <c:numCache>
                <c:formatCode>General</c:formatCode>
                <c:ptCount val="6"/>
                <c:pt idx="0">
                  <c:v>9</c:v>
                </c:pt>
                <c:pt idx="1">
                  <c:v>5.333333333333333</c:v>
                </c:pt>
                <c:pt idx="2">
                  <c:v>5.666666666666667</c:v>
                </c:pt>
                <c:pt idx="3">
                  <c:v>15</c:v>
                </c:pt>
                <c:pt idx="4">
                  <c:v>1</c:v>
                </c:pt>
                <c:pt idx="5">
                  <c:v>7.333333333333333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75808"/>
        <c:axId val="141185792"/>
      </c:lineChart>
      <c:catAx>
        <c:axId val="141175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185792"/>
        <c:crosses val="autoZero"/>
        <c:auto val="1"/>
        <c:lblAlgn val="ctr"/>
        <c:lblOffset val="100"/>
        <c:noMultiLvlLbl val="0"/>
      </c:catAx>
      <c:valAx>
        <c:axId val="14118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17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0.5cm proximity distance and CCLIN = 33pF,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CCLIN!$B$14:$B$19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CCLIN!$C$14:$C$19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CCLIN!$D$14:$D$19</c:f>
              <c:numCache>
                <c:formatCode>General</c:formatCode>
                <c:ptCount val="6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CCLIN!$E$14:$E$19</c:f>
              <c:numCache>
                <c:formatCode>General</c:formatCode>
                <c:ptCount val="6"/>
                <c:pt idx="0">
                  <c:v>12.666666666666666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00768"/>
        <c:axId val="141214848"/>
      </c:lineChart>
      <c:catAx>
        <c:axId val="141200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14848"/>
        <c:crosses val="autoZero"/>
        <c:auto val="1"/>
        <c:lblAlgn val="ctr"/>
        <c:lblOffset val="100"/>
        <c:noMultiLvlLbl val="0"/>
      </c:catAx>
      <c:valAx>
        <c:axId val="14121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2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0.5cm proximity distance and CCLIN = 56pF,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CCLIN!$G$14:$G$19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CCLIN!$H$14:$H$19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CCLIN!$I$14:$I$19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CCLIN!$J$14:$J$19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4176"/>
        <c:axId val="141235712"/>
      </c:lineChart>
      <c:catAx>
        <c:axId val="141234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35712"/>
        <c:crosses val="autoZero"/>
        <c:auto val="1"/>
        <c:lblAlgn val="ctr"/>
        <c:lblOffset val="100"/>
        <c:noMultiLvlLbl val="0"/>
      </c:catAx>
      <c:valAx>
        <c:axId val="141235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23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0.5cm proximity distance and CCLIN = 82pF,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CCLIN!$L$14:$L$19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9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CCLIN!$M$14:$M$19</c:f>
              <c:numCache>
                <c:formatCode>General</c:formatCode>
                <c:ptCount val="6"/>
                <c:pt idx="0">
                  <c:v>97</c:v>
                </c:pt>
                <c:pt idx="1">
                  <c:v>48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CCLIN!$N$14:$N$19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CCLIN!$O$14:$O$19</c:f>
              <c:numCache>
                <c:formatCode>General</c:formatCode>
                <c:ptCount val="6"/>
                <c:pt idx="0">
                  <c:v>33.666666666666664</c:v>
                </c:pt>
                <c:pt idx="1">
                  <c:v>22</c:v>
                </c:pt>
                <c:pt idx="2">
                  <c:v>0.66666666666666663</c:v>
                </c:pt>
                <c:pt idx="3">
                  <c:v>10.666666666666666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55040"/>
        <c:axId val="141256576"/>
      </c:lineChart>
      <c:catAx>
        <c:axId val="141255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56576"/>
        <c:crosses val="autoZero"/>
        <c:auto val="1"/>
        <c:lblAlgn val="ctr"/>
        <c:lblOffset val="100"/>
        <c:noMultiLvlLbl val="0"/>
      </c:catAx>
      <c:valAx>
        <c:axId val="14125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25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1.0cm proximity distance and CCLIN = 33pF,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CCLIN!$B$24:$B$29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CCLIN!$C$24:$C$29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CCLIN!$D$24:$D$29</c:f>
              <c:numCache>
                <c:formatCode>General</c:formatCode>
                <c:ptCount val="6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CCLIN!$E$24:$E$29</c:f>
              <c:numCache>
                <c:formatCode>General</c:formatCode>
                <c:ptCount val="6"/>
                <c:pt idx="0">
                  <c:v>12.666666666666666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88192"/>
        <c:axId val="141289728"/>
      </c:lineChart>
      <c:catAx>
        <c:axId val="141288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89728"/>
        <c:crosses val="autoZero"/>
        <c:auto val="1"/>
        <c:lblAlgn val="ctr"/>
        <c:lblOffset val="100"/>
        <c:noMultiLvlLbl val="0"/>
      </c:catAx>
      <c:valAx>
        <c:axId val="14128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288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1.0cm proximity distance and CCLIN = 56pF,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CCLIN!$G$24:$G$29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CCLIN!$H$24:$H$29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CCLIN!$I$24:$I$29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CCLIN!$J$24:$J$29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17248"/>
        <c:axId val="141318784"/>
      </c:lineChart>
      <c:catAx>
        <c:axId val="141317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18784"/>
        <c:crosses val="autoZero"/>
        <c:auto val="1"/>
        <c:lblAlgn val="ctr"/>
        <c:lblOffset val="100"/>
        <c:noMultiLvlLbl val="0"/>
      </c:catAx>
      <c:valAx>
        <c:axId val="14131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31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Time taken for PCF888US circuit to detect object at 1.0cm proximity distance and CCLIN = 82pF, with increasing electrode width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CCLIN!$L$24:$L$29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CCLIN!$M$24:$M$29</c:f>
              <c:numCache>
                <c:formatCode>General</c:formatCode>
                <c:ptCount val="6"/>
                <c:pt idx="0">
                  <c:v>0</c:v>
                </c:pt>
                <c:pt idx="1">
                  <c:v>56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CCLIN!$N$24:$N$29</c:f>
              <c:numCache>
                <c:formatCode>General</c:formatCode>
                <c:ptCount val="6"/>
                <c:pt idx="0">
                  <c:v>0</c:v>
                </c:pt>
                <c:pt idx="1">
                  <c:v>68</c:v>
                </c:pt>
                <c:pt idx="2">
                  <c:v>1</c:v>
                </c:pt>
                <c:pt idx="3">
                  <c:v>58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CCLIN!$O$24:$O$29</c:f>
              <c:numCache>
                <c:formatCode>General</c:formatCode>
                <c:ptCount val="6"/>
                <c:pt idx="0">
                  <c:v>1</c:v>
                </c:pt>
                <c:pt idx="1">
                  <c:v>41.333333333333336</c:v>
                </c:pt>
                <c:pt idx="2">
                  <c:v>0.66666666666666663</c:v>
                </c:pt>
                <c:pt idx="3">
                  <c:v>29.333333333333332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42208"/>
        <c:axId val="141343744"/>
      </c:lineChart>
      <c:catAx>
        <c:axId val="141342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43744"/>
        <c:crosses val="autoZero"/>
        <c:auto val="1"/>
        <c:lblAlgn val="ctr"/>
        <c:lblOffset val="100"/>
        <c:noMultiLvlLbl val="0"/>
      </c:catAx>
      <c:valAx>
        <c:axId val="14134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34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7</xdr:col>
      <xdr:colOff>409575</xdr:colOff>
      <xdr:row>14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85725</xdr:rowOff>
    </xdr:from>
    <xdr:to>
      <xdr:col>16</xdr:col>
      <xdr:colOff>200025</xdr:colOff>
      <xdr:row>14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190500</xdr:colOff>
      <xdr:row>0</xdr:row>
      <xdr:rowOff>114300</xdr:rowOff>
    </xdr:from>
    <xdr:to>
      <xdr:col>24</xdr:col>
      <xdr:colOff>495300</xdr:colOff>
      <xdr:row>15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18</xdr:row>
      <xdr:rowOff>19050</xdr:rowOff>
    </xdr:from>
    <xdr:to>
      <xdr:col>7</xdr:col>
      <xdr:colOff>438150</xdr:colOff>
      <xdr:row>32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514350</xdr:colOff>
      <xdr:row>18</xdr:row>
      <xdr:rowOff>0</xdr:rowOff>
    </xdr:from>
    <xdr:to>
      <xdr:col>16</xdr:col>
      <xdr:colOff>209550</xdr:colOff>
      <xdr:row>32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104775</xdr:colOff>
      <xdr:row>17</xdr:row>
      <xdr:rowOff>114300</xdr:rowOff>
    </xdr:from>
    <xdr:to>
      <xdr:col>24</xdr:col>
      <xdr:colOff>409575</xdr:colOff>
      <xdr:row>32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161925</xdr:colOff>
      <xdr:row>34</xdr:row>
      <xdr:rowOff>171450</xdr:rowOff>
    </xdr:from>
    <xdr:to>
      <xdr:col>7</xdr:col>
      <xdr:colOff>466725</xdr:colOff>
      <xdr:row>49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514350</xdr:colOff>
      <xdr:row>34</xdr:row>
      <xdr:rowOff>180975</xdr:rowOff>
    </xdr:from>
    <xdr:to>
      <xdr:col>16</xdr:col>
      <xdr:colOff>209550</xdr:colOff>
      <xdr:row>49</xdr:row>
      <xdr:rowOff>66675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247650</xdr:colOff>
      <xdr:row>35</xdr:row>
      <xdr:rowOff>0</xdr:rowOff>
    </xdr:from>
    <xdr:to>
      <xdr:col>24</xdr:col>
      <xdr:colOff>552450</xdr:colOff>
      <xdr:row>49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52</xdr:row>
      <xdr:rowOff>95250</xdr:rowOff>
    </xdr:from>
    <xdr:to>
      <xdr:col>7</xdr:col>
      <xdr:colOff>561975</xdr:colOff>
      <xdr:row>66</xdr:row>
      <xdr:rowOff>171450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9525</xdr:colOff>
      <xdr:row>52</xdr:row>
      <xdr:rowOff>104775</xdr:rowOff>
    </xdr:from>
    <xdr:to>
      <xdr:col>16</xdr:col>
      <xdr:colOff>314325</xdr:colOff>
      <xdr:row>66</xdr:row>
      <xdr:rowOff>180975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295275</xdr:colOff>
      <xdr:row>52</xdr:row>
      <xdr:rowOff>85725</xdr:rowOff>
    </xdr:from>
    <xdr:to>
      <xdr:col>24</xdr:col>
      <xdr:colOff>600075</xdr:colOff>
      <xdr:row>66</xdr:row>
      <xdr:rowOff>161925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70</xdr:row>
      <xdr:rowOff>57150</xdr:rowOff>
    </xdr:from>
    <xdr:to>
      <xdr:col>8</xdr:col>
      <xdr:colOff>9525</xdr:colOff>
      <xdr:row>84</xdr:row>
      <xdr:rowOff>133350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70</xdr:row>
      <xdr:rowOff>57150</xdr:rowOff>
    </xdr:from>
    <xdr:to>
      <xdr:col>16</xdr:col>
      <xdr:colOff>304800</xdr:colOff>
      <xdr:row>84</xdr:row>
      <xdr:rowOff>133350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314325</xdr:colOff>
      <xdr:row>70</xdr:row>
      <xdr:rowOff>85725</xdr:rowOff>
    </xdr:from>
    <xdr:to>
      <xdr:col>25</xdr:col>
      <xdr:colOff>9525</xdr:colOff>
      <xdr:row>84</xdr:row>
      <xdr:rowOff>161925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7</xdr:col>
      <xdr:colOff>390525</xdr:colOff>
      <xdr:row>14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0</xdr:row>
      <xdr:rowOff>114300</xdr:rowOff>
    </xdr:from>
    <xdr:to>
      <xdr:col>16</xdr:col>
      <xdr:colOff>238125</xdr:colOff>
      <xdr:row>15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18</xdr:row>
      <xdr:rowOff>57150</xdr:rowOff>
    </xdr:from>
    <xdr:to>
      <xdr:col>7</xdr:col>
      <xdr:colOff>428625</xdr:colOff>
      <xdr:row>32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495300</xdr:colOff>
      <xdr:row>18</xdr:row>
      <xdr:rowOff>95250</xdr:rowOff>
    </xdr:from>
    <xdr:to>
      <xdr:col>16</xdr:col>
      <xdr:colOff>190500</xdr:colOff>
      <xdr:row>32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35</xdr:row>
      <xdr:rowOff>57150</xdr:rowOff>
    </xdr:from>
    <xdr:to>
      <xdr:col>7</xdr:col>
      <xdr:colOff>523875</xdr:colOff>
      <xdr:row>49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514350</xdr:colOff>
      <xdr:row>35</xdr:row>
      <xdr:rowOff>95250</xdr:rowOff>
    </xdr:from>
    <xdr:to>
      <xdr:col>16</xdr:col>
      <xdr:colOff>209550</xdr:colOff>
      <xdr:row>49</xdr:row>
      <xdr:rowOff>171450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180975</xdr:colOff>
      <xdr:row>52</xdr:row>
      <xdr:rowOff>66675</xdr:rowOff>
    </xdr:from>
    <xdr:to>
      <xdr:col>7</xdr:col>
      <xdr:colOff>485775</xdr:colOff>
      <xdr:row>66</xdr:row>
      <xdr:rowOff>142875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514350</xdr:colOff>
      <xdr:row>52</xdr:row>
      <xdr:rowOff>85725</xdr:rowOff>
    </xdr:from>
    <xdr:to>
      <xdr:col>16</xdr:col>
      <xdr:colOff>209550</xdr:colOff>
      <xdr:row>66</xdr:row>
      <xdr:rowOff>161925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180975</xdr:colOff>
      <xdr:row>70</xdr:row>
      <xdr:rowOff>0</xdr:rowOff>
    </xdr:from>
    <xdr:to>
      <xdr:col>7</xdr:col>
      <xdr:colOff>485775</xdr:colOff>
      <xdr:row>84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561975</xdr:colOff>
      <xdr:row>70</xdr:row>
      <xdr:rowOff>66675</xdr:rowOff>
    </xdr:from>
    <xdr:to>
      <xdr:col>16</xdr:col>
      <xdr:colOff>257175</xdr:colOff>
      <xdr:row>84</xdr:row>
      <xdr:rowOff>142875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F8" sqref="F8"/>
    </sheetView>
  </sheetViews>
  <sheetFormatPr defaultColWidth="8.85546875" defaultRowHeight="15" x14ac:dyDescent="0.25"/>
  <cols>
    <col min="1" max="1" width="30.7109375" bestFit="1" customWidth="1"/>
  </cols>
  <sheetData>
    <row r="1" spans="1:15" x14ac:dyDescent="0.2">
      <c r="A1" t="s">
        <v>0</v>
      </c>
      <c r="B1">
        <v>0</v>
      </c>
    </row>
    <row r="2" spans="1:15" x14ac:dyDescent="0.2">
      <c r="B2" t="s">
        <v>1</v>
      </c>
      <c r="G2" t="s">
        <v>2</v>
      </c>
      <c r="L2" t="s">
        <v>3</v>
      </c>
    </row>
    <row r="3" spans="1:15" x14ac:dyDescent="0.2">
      <c r="A3" s="2" t="s">
        <v>8</v>
      </c>
      <c r="B3" s="2" t="s">
        <v>4</v>
      </c>
      <c r="C3" s="2"/>
      <c r="D3" s="2"/>
      <c r="E3" s="3" t="s">
        <v>5</v>
      </c>
      <c r="G3" s="2" t="s">
        <v>4</v>
      </c>
      <c r="H3" s="2"/>
      <c r="I3" s="2"/>
      <c r="J3" s="3" t="s">
        <v>5</v>
      </c>
      <c r="L3" s="2" t="s">
        <v>4</v>
      </c>
      <c r="M3" s="2"/>
      <c r="N3" s="2"/>
      <c r="O3" s="3" t="s">
        <v>5</v>
      </c>
    </row>
    <row r="4" spans="1:15" x14ac:dyDescent="0.2">
      <c r="A4" s="2">
        <v>0.3</v>
      </c>
      <c r="B4" s="2">
        <v>6</v>
      </c>
      <c r="C4" s="2">
        <v>1</v>
      </c>
      <c r="D4" s="2">
        <v>1</v>
      </c>
      <c r="E4" s="3">
        <f>AVERAGE(B4:D4)</f>
        <v>2.6666666666666665</v>
      </c>
      <c r="G4" s="2">
        <v>1</v>
      </c>
      <c r="H4" s="2">
        <v>12</v>
      </c>
      <c r="I4" s="2">
        <v>3</v>
      </c>
      <c r="J4" s="3">
        <f>AVERAGE(G4:I4)</f>
        <v>5.333333333333333</v>
      </c>
      <c r="L4" s="2">
        <v>2</v>
      </c>
      <c r="M4" s="2">
        <v>11</v>
      </c>
      <c r="N4" s="2">
        <v>14</v>
      </c>
      <c r="O4" s="3">
        <f>AVERAGE(L4:N4)</f>
        <v>9</v>
      </c>
    </row>
    <row r="5" spans="1:15" x14ac:dyDescent="0.2">
      <c r="A5" s="2">
        <v>0.6</v>
      </c>
      <c r="B5" s="2">
        <v>1</v>
      </c>
      <c r="C5" s="2">
        <v>1</v>
      </c>
      <c r="D5" s="2">
        <v>1</v>
      </c>
      <c r="E5" s="3">
        <f t="shared" ref="E5:E9" si="0">AVERAGE(B5:D5)</f>
        <v>1</v>
      </c>
      <c r="G5" s="2">
        <v>0</v>
      </c>
      <c r="H5" s="2">
        <v>0</v>
      </c>
      <c r="I5" s="2">
        <v>0</v>
      </c>
      <c r="J5" s="3">
        <f t="shared" ref="J5:J9" si="1">AVERAGE(G5:I5)</f>
        <v>0</v>
      </c>
      <c r="L5" s="2">
        <v>14</v>
      </c>
      <c r="M5" s="2">
        <v>1</v>
      </c>
      <c r="N5" s="2">
        <v>1</v>
      </c>
      <c r="O5" s="3">
        <f t="shared" ref="O5:O9" si="2">AVERAGE(L5:N5)</f>
        <v>5.333333333333333</v>
      </c>
    </row>
    <row r="6" spans="1:15" x14ac:dyDescent="0.2">
      <c r="A6" s="2">
        <v>0.9</v>
      </c>
      <c r="B6" s="2">
        <v>1</v>
      </c>
      <c r="C6" s="2">
        <v>1</v>
      </c>
      <c r="D6" s="2">
        <v>1</v>
      </c>
      <c r="E6" s="3">
        <f t="shared" si="0"/>
        <v>1</v>
      </c>
      <c r="G6" s="2">
        <v>0</v>
      </c>
      <c r="H6" s="2">
        <v>0</v>
      </c>
      <c r="I6" s="2">
        <v>0</v>
      </c>
      <c r="J6" s="3">
        <f>AVERAGE(G6:I6)</f>
        <v>0</v>
      </c>
      <c r="L6" s="2">
        <v>15</v>
      </c>
      <c r="M6" s="2">
        <v>1</v>
      </c>
      <c r="N6" s="2">
        <v>1</v>
      </c>
      <c r="O6" s="3">
        <f t="shared" si="2"/>
        <v>5.666666666666667</v>
      </c>
    </row>
    <row r="7" spans="1:15" x14ac:dyDescent="0.2">
      <c r="A7" s="2">
        <v>1.2</v>
      </c>
      <c r="B7" s="2">
        <v>0</v>
      </c>
      <c r="C7" s="2">
        <v>0</v>
      </c>
      <c r="D7" s="2">
        <v>0</v>
      </c>
      <c r="E7" s="3">
        <f t="shared" si="0"/>
        <v>0</v>
      </c>
      <c r="G7" s="2">
        <v>0</v>
      </c>
      <c r="H7" s="2">
        <v>0</v>
      </c>
      <c r="I7" s="2">
        <v>0</v>
      </c>
      <c r="J7" s="3">
        <f t="shared" si="1"/>
        <v>0</v>
      </c>
      <c r="L7" s="2">
        <v>6</v>
      </c>
      <c r="M7" s="2">
        <v>24</v>
      </c>
      <c r="N7" s="2">
        <v>15</v>
      </c>
      <c r="O7" s="3">
        <f t="shared" si="2"/>
        <v>15</v>
      </c>
    </row>
    <row r="8" spans="1:15" x14ac:dyDescent="0.2">
      <c r="A8" s="2">
        <v>1.5</v>
      </c>
      <c r="B8" s="2">
        <v>0</v>
      </c>
      <c r="C8" s="2">
        <v>0</v>
      </c>
      <c r="D8" s="2">
        <v>0</v>
      </c>
      <c r="E8" s="3">
        <f t="shared" si="0"/>
        <v>0</v>
      </c>
      <c r="G8" s="2">
        <v>0</v>
      </c>
      <c r="H8" s="2">
        <v>0</v>
      </c>
      <c r="I8" s="2">
        <v>0</v>
      </c>
      <c r="J8" s="3">
        <f t="shared" si="1"/>
        <v>0</v>
      </c>
      <c r="L8" s="2">
        <v>1</v>
      </c>
      <c r="M8" s="2">
        <v>1</v>
      </c>
      <c r="N8" s="2">
        <v>1</v>
      </c>
      <c r="O8" s="3">
        <f t="shared" si="2"/>
        <v>1</v>
      </c>
    </row>
    <row r="9" spans="1:15" x14ac:dyDescent="0.2">
      <c r="A9" s="2">
        <v>1.8</v>
      </c>
      <c r="B9" s="2">
        <v>0</v>
      </c>
      <c r="C9" s="2">
        <v>0</v>
      </c>
      <c r="D9" s="2">
        <v>0</v>
      </c>
      <c r="E9" s="3">
        <f t="shared" si="0"/>
        <v>0</v>
      </c>
      <c r="G9" s="2">
        <v>0</v>
      </c>
      <c r="H9" s="2">
        <v>0</v>
      </c>
      <c r="I9" s="2">
        <v>0</v>
      </c>
      <c r="J9" s="3">
        <f t="shared" si="1"/>
        <v>0</v>
      </c>
      <c r="L9" s="2">
        <v>20</v>
      </c>
      <c r="M9" s="2">
        <v>1</v>
      </c>
      <c r="N9" s="2">
        <v>1</v>
      </c>
      <c r="O9" s="3">
        <f t="shared" si="2"/>
        <v>7.333333333333333</v>
      </c>
    </row>
    <row r="10" spans="1:15" x14ac:dyDescent="0.2">
      <c r="E10" s="1"/>
    </row>
    <row r="11" spans="1:15" x14ac:dyDescent="0.2">
      <c r="A11" t="s">
        <v>0</v>
      </c>
      <c r="B11">
        <v>0.5</v>
      </c>
      <c r="E11" s="1"/>
    </row>
    <row r="12" spans="1:15" x14ac:dyDescent="0.2">
      <c r="B12" t="s">
        <v>1</v>
      </c>
      <c r="E12" s="1"/>
      <c r="G12" t="s">
        <v>2</v>
      </c>
      <c r="L12" t="s">
        <v>3</v>
      </c>
    </row>
    <row r="13" spans="1:15" x14ac:dyDescent="0.2">
      <c r="A13" s="2" t="s">
        <v>8</v>
      </c>
      <c r="B13" s="2" t="s">
        <v>4</v>
      </c>
      <c r="C13" s="2"/>
      <c r="D13" s="2"/>
      <c r="E13" s="3" t="s">
        <v>5</v>
      </c>
      <c r="G13" s="2" t="s">
        <v>4</v>
      </c>
      <c r="H13" s="2"/>
      <c r="I13" s="2"/>
      <c r="J13" s="3" t="s">
        <v>5</v>
      </c>
      <c r="L13" s="2" t="s">
        <v>4</v>
      </c>
      <c r="M13" s="2"/>
      <c r="N13" s="2"/>
      <c r="O13" s="3" t="s">
        <v>5</v>
      </c>
    </row>
    <row r="14" spans="1:15" x14ac:dyDescent="0.2">
      <c r="A14" s="2">
        <v>0.3</v>
      </c>
      <c r="B14" s="2">
        <v>0</v>
      </c>
      <c r="C14" s="2">
        <v>0</v>
      </c>
      <c r="D14" s="2">
        <v>38</v>
      </c>
      <c r="E14" s="3">
        <f>AVERAGE(B14:D14)</f>
        <v>12.666666666666666</v>
      </c>
      <c r="G14" s="2">
        <v>0</v>
      </c>
      <c r="H14" s="2">
        <v>0</v>
      </c>
      <c r="I14" s="2">
        <v>0</v>
      </c>
      <c r="J14" s="3">
        <f>AVERAGE(G14:I14)</f>
        <v>0</v>
      </c>
      <c r="L14" s="2">
        <v>0</v>
      </c>
      <c r="M14" s="2">
        <v>97</v>
      </c>
      <c r="N14" s="2">
        <v>4</v>
      </c>
      <c r="O14" s="3">
        <f>AVERAGE(L14:N14)</f>
        <v>33.666666666666664</v>
      </c>
    </row>
    <row r="15" spans="1:15" x14ac:dyDescent="0.2">
      <c r="A15" s="2">
        <v>0.6</v>
      </c>
      <c r="B15" s="2">
        <v>0</v>
      </c>
      <c r="C15" s="2">
        <v>0</v>
      </c>
      <c r="D15" s="2">
        <v>0</v>
      </c>
      <c r="E15" s="3">
        <f t="shared" ref="E15:E19" si="3">AVERAGE(B15:D15)</f>
        <v>0</v>
      </c>
      <c r="G15" s="2">
        <v>0</v>
      </c>
      <c r="H15" s="2">
        <v>0</v>
      </c>
      <c r="I15" s="2">
        <v>0</v>
      </c>
      <c r="J15" s="3">
        <f t="shared" ref="J15:J17" si="4">AVERAGE(G15:I15)</f>
        <v>0</v>
      </c>
      <c r="L15" s="2">
        <v>17</v>
      </c>
      <c r="M15" s="2">
        <v>48</v>
      </c>
      <c r="N15" s="2">
        <v>1</v>
      </c>
      <c r="O15" s="3">
        <f t="shared" ref="O15:O19" si="5">AVERAGE(L15:N15)</f>
        <v>22</v>
      </c>
    </row>
    <row r="16" spans="1:15" x14ac:dyDescent="0.2">
      <c r="A16" s="2">
        <v>0.9</v>
      </c>
      <c r="B16" s="2">
        <v>0</v>
      </c>
      <c r="C16" s="2">
        <v>0</v>
      </c>
      <c r="D16" s="2">
        <v>0</v>
      </c>
      <c r="E16" s="3">
        <f t="shared" si="3"/>
        <v>0</v>
      </c>
      <c r="G16" s="2">
        <v>0</v>
      </c>
      <c r="H16" s="2">
        <v>0</v>
      </c>
      <c r="I16" s="2">
        <v>0</v>
      </c>
      <c r="J16" s="3">
        <f t="shared" si="4"/>
        <v>0</v>
      </c>
      <c r="L16" s="2">
        <v>0</v>
      </c>
      <c r="M16" s="2">
        <v>1</v>
      </c>
      <c r="N16" s="2">
        <v>1</v>
      </c>
      <c r="O16" s="3">
        <f t="shared" si="5"/>
        <v>0.66666666666666663</v>
      </c>
    </row>
    <row r="17" spans="1:15" x14ac:dyDescent="0.2">
      <c r="A17" s="2">
        <v>1.2</v>
      </c>
      <c r="B17" s="2">
        <v>0</v>
      </c>
      <c r="C17" s="2">
        <v>0</v>
      </c>
      <c r="D17" s="2">
        <v>0</v>
      </c>
      <c r="E17" s="3">
        <f t="shared" si="3"/>
        <v>0</v>
      </c>
      <c r="G17" s="2">
        <v>0</v>
      </c>
      <c r="H17" s="2">
        <v>0</v>
      </c>
      <c r="I17" s="2">
        <v>0</v>
      </c>
      <c r="J17" s="3">
        <f t="shared" si="4"/>
        <v>0</v>
      </c>
      <c r="L17" s="2">
        <v>9</v>
      </c>
      <c r="M17" s="2">
        <v>1</v>
      </c>
      <c r="N17" s="2">
        <v>22</v>
      </c>
      <c r="O17" s="3">
        <f t="shared" si="5"/>
        <v>10.666666666666666</v>
      </c>
    </row>
    <row r="18" spans="1:15" x14ac:dyDescent="0.2">
      <c r="A18" s="2">
        <v>1.5</v>
      </c>
      <c r="B18" s="2">
        <v>0</v>
      </c>
      <c r="C18" s="2">
        <v>0</v>
      </c>
      <c r="D18" s="2">
        <v>0</v>
      </c>
      <c r="E18" s="3">
        <f t="shared" si="3"/>
        <v>0</v>
      </c>
      <c r="G18" s="2">
        <v>0</v>
      </c>
      <c r="H18" s="2">
        <v>0</v>
      </c>
      <c r="I18" s="2">
        <v>0</v>
      </c>
      <c r="J18" s="3">
        <f>AVERAGE(G18:I18)</f>
        <v>0</v>
      </c>
      <c r="L18" s="2">
        <v>1</v>
      </c>
      <c r="M18" s="2">
        <v>1</v>
      </c>
      <c r="N18" s="2">
        <v>1</v>
      </c>
      <c r="O18" s="3">
        <f t="shared" si="5"/>
        <v>1</v>
      </c>
    </row>
    <row r="19" spans="1:15" x14ac:dyDescent="0.2">
      <c r="A19" s="2">
        <v>1.8</v>
      </c>
      <c r="B19" s="2">
        <v>0</v>
      </c>
      <c r="C19" s="2">
        <v>0</v>
      </c>
      <c r="D19" s="2">
        <v>0</v>
      </c>
      <c r="E19" s="3">
        <f t="shared" si="3"/>
        <v>0</v>
      </c>
      <c r="G19" s="2">
        <v>0</v>
      </c>
      <c r="H19" s="2">
        <v>0</v>
      </c>
      <c r="I19" s="2">
        <v>0</v>
      </c>
      <c r="J19" s="3">
        <f>AVERAGE(G19:I19)</f>
        <v>0</v>
      </c>
      <c r="L19" s="2">
        <v>1</v>
      </c>
      <c r="M19" s="2">
        <v>1</v>
      </c>
      <c r="N19" s="2">
        <v>1</v>
      </c>
      <c r="O19" s="3">
        <f t="shared" si="5"/>
        <v>1</v>
      </c>
    </row>
    <row r="20" spans="1:15" x14ac:dyDescent="0.2">
      <c r="E20" s="1"/>
    </row>
    <row r="21" spans="1:15" x14ac:dyDescent="0.2">
      <c r="A21" t="s">
        <v>0</v>
      </c>
      <c r="B21">
        <v>1</v>
      </c>
      <c r="E21" s="1"/>
    </row>
    <row r="22" spans="1:15" x14ac:dyDescent="0.2">
      <c r="B22" t="s">
        <v>1</v>
      </c>
      <c r="E22" s="1"/>
      <c r="G22" t="s">
        <v>2</v>
      </c>
      <c r="L22" t="s">
        <v>3</v>
      </c>
    </row>
    <row r="23" spans="1:15" x14ac:dyDescent="0.2">
      <c r="A23" s="2" t="s">
        <v>8</v>
      </c>
      <c r="B23" s="2" t="s">
        <v>4</v>
      </c>
      <c r="C23" s="2"/>
      <c r="D23" s="2"/>
      <c r="E23" s="3" t="s">
        <v>5</v>
      </c>
      <c r="G23" s="2" t="s">
        <v>4</v>
      </c>
      <c r="H23" s="2"/>
      <c r="I23" s="2"/>
      <c r="J23" s="3" t="s">
        <v>5</v>
      </c>
      <c r="L23" s="2" t="s">
        <v>4</v>
      </c>
      <c r="M23" s="2"/>
      <c r="N23" s="2"/>
      <c r="O23" s="3" t="s">
        <v>5</v>
      </c>
    </row>
    <row r="24" spans="1:15" x14ac:dyDescent="0.2">
      <c r="A24" s="2">
        <v>0.3</v>
      </c>
      <c r="B24" s="2">
        <v>0</v>
      </c>
      <c r="C24" s="2">
        <v>0</v>
      </c>
      <c r="D24" s="2">
        <v>38</v>
      </c>
      <c r="E24" s="3">
        <f>AVERAGE(B24:D24)</f>
        <v>12.666666666666666</v>
      </c>
      <c r="G24" s="2">
        <v>0</v>
      </c>
      <c r="H24" s="2">
        <v>0</v>
      </c>
      <c r="I24" s="2">
        <v>0</v>
      </c>
      <c r="J24" s="3">
        <f>AVERAGE(G24:I24)</f>
        <v>0</v>
      </c>
      <c r="L24" s="2">
        <v>3</v>
      </c>
      <c r="M24" s="2">
        <v>0</v>
      </c>
      <c r="N24" s="2">
        <v>0</v>
      </c>
      <c r="O24" s="3">
        <f>AVERAGE(L24:N24)</f>
        <v>1</v>
      </c>
    </row>
    <row r="25" spans="1:15" x14ac:dyDescent="0.25">
      <c r="A25" s="2">
        <v>0.6</v>
      </c>
      <c r="B25" s="2">
        <v>0</v>
      </c>
      <c r="C25" s="2">
        <v>0</v>
      </c>
      <c r="D25" s="2">
        <v>0</v>
      </c>
      <c r="E25" s="3">
        <f t="shared" ref="E25:E29" si="6">AVERAGE(B25:D25)</f>
        <v>0</v>
      </c>
      <c r="G25" s="2">
        <v>0</v>
      </c>
      <c r="H25" s="2">
        <v>0</v>
      </c>
      <c r="I25" s="2">
        <v>0</v>
      </c>
      <c r="J25" s="3">
        <f t="shared" ref="J25:J29" si="7">AVERAGE(G25:I25)</f>
        <v>0</v>
      </c>
      <c r="L25" s="2">
        <v>0</v>
      </c>
      <c r="M25" s="2">
        <v>56</v>
      </c>
      <c r="N25" s="2">
        <v>68</v>
      </c>
      <c r="O25" s="3">
        <f t="shared" ref="O25:O29" si="8">AVERAGE(L25:N25)</f>
        <v>41.333333333333336</v>
      </c>
    </row>
    <row r="26" spans="1:15" x14ac:dyDescent="0.25">
      <c r="A26" s="2">
        <v>0.9</v>
      </c>
      <c r="B26" s="2">
        <v>0</v>
      </c>
      <c r="C26" s="2">
        <v>0</v>
      </c>
      <c r="D26" s="2">
        <v>0</v>
      </c>
      <c r="E26" s="3">
        <f t="shared" si="6"/>
        <v>0</v>
      </c>
      <c r="G26" s="2">
        <v>0</v>
      </c>
      <c r="H26" s="2">
        <v>0</v>
      </c>
      <c r="I26" s="2">
        <v>0</v>
      </c>
      <c r="J26" s="3">
        <f t="shared" si="7"/>
        <v>0</v>
      </c>
      <c r="L26" s="2">
        <v>1</v>
      </c>
      <c r="M26" s="2">
        <v>0</v>
      </c>
      <c r="N26" s="2">
        <v>1</v>
      </c>
      <c r="O26" s="3">
        <f t="shared" si="8"/>
        <v>0.66666666666666663</v>
      </c>
    </row>
    <row r="27" spans="1:15" x14ac:dyDescent="0.25">
      <c r="A27" s="2">
        <v>1.2</v>
      </c>
      <c r="B27" s="2">
        <v>0</v>
      </c>
      <c r="C27" s="2">
        <v>0</v>
      </c>
      <c r="D27" s="2">
        <v>0</v>
      </c>
      <c r="E27" s="3">
        <f t="shared" si="6"/>
        <v>0</v>
      </c>
      <c r="G27" s="2">
        <v>0</v>
      </c>
      <c r="H27" s="2">
        <v>0</v>
      </c>
      <c r="I27" s="2">
        <v>0</v>
      </c>
      <c r="J27" s="3">
        <f t="shared" si="7"/>
        <v>0</v>
      </c>
      <c r="L27" s="2">
        <v>30</v>
      </c>
      <c r="M27" s="2">
        <v>0</v>
      </c>
      <c r="N27" s="2">
        <v>58</v>
      </c>
      <c r="O27" s="3">
        <f t="shared" si="8"/>
        <v>29.333333333333332</v>
      </c>
    </row>
    <row r="28" spans="1:15" x14ac:dyDescent="0.25">
      <c r="A28" s="2">
        <v>1.5</v>
      </c>
      <c r="B28" s="2">
        <v>0</v>
      </c>
      <c r="C28" s="2">
        <v>0</v>
      </c>
      <c r="D28" s="2">
        <v>0</v>
      </c>
      <c r="E28" s="3">
        <f t="shared" si="6"/>
        <v>0</v>
      </c>
      <c r="G28" s="2">
        <v>0</v>
      </c>
      <c r="H28" s="2">
        <v>0</v>
      </c>
      <c r="I28" s="2">
        <v>0</v>
      </c>
      <c r="J28" s="3">
        <f t="shared" si="7"/>
        <v>0</v>
      </c>
      <c r="L28" s="2">
        <v>1</v>
      </c>
      <c r="M28" s="2">
        <v>1</v>
      </c>
      <c r="N28" s="2">
        <v>1</v>
      </c>
      <c r="O28" s="3">
        <f t="shared" si="8"/>
        <v>1</v>
      </c>
    </row>
    <row r="29" spans="1:15" x14ac:dyDescent="0.25">
      <c r="A29" s="2">
        <v>1.8</v>
      </c>
      <c r="B29" s="2">
        <v>0</v>
      </c>
      <c r="C29" s="2">
        <v>0</v>
      </c>
      <c r="D29" s="2">
        <v>0</v>
      </c>
      <c r="E29" s="3">
        <f t="shared" si="6"/>
        <v>0</v>
      </c>
      <c r="G29" s="2">
        <v>0</v>
      </c>
      <c r="H29" s="2">
        <v>0</v>
      </c>
      <c r="I29" s="2">
        <v>0</v>
      </c>
      <c r="J29" s="3">
        <f t="shared" si="7"/>
        <v>0</v>
      </c>
      <c r="L29" s="2">
        <v>1</v>
      </c>
      <c r="M29" s="2">
        <v>1</v>
      </c>
      <c r="N29" s="2">
        <v>1</v>
      </c>
      <c r="O29" s="3">
        <f t="shared" si="8"/>
        <v>1</v>
      </c>
    </row>
    <row r="31" spans="1:15" x14ac:dyDescent="0.25">
      <c r="A31" t="s">
        <v>0</v>
      </c>
      <c r="B31">
        <v>1.5</v>
      </c>
    </row>
    <row r="32" spans="1:15" x14ac:dyDescent="0.25">
      <c r="B32" t="s">
        <v>1</v>
      </c>
      <c r="G32" t="s">
        <v>2</v>
      </c>
      <c r="L32" t="s">
        <v>3</v>
      </c>
    </row>
    <row r="33" spans="1:15" x14ac:dyDescent="0.25">
      <c r="A33" s="2" t="s">
        <v>8</v>
      </c>
      <c r="B33" s="2" t="s">
        <v>4</v>
      </c>
      <c r="C33" s="2"/>
      <c r="D33" s="2"/>
      <c r="E33" s="3" t="s">
        <v>5</v>
      </c>
      <c r="G33" s="2" t="s">
        <v>4</v>
      </c>
      <c r="H33" s="2"/>
      <c r="I33" s="2"/>
      <c r="J33" s="3" t="s">
        <v>5</v>
      </c>
      <c r="L33" s="2" t="s">
        <v>4</v>
      </c>
      <c r="M33" s="2"/>
      <c r="N33" s="2"/>
      <c r="O33" s="4" t="s">
        <v>5</v>
      </c>
    </row>
    <row r="34" spans="1:15" x14ac:dyDescent="0.25">
      <c r="A34" s="2">
        <v>0.3</v>
      </c>
      <c r="B34" s="2">
        <v>0</v>
      </c>
      <c r="C34" s="2">
        <v>0</v>
      </c>
      <c r="D34" s="2">
        <v>38</v>
      </c>
      <c r="E34" s="3">
        <f>AVERAGE(B34:D34)</f>
        <v>12.666666666666666</v>
      </c>
      <c r="G34" s="2">
        <v>0</v>
      </c>
      <c r="H34" s="2">
        <v>0</v>
      </c>
      <c r="I34" s="2">
        <v>0</v>
      </c>
      <c r="J34" s="3">
        <f>AVERAGE(G34:I34)</f>
        <v>0</v>
      </c>
      <c r="L34" s="2">
        <v>0</v>
      </c>
      <c r="M34" s="2">
        <v>0</v>
      </c>
      <c r="N34" s="2">
        <v>0</v>
      </c>
      <c r="O34" s="4">
        <f>AVERAGE(L34:N34)</f>
        <v>0</v>
      </c>
    </row>
    <row r="35" spans="1:15" x14ac:dyDescent="0.25">
      <c r="A35" s="2">
        <v>0.6</v>
      </c>
      <c r="B35" s="2">
        <v>0</v>
      </c>
      <c r="C35" s="2">
        <v>0</v>
      </c>
      <c r="D35" s="2">
        <v>0</v>
      </c>
      <c r="E35" s="3">
        <f t="shared" ref="E35:E39" si="9">AVERAGE(B35:D35)</f>
        <v>0</v>
      </c>
      <c r="G35" s="2">
        <v>0</v>
      </c>
      <c r="H35" s="2">
        <v>0</v>
      </c>
      <c r="I35" s="2">
        <v>0</v>
      </c>
      <c r="J35" s="3">
        <f t="shared" ref="J35:J39" si="10">AVERAGE(G35:I35)</f>
        <v>0</v>
      </c>
      <c r="L35" s="2">
        <v>98</v>
      </c>
      <c r="M35" s="2">
        <v>0</v>
      </c>
      <c r="N35" s="2">
        <v>49</v>
      </c>
      <c r="O35" s="4">
        <f t="shared" ref="O35:O39" si="11">AVERAGE(L35:N35)</f>
        <v>49</v>
      </c>
    </row>
    <row r="36" spans="1:15" x14ac:dyDescent="0.25">
      <c r="A36" s="2">
        <v>0.9</v>
      </c>
      <c r="B36" s="2">
        <v>0</v>
      </c>
      <c r="C36" s="2">
        <v>0</v>
      </c>
      <c r="D36" s="2">
        <v>0</v>
      </c>
      <c r="E36" s="3">
        <f t="shared" si="9"/>
        <v>0</v>
      </c>
      <c r="G36" s="2">
        <v>0</v>
      </c>
      <c r="H36" s="2">
        <v>0</v>
      </c>
      <c r="I36" s="2">
        <v>0</v>
      </c>
      <c r="J36" s="3">
        <f t="shared" si="10"/>
        <v>0</v>
      </c>
      <c r="L36" s="2">
        <v>37</v>
      </c>
      <c r="M36" s="2">
        <v>1</v>
      </c>
      <c r="N36" s="2">
        <v>16</v>
      </c>
      <c r="O36" s="4">
        <f t="shared" si="11"/>
        <v>18</v>
      </c>
    </row>
    <row r="37" spans="1:15" x14ac:dyDescent="0.25">
      <c r="A37" s="2">
        <v>1.2</v>
      </c>
      <c r="B37" s="2">
        <v>0</v>
      </c>
      <c r="C37" s="2">
        <v>0</v>
      </c>
      <c r="D37" s="2">
        <v>0</v>
      </c>
      <c r="E37" s="3">
        <f t="shared" si="9"/>
        <v>0</v>
      </c>
      <c r="G37" s="2">
        <v>0</v>
      </c>
      <c r="H37" s="2">
        <v>0</v>
      </c>
      <c r="I37" s="2">
        <v>0</v>
      </c>
      <c r="J37" s="3">
        <f t="shared" si="10"/>
        <v>0</v>
      </c>
      <c r="L37" s="2">
        <v>6</v>
      </c>
      <c r="M37" s="2">
        <v>7</v>
      </c>
      <c r="N37" s="2">
        <v>5</v>
      </c>
      <c r="O37" s="4">
        <f t="shared" si="11"/>
        <v>6</v>
      </c>
    </row>
    <row r="38" spans="1:15" x14ac:dyDescent="0.25">
      <c r="A38" s="2">
        <v>1.5</v>
      </c>
      <c r="B38" s="2">
        <v>0</v>
      </c>
      <c r="C38" s="2">
        <v>0</v>
      </c>
      <c r="D38" s="2">
        <v>0</v>
      </c>
      <c r="E38" s="3">
        <f t="shared" si="9"/>
        <v>0</v>
      </c>
      <c r="G38" s="2">
        <v>0</v>
      </c>
      <c r="H38" s="2">
        <v>0</v>
      </c>
      <c r="I38" s="2">
        <v>0</v>
      </c>
      <c r="J38" s="3">
        <f t="shared" si="10"/>
        <v>0</v>
      </c>
      <c r="L38" s="2">
        <v>6</v>
      </c>
      <c r="M38" s="2">
        <v>16</v>
      </c>
      <c r="N38" s="2">
        <v>1</v>
      </c>
      <c r="O38" s="4">
        <f t="shared" si="11"/>
        <v>7.666666666666667</v>
      </c>
    </row>
    <row r="39" spans="1:15" x14ac:dyDescent="0.25">
      <c r="A39" s="2">
        <v>1.8</v>
      </c>
      <c r="B39" s="2">
        <v>0</v>
      </c>
      <c r="C39" s="2">
        <v>0</v>
      </c>
      <c r="D39" s="2">
        <v>0</v>
      </c>
      <c r="E39" s="3">
        <f t="shared" si="9"/>
        <v>0</v>
      </c>
      <c r="G39" s="2">
        <v>0</v>
      </c>
      <c r="H39" s="2">
        <v>0</v>
      </c>
      <c r="I39" s="2">
        <v>0</v>
      </c>
      <c r="J39" s="3">
        <f t="shared" si="10"/>
        <v>0</v>
      </c>
      <c r="L39" s="2">
        <v>1</v>
      </c>
      <c r="M39" s="2">
        <v>1</v>
      </c>
      <c r="N39" s="2">
        <v>1</v>
      </c>
      <c r="O39" s="4">
        <f t="shared" si="11"/>
        <v>1</v>
      </c>
    </row>
    <row r="42" spans="1:15" x14ac:dyDescent="0.25">
      <c r="A42" t="s">
        <v>0</v>
      </c>
      <c r="B42">
        <v>2</v>
      </c>
    </row>
    <row r="43" spans="1:15" x14ac:dyDescent="0.25">
      <c r="B43" t="s">
        <v>1</v>
      </c>
      <c r="G43" t="s">
        <v>2</v>
      </c>
      <c r="L43" t="s">
        <v>3</v>
      </c>
    </row>
    <row r="44" spans="1:15" x14ac:dyDescent="0.25">
      <c r="A44" s="2" t="s">
        <v>8</v>
      </c>
      <c r="B44" s="2" t="s">
        <v>4</v>
      </c>
      <c r="C44" s="2"/>
      <c r="D44" s="2"/>
      <c r="E44" s="3" t="s">
        <v>5</v>
      </c>
      <c r="G44" s="2" t="s">
        <v>4</v>
      </c>
      <c r="H44" s="2"/>
      <c r="I44" s="2"/>
      <c r="J44" s="3" t="s">
        <v>5</v>
      </c>
      <c r="L44" s="2" t="s">
        <v>4</v>
      </c>
      <c r="M44" s="2"/>
      <c r="N44" s="2"/>
      <c r="O44" s="3" t="s">
        <v>5</v>
      </c>
    </row>
    <row r="45" spans="1:15" x14ac:dyDescent="0.25">
      <c r="A45" s="2">
        <v>0.3</v>
      </c>
      <c r="B45" s="2">
        <v>0</v>
      </c>
      <c r="C45" s="2">
        <v>0</v>
      </c>
      <c r="D45" s="2">
        <v>39</v>
      </c>
      <c r="E45" s="3">
        <f>AVERAGE(B45:D45)</f>
        <v>13</v>
      </c>
      <c r="G45" s="2">
        <v>0</v>
      </c>
      <c r="H45" s="2">
        <v>0</v>
      </c>
      <c r="I45" s="2">
        <v>0</v>
      </c>
      <c r="J45" s="3">
        <f>AVERAGE(G45:I45)</f>
        <v>0</v>
      </c>
      <c r="L45" s="2">
        <v>0</v>
      </c>
      <c r="M45" s="2">
        <v>0</v>
      </c>
      <c r="N45" s="2">
        <v>0</v>
      </c>
      <c r="O45" s="3">
        <f>AVERAGE(L45:N45)</f>
        <v>0</v>
      </c>
    </row>
    <row r="46" spans="1:15" x14ac:dyDescent="0.25">
      <c r="A46" s="2">
        <v>0.6</v>
      </c>
      <c r="B46" s="2">
        <v>0</v>
      </c>
      <c r="C46" s="2">
        <v>0</v>
      </c>
      <c r="D46" s="2">
        <v>0</v>
      </c>
      <c r="E46" s="3">
        <f t="shared" ref="E46:E50" si="12">AVERAGE(B46:D46)</f>
        <v>0</v>
      </c>
      <c r="G46" s="2">
        <v>0</v>
      </c>
      <c r="H46" s="2">
        <v>0</v>
      </c>
      <c r="I46" s="2">
        <v>0</v>
      </c>
      <c r="J46" s="3">
        <f t="shared" ref="J46:J50" si="13">AVERAGE(G46:I46)</f>
        <v>0</v>
      </c>
      <c r="L46" s="2">
        <v>0</v>
      </c>
      <c r="M46" s="2">
        <v>0</v>
      </c>
      <c r="N46" s="2">
        <v>0</v>
      </c>
      <c r="O46" s="3">
        <f t="shared" ref="O46:O50" si="14">AVERAGE(L46:N46)</f>
        <v>0</v>
      </c>
    </row>
    <row r="47" spans="1:15" x14ac:dyDescent="0.25">
      <c r="A47" s="2">
        <v>0.9</v>
      </c>
      <c r="B47" s="2">
        <v>0</v>
      </c>
      <c r="C47" s="2">
        <v>0</v>
      </c>
      <c r="D47" s="2">
        <v>0</v>
      </c>
      <c r="E47" s="3">
        <f t="shared" si="12"/>
        <v>0</v>
      </c>
      <c r="G47" s="2">
        <v>0</v>
      </c>
      <c r="H47" s="2">
        <v>0</v>
      </c>
      <c r="I47" s="2">
        <v>0</v>
      </c>
      <c r="J47" s="3">
        <f t="shared" si="13"/>
        <v>0</v>
      </c>
      <c r="L47" s="2">
        <v>2</v>
      </c>
      <c r="M47" s="2">
        <v>1</v>
      </c>
      <c r="N47" s="2">
        <v>1</v>
      </c>
      <c r="O47" s="3">
        <f t="shared" si="14"/>
        <v>1.3333333333333333</v>
      </c>
    </row>
    <row r="48" spans="1:15" x14ac:dyDescent="0.25">
      <c r="A48" s="2">
        <v>1.2</v>
      </c>
      <c r="B48" s="2">
        <v>0</v>
      </c>
      <c r="C48" s="2">
        <v>0</v>
      </c>
      <c r="D48" s="2">
        <v>0</v>
      </c>
      <c r="E48" s="3">
        <f t="shared" si="12"/>
        <v>0</v>
      </c>
      <c r="G48" s="2">
        <v>0</v>
      </c>
      <c r="H48" s="2">
        <v>0</v>
      </c>
      <c r="I48" s="2">
        <v>0</v>
      </c>
      <c r="J48" s="3">
        <f t="shared" si="13"/>
        <v>0</v>
      </c>
      <c r="L48" s="2">
        <v>41</v>
      </c>
      <c r="M48" s="2">
        <v>25</v>
      </c>
      <c r="N48" s="2">
        <v>20</v>
      </c>
      <c r="O48" s="3">
        <f t="shared" si="14"/>
        <v>28.666666666666668</v>
      </c>
    </row>
    <row r="49" spans="1:15" x14ac:dyDescent="0.25">
      <c r="A49" s="2">
        <v>1.5</v>
      </c>
      <c r="B49" s="2">
        <v>0</v>
      </c>
      <c r="C49" s="2">
        <v>0</v>
      </c>
      <c r="D49" s="2">
        <v>0</v>
      </c>
      <c r="E49" s="3">
        <f t="shared" si="12"/>
        <v>0</v>
      </c>
      <c r="G49" s="2">
        <v>0</v>
      </c>
      <c r="H49" s="2">
        <v>0</v>
      </c>
      <c r="I49" s="2">
        <v>0</v>
      </c>
      <c r="J49" s="3">
        <f t="shared" si="13"/>
        <v>0</v>
      </c>
      <c r="L49" s="2">
        <v>0</v>
      </c>
      <c r="M49" s="2">
        <v>1</v>
      </c>
      <c r="N49" s="2">
        <v>1</v>
      </c>
      <c r="O49" s="3">
        <f t="shared" si="14"/>
        <v>0.66666666666666663</v>
      </c>
    </row>
    <row r="50" spans="1:15" x14ac:dyDescent="0.25">
      <c r="A50" s="2">
        <v>1.8</v>
      </c>
      <c r="B50" s="2">
        <v>0</v>
      </c>
      <c r="C50" s="2">
        <v>0</v>
      </c>
      <c r="D50" s="2">
        <v>0</v>
      </c>
      <c r="E50" s="3">
        <f t="shared" si="12"/>
        <v>0</v>
      </c>
      <c r="G50" s="2">
        <v>0</v>
      </c>
      <c r="H50" s="2">
        <v>0</v>
      </c>
      <c r="I50" s="2">
        <v>0</v>
      </c>
      <c r="J50" s="3">
        <f t="shared" si="13"/>
        <v>0</v>
      </c>
      <c r="L50" s="2">
        <v>63</v>
      </c>
      <c r="M50" s="2">
        <v>70</v>
      </c>
      <c r="N50" s="2">
        <v>1</v>
      </c>
      <c r="O50" s="3">
        <f t="shared" si="14"/>
        <v>44.666666666666664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I52" sqref="I52"/>
    </sheetView>
  </sheetViews>
  <sheetFormatPr defaultColWidth="8.85546875" defaultRowHeight="15" x14ac:dyDescent="0.25"/>
  <cols>
    <col min="1" max="1" width="30.7109375" bestFit="1" customWidth="1"/>
  </cols>
  <sheetData>
    <row r="1" spans="1:10" x14ac:dyDescent="0.2">
      <c r="A1" t="s">
        <v>0</v>
      </c>
      <c r="B1">
        <v>0</v>
      </c>
    </row>
    <row r="2" spans="1:10" x14ac:dyDescent="0.2">
      <c r="B2" t="s">
        <v>6</v>
      </c>
      <c r="G2" t="s">
        <v>7</v>
      </c>
    </row>
    <row r="3" spans="1:10" x14ac:dyDescent="0.2">
      <c r="A3" s="2" t="s">
        <v>8</v>
      </c>
      <c r="B3" s="2" t="s">
        <v>4</v>
      </c>
      <c r="C3" s="2"/>
      <c r="D3" s="2"/>
      <c r="E3" s="3" t="s">
        <v>5</v>
      </c>
      <c r="G3" s="2" t="s">
        <v>4</v>
      </c>
      <c r="H3" s="2"/>
      <c r="I3" s="2"/>
      <c r="J3" s="3" t="s">
        <v>5</v>
      </c>
    </row>
    <row r="4" spans="1:10" x14ac:dyDescent="0.2">
      <c r="A4" s="2">
        <v>0.3</v>
      </c>
      <c r="B4" s="2">
        <v>1</v>
      </c>
      <c r="C4" s="2">
        <v>1</v>
      </c>
      <c r="D4" s="2">
        <v>1</v>
      </c>
      <c r="E4" s="3">
        <f>AVERAGE(B4:D4)</f>
        <v>1</v>
      </c>
      <c r="G4" s="2">
        <v>1</v>
      </c>
      <c r="H4" s="2">
        <v>2</v>
      </c>
      <c r="I4" s="2">
        <v>1</v>
      </c>
      <c r="J4" s="3">
        <f>AVERAGE(G4:I4)</f>
        <v>1.3333333333333333</v>
      </c>
    </row>
    <row r="5" spans="1:10" x14ac:dyDescent="0.2">
      <c r="A5" s="2">
        <v>0.6</v>
      </c>
      <c r="B5" s="2">
        <v>1</v>
      </c>
      <c r="C5" s="2">
        <v>1</v>
      </c>
      <c r="D5" s="2">
        <v>7</v>
      </c>
      <c r="E5" s="3">
        <f t="shared" ref="E5:E9" si="0">AVERAGE(B5:D5)</f>
        <v>3</v>
      </c>
      <c r="G5" s="2">
        <v>1</v>
      </c>
      <c r="H5" s="2">
        <v>1</v>
      </c>
      <c r="I5" s="2">
        <v>1</v>
      </c>
      <c r="J5" s="3">
        <f t="shared" ref="J5:J9" si="1">AVERAGE(G5:I5)</f>
        <v>1</v>
      </c>
    </row>
    <row r="6" spans="1:10" x14ac:dyDescent="0.2">
      <c r="A6" s="2">
        <v>0.9</v>
      </c>
      <c r="B6" s="2">
        <v>22</v>
      </c>
      <c r="C6" s="2">
        <v>1</v>
      </c>
      <c r="D6" s="2">
        <v>1</v>
      </c>
      <c r="E6" s="3">
        <f t="shared" si="0"/>
        <v>8</v>
      </c>
      <c r="G6" s="2">
        <v>1</v>
      </c>
      <c r="H6" s="2">
        <v>1</v>
      </c>
      <c r="I6" s="2">
        <v>1</v>
      </c>
      <c r="J6" s="3">
        <f t="shared" si="1"/>
        <v>1</v>
      </c>
    </row>
    <row r="7" spans="1:10" x14ac:dyDescent="0.2">
      <c r="A7" s="2">
        <v>1.2</v>
      </c>
      <c r="B7" s="2">
        <v>23</v>
      </c>
      <c r="C7" s="2">
        <v>23</v>
      </c>
      <c r="D7" s="2">
        <v>24</v>
      </c>
      <c r="E7" s="3">
        <f t="shared" si="0"/>
        <v>23.333333333333332</v>
      </c>
      <c r="G7" s="2">
        <v>1</v>
      </c>
      <c r="H7" s="2">
        <v>1</v>
      </c>
      <c r="I7" s="2">
        <v>1</v>
      </c>
      <c r="J7" s="3">
        <f t="shared" si="1"/>
        <v>1</v>
      </c>
    </row>
    <row r="8" spans="1:10" x14ac:dyDescent="0.2">
      <c r="A8" s="2">
        <v>1.5</v>
      </c>
      <c r="B8" s="2">
        <v>28</v>
      </c>
      <c r="C8" s="2">
        <v>1</v>
      </c>
      <c r="D8" s="2">
        <v>1</v>
      </c>
      <c r="E8" s="3">
        <f t="shared" si="0"/>
        <v>10</v>
      </c>
      <c r="G8" s="2">
        <v>1</v>
      </c>
      <c r="H8" s="2">
        <v>1</v>
      </c>
      <c r="I8" s="2">
        <v>1</v>
      </c>
      <c r="J8" s="3">
        <f t="shared" si="1"/>
        <v>1</v>
      </c>
    </row>
    <row r="9" spans="1:10" x14ac:dyDescent="0.2">
      <c r="A9" s="2">
        <v>1.8</v>
      </c>
      <c r="B9" s="2">
        <v>27</v>
      </c>
      <c r="C9" s="2">
        <v>1</v>
      </c>
      <c r="D9" s="2">
        <v>1</v>
      </c>
      <c r="E9" s="3">
        <f t="shared" si="0"/>
        <v>9.6666666666666661</v>
      </c>
      <c r="G9" s="2">
        <v>1</v>
      </c>
      <c r="H9" s="2">
        <v>1</v>
      </c>
      <c r="I9" s="2">
        <v>2</v>
      </c>
      <c r="J9" s="3">
        <f t="shared" si="1"/>
        <v>1.3333333333333333</v>
      </c>
    </row>
    <row r="11" spans="1:10" x14ac:dyDescent="0.2">
      <c r="A11" t="s">
        <v>0</v>
      </c>
      <c r="B11">
        <v>0.5</v>
      </c>
    </row>
    <row r="12" spans="1:10" x14ac:dyDescent="0.2">
      <c r="B12" t="s">
        <v>6</v>
      </c>
      <c r="G12" t="s">
        <v>7</v>
      </c>
    </row>
    <row r="13" spans="1:10" x14ac:dyDescent="0.2">
      <c r="A13" s="2" t="s">
        <v>8</v>
      </c>
      <c r="B13" s="2" t="s">
        <v>4</v>
      </c>
      <c r="C13" s="2"/>
      <c r="D13" s="2"/>
      <c r="E13" s="3" t="s">
        <v>5</v>
      </c>
      <c r="G13" s="2" t="s">
        <v>4</v>
      </c>
      <c r="H13" s="2"/>
      <c r="I13" s="2"/>
      <c r="J13" s="3" t="s">
        <v>5</v>
      </c>
    </row>
    <row r="14" spans="1:10" x14ac:dyDescent="0.2">
      <c r="A14" s="2">
        <v>0.3</v>
      </c>
      <c r="B14" s="2">
        <v>4</v>
      </c>
      <c r="C14" s="2">
        <v>1</v>
      </c>
      <c r="D14" s="2">
        <v>1</v>
      </c>
      <c r="E14" s="3">
        <f>AVERAGE(B14:D14)</f>
        <v>2</v>
      </c>
      <c r="G14" s="2">
        <v>1</v>
      </c>
      <c r="H14" s="2">
        <v>1</v>
      </c>
      <c r="I14" s="2">
        <v>1</v>
      </c>
      <c r="J14" s="3">
        <f>AVERAGE(G14:I14)</f>
        <v>1</v>
      </c>
    </row>
    <row r="15" spans="1:10" x14ac:dyDescent="0.2">
      <c r="A15" s="2">
        <v>0.6</v>
      </c>
      <c r="B15" s="2">
        <v>0</v>
      </c>
      <c r="C15" s="2">
        <v>107</v>
      </c>
      <c r="D15" s="2">
        <v>1</v>
      </c>
      <c r="E15" s="3">
        <f t="shared" ref="E15:E19" si="2">AVERAGE(B15:D15)</f>
        <v>36</v>
      </c>
      <c r="G15" s="2">
        <v>1</v>
      </c>
      <c r="H15" s="2">
        <v>4</v>
      </c>
      <c r="I15" s="2">
        <v>1</v>
      </c>
      <c r="J15" s="3">
        <f t="shared" ref="J15:J19" si="3">AVERAGE(G15:I15)</f>
        <v>2</v>
      </c>
    </row>
    <row r="16" spans="1:10" x14ac:dyDescent="0.2">
      <c r="A16" s="2">
        <v>0.9</v>
      </c>
      <c r="B16" s="2">
        <v>1</v>
      </c>
      <c r="C16" s="2">
        <v>1</v>
      </c>
      <c r="D16" s="2">
        <v>1</v>
      </c>
      <c r="E16" s="3">
        <f t="shared" si="2"/>
        <v>1</v>
      </c>
      <c r="G16" s="2">
        <v>1</v>
      </c>
      <c r="H16" s="2">
        <v>1</v>
      </c>
      <c r="I16" s="2">
        <v>1</v>
      </c>
      <c r="J16" s="3">
        <f t="shared" si="3"/>
        <v>1</v>
      </c>
    </row>
    <row r="17" spans="1:10" x14ac:dyDescent="0.2">
      <c r="A17" s="2">
        <v>1.2</v>
      </c>
      <c r="B17" s="2">
        <v>23</v>
      </c>
      <c r="C17" s="2">
        <v>10</v>
      </c>
      <c r="D17" s="2">
        <v>10</v>
      </c>
      <c r="E17" s="3">
        <f t="shared" si="2"/>
        <v>14.333333333333334</v>
      </c>
      <c r="G17" s="2">
        <v>1</v>
      </c>
      <c r="H17" s="2">
        <v>1</v>
      </c>
      <c r="I17" s="2">
        <v>1</v>
      </c>
      <c r="J17" s="3">
        <f t="shared" si="3"/>
        <v>1</v>
      </c>
    </row>
    <row r="18" spans="1:10" x14ac:dyDescent="0.2">
      <c r="A18" s="2">
        <v>1.5</v>
      </c>
      <c r="B18" s="2">
        <v>1</v>
      </c>
      <c r="C18" s="2">
        <v>1</v>
      </c>
      <c r="D18" s="2">
        <v>1</v>
      </c>
      <c r="E18" s="3">
        <f t="shared" si="2"/>
        <v>1</v>
      </c>
      <c r="G18" s="2">
        <v>1</v>
      </c>
      <c r="H18" s="2">
        <v>3</v>
      </c>
      <c r="I18" s="2">
        <v>1</v>
      </c>
      <c r="J18" s="3">
        <f t="shared" si="3"/>
        <v>1.6666666666666667</v>
      </c>
    </row>
    <row r="19" spans="1:10" x14ac:dyDescent="0.2">
      <c r="A19" s="2">
        <v>1.8</v>
      </c>
      <c r="B19" s="2">
        <v>1</v>
      </c>
      <c r="C19" s="2">
        <v>1</v>
      </c>
      <c r="D19" s="2">
        <v>1</v>
      </c>
      <c r="E19" s="3">
        <f t="shared" si="2"/>
        <v>1</v>
      </c>
      <c r="G19" s="2">
        <v>1</v>
      </c>
      <c r="H19" s="2">
        <v>1</v>
      </c>
      <c r="I19" s="2">
        <v>1</v>
      </c>
      <c r="J19" s="3">
        <f t="shared" si="3"/>
        <v>1</v>
      </c>
    </row>
    <row r="21" spans="1:10" x14ac:dyDescent="0.2">
      <c r="A21" t="s">
        <v>0</v>
      </c>
      <c r="B21">
        <v>1</v>
      </c>
    </row>
    <row r="22" spans="1:10" x14ac:dyDescent="0.2">
      <c r="B22" t="s">
        <v>6</v>
      </c>
      <c r="G22" t="s">
        <v>7</v>
      </c>
    </row>
    <row r="23" spans="1:10" x14ac:dyDescent="0.2">
      <c r="A23" s="2" t="s">
        <v>8</v>
      </c>
      <c r="B23" s="2" t="s">
        <v>4</v>
      </c>
      <c r="C23" s="2"/>
      <c r="D23" s="2"/>
      <c r="E23" s="3" t="s">
        <v>5</v>
      </c>
      <c r="G23" s="2" t="s">
        <v>4</v>
      </c>
      <c r="H23" s="2"/>
      <c r="I23" s="2"/>
      <c r="J23" s="3" t="s">
        <v>5</v>
      </c>
    </row>
    <row r="24" spans="1:10" x14ac:dyDescent="0.2">
      <c r="A24" s="2">
        <v>0.3</v>
      </c>
      <c r="B24" s="2">
        <v>3</v>
      </c>
      <c r="C24" s="2">
        <v>2</v>
      </c>
      <c r="D24" s="2">
        <v>108</v>
      </c>
      <c r="E24" s="3">
        <f>AVERAGE(B24:D24)</f>
        <v>37.666666666666664</v>
      </c>
      <c r="G24" s="2">
        <v>22</v>
      </c>
      <c r="H24" s="2">
        <v>0</v>
      </c>
      <c r="I24" s="2">
        <v>0</v>
      </c>
      <c r="J24" s="3">
        <f>AVERAGE(G24:I24)</f>
        <v>7.333333333333333</v>
      </c>
    </row>
    <row r="25" spans="1:10" x14ac:dyDescent="0.2">
      <c r="A25" s="2">
        <v>0.6</v>
      </c>
      <c r="B25" s="2">
        <v>1</v>
      </c>
      <c r="C25" s="2">
        <v>53</v>
      </c>
      <c r="D25" s="2">
        <v>0</v>
      </c>
      <c r="E25" s="3">
        <f t="shared" ref="E25:E29" si="4">AVERAGE(B25:D25)</f>
        <v>18</v>
      </c>
      <c r="G25" s="2">
        <v>0</v>
      </c>
      <c r="H25" s="2">
        <v>0</v>
      </c>
      <c r="I25" s="2">
        <v>0</v>
      </c>
      <c r="J25" s="3">
        <f t="shared" ref="J25:J29" si="5">AVERAGE(G25:I25)</f>
        <v>0</v>
      </c>
    </row>
    <row r="26" spans="1:10" x14ac:dyDescent="0.2">
      <c r="A26" s="2">
        <v>0.9</v>
      </c>
      <c r="B26" s="2">
        <v>72</v>
      </c>
      <c r="C26" s="2">
        <v>5</v>
      </c>
      <c r="D26" s="2">
        <v>0</v>
      </c>
      <c r="E26" s="3">
        <f t="shared" si="4"/>
        <v>25.666666666666668</v>
      </c>
      <c r="G26" s="2">
        <v>9</v>
      </c>
      <c r="H26" s="2">
        <v>2</v>
      </c>
      <c r="I26" s="2">
        <v>90</v>
      </c>
      <c r="J26" s="3">
        <f t="shared" si="5"/>
        <v>33.666666666666664</v>
      </c>
    </row>
    <row r="27" spans="1:10" x14ac:dyDescent="0.2">
      <c r="A27" s="2">
        <v>1.2</v>
      </c>
      <c r="B27" s="2">
        <v>11</v>
      </c>
      <c r="C27" s="2">
        <v>11</v>
      </c>
      <c r="D27" s="2">
        <v>6</v>
      </c>
      <c r="E27" s="3">
        <f t="shared" si="4"/>
        <v>9.3333333333333339</v>
      </c>
      <c r="G27" s="2">
        <v>1</v>
      </c>
      <c r="H27" s="2">
        <v>1</v>
      </c>
      <c r="I27" s="2">
        <v>1</v>
      </c>
      <c r="J27" s="3">
        <f t="shared" si="5"/>
        <v>1</v>
      </c>
    </row>
    <row r="28" spans="1:10" x14ac:dyDescent="0.2">
      <c r="A28" s="2">
        <v>1.5</v>
      </c>
      <c r="B28" s="2">
        <v>1</v>
      </c>
      <c r="C28" s="2">
        <v>1</v>
      </c>
      <c r="D28" s="2">
        <v>35</v>
      </c>
      <c r="E28" s="3">
        <f t="shared" si="4"/>
        <v>12.333333333333334</v>
      </c>
      <c r="G28" s="2">
        <v>104</v>
      </c>
      <c r="H28" s="2">
        <v>4</v>
      </c>
      <c r="I28" s="2">
        <v>1</v>
      </c>
      <c r="J28" s="3">
        <f t="shared" si="5"/>
        <v>36.333333333333336</v>
      </c>
    </row>
    <row r="29" spans="1:10" x14ac:dyDescent="0.2">
      <c r="A29" s="2">
        <v>1.8</v>
      </c>
      <c r="B29" s="2">
        <v>41</v>
      </c>
      <c r="C29" s="2">
        <v>1</v>
      </c>
      <c r="D29" s="2">
        <v>1</v>
      </c>
      <c r="E29" s="3">
        <f t="shared" si="4"/>
        <v>14.333333333333334</v>
      </c>
      <c r="G29" s="2">
        <v>1</v>
      </c>
      <c r="H29" s="2">
        <v>2</v>
      </c>
      <c r="I29" s="2">
        <v>5</v>
      </c>
      <c r="J29" s="3">
        <f t="shared" si="5"/>
        <v>2.6666666666666665</v>
      </c>
    </row>
    <row r="31" spans="1:10" x14ac:dyDescent="0.2">
      <c r="A31" t="s">
        <v>0</v>
      </c>
      <c r="B31">
        <v>1.5</v>
      </c>
    </row>
    <row r="32" spans="1:10" x14ac:dyDescent="0.2">
      <c r="B32" t="s">
        <v>6</v>
      </c>
      <c r="G32" t="s">
        <v>7</v>
      </c>
    </row>
    <row r="33" spans="1:10" x14ac:dyDescent="0.2">
      <c r="A33" s="2" t="s">
        <v>8</v>
      </c>
      <c r="B33" s="2" t="s">
        <v>4</v>
      </c>
      <c r="C33" s="2"/>
      <c r="D33" s="2"/>
      <c r="E33" s="3" t="s">
        <v>5</v>
      </c>
      <c r="G33" s="2" t="s">
        <v>4</v>
      </c>
      <c r="H33" s="2"/>
      <c r="I33" s="2"/>
      <c r="J33" s="3" t="s">
        <v>5</v>
      </c>
    </row>
    <row r="34" spans="1:10" x14ac:dyDescent="0.2">
      <c r="A34" s="2">
        <v>0.3</v>
      </c>
      <c r="B34" s="2">
        <v>10</v>
      </c>
      <c r="C34" s="2">
        <v>1</v>
      </c>
      <c r="D34" s="2">
        <v>2</v>
      </c>
      <c r="E34" s="3">
        <f>AVERAGE(B34:D34)</f>
        <v>4.333333333333333</v>
      </c>
      <c r="G34" s="2">
        <v>1</v>
      </c>
      <c r="H34" s="2">
        <v>1</v>
      </c>
      <c r="I34" s="2">
        <v>1</v>
      </c>
      <c r="J34" s="3">
        <f>AVERAGE(G34:I34)</f>
        <v>1</v>
      </c>
    </row>
    <row r="35" spans="1:10" x14ac:dyDescent="0.2">
      <c r="A35" s="2">
        <v>0.6</v>
      </c>
      <c r="B35" s="2">
        <v>0</v>
      </c>
      <c r="C35" s="2">
        <v>0</v>
      </c>
      <c r="D35" s="2">
        <v>0</v>
      </c>
      <c r="E35" s="3">
        <f t="shared" ref="E35:E39" si="6">AVERAGE(B35:D35)</f>
        <v>0</v>
      </c>
      <c r="G35" s="2">
        <v>1</v>
      </c>
      <c r="H35" s="2">
        <v>1</v>
      </c>
      <c r="I35" s="2">
        <v>1</v>
      </c>
      <c r="J35" s="3">
        <f t="shared" ref="J35:J39" si="7">AVERAGE(G35:I35)</f>
        <v>1</v>
      </c>
    </row>
    <row r="36" spans="1:10" x14ac:dyDescent="0.2">
      <c r="A36" s="2">
        <v>0.9</v>
      </c>
      <c r="B36" s="2">
        <v>4</v>
      </c>
      <c r="C36" s="2">
        <v>1</v>
      </c>
      <c r="D36" s="2">
        <v>0</v>
      </c>
      <c r="E36" s="3">
        <f t="shared" si="6"/>
        <v>1.6666666666666667</v>
      </c>
      <c r="G36" s="2">
        <v>0</v>
      </c>
      <c r="H36" s="2">
        <v>0</v>
      </c>
      <c r="I36" s="2">
        <v>0</v>
      </c>
      <c r="J36" s="3">
        <f t="shared" si="7"/>
        <v>0</v>
      </c>
    </row>
    <row r="37" spans="1:10" x14ac:dyDescent="0.2">
      <c r="A37" s="2">
        <v>1.2</v>
      </c>
      <c r="B37" s="2">
        <v>1</v>
      </c>
      <c r="C37" s="2">
        <v>9</v>
      </c>
      <c r="D37" s="2">
        <v>6</v>
      </c>
      <c r="E37" s="3">
        <f t="shared" si="6"/>
        <v>5.333333333333333</v>
      </c>
      <c r="G37" s="2">
        <v>1</v>
      </c>
      <c r="H37" s="2">
        <v>1</v>
      </c>
      <c r="I37" s="2">
        <v>1</v>
      </c>
      <c r="J37" s="3">
        <f t="shared" si="7"/>
        <v>1</v>
      </c>
    </row>
    <row r="38" spans="1:10" x14ac:dyDescent="0.2">
      <c r="A38" s="2">
        <v>1.5</v>
      </c>
      <c r="B38" s="2">
        <v>1</v>
      </c>
      <c r="C38" s="2">
        <v>1</v>
      </c>
      <c r="D38" s="2">
        <v>1</v>
      </c>
      <c r="E38" s="3">
        <f t="shared" si="6"/>
        <v>1</v>
      </c>
      <c r="G38" s="2">
        <v>5</v>
      </c>
      <c r="H38" s="2">
        <v>2</v>
      </c>
      <c r="I38" s="2">
        <v>2</v>
      </c>
      <c r="J38" s="3">
        <f t="shared" si="7"/>
        <v>3</v>
      </c>
    </row>
    <row r="39" spans="1:10" x14ac:dyDescent="0.2">
      <c r="A39" s="2">
        <v>1.8</v>
      </c>
      <c r="B39" s="2">
        <v>1</v>
      </c>
      <c r="C39" s="2">
        <v>1</v>
      </c>
      <c r="D39" s="2">
        <v>1</v>
      </c>
      <c r="E39" s="3">
        <f t="shared" si="6"/>
        <v>1</v>
      </c>
      <c r="G39" s="2">
        <v>0</v>
      </c>
      <c r="H39" s="2">
        <v>53</v>
      </c>
      <c r="I39" s="2">
        <v>0</v>
      </c>
      <c r="J39" s="3">
        <f t="shared" si="7"/>
        <v>17.666666666666668</v>
      </c>
    </row>
    <row r="42" spans="1:10" x14ac:dyDescent="0.2">
      <c r="A42" t="s">
        <v>0</v>
      </c>
      <c r="B42">
        <v>2</v>
      </c>
    </row>
    <row r="43" spans="1:10" x14ac:dyDescent="0.2">
      <c r="B43" t="s">
        <v>6</v>
      </c>
      <c r="G43" t="s">
        <v>7</v>
      </c>
    </row>
    <row r="44" spans="1:10" x14ac:dyDescent="0.2">
      <c r="A44" s="2" t="s">
        <v>8</v>
      </c>
      <c r="B44" s="2" t="s">
        <v>4</v>
      </c>
      <c r="C44" s="2"/>
      <c r="D44" s="2"/>
      <c r="E44" s="3" t="s">
        <v>5</v>
      </c>
      <c r="G44" s="2" t="s">
        <v>4</v>
      </c>
      <c r="H44" s="2"/>
      <c r="I44" s="2"/>
      <c r="J44" s="3" t="s">
        <v>5</v>
      </c>
    </row>
    <row r="45" spans="1:10" x14ac:dyDescent="0.2">
      <c r="A45" s="2">
        <v>0.3</v>
      </c>
      <c r="B45" s="2">
        <v>45</v>
      </c>
      <c r="C45" s="2">
        <v>23</v>
      </c>
      <c r="D45" s="2">
        <v>63</v>
      </c>
      <c r="E45" s="3">
        <f>AVERAGE(B45:D45)</f>
        <v>43.666666666666664</v>
      </c>
      <c r="G45" s="2">
        <v>1</v>
      </c>
      <c r="H45" s="2">
        <v>1</v>
      </c>
      <c r="I45" s="2">
        <v>1</v>
      </c>
      <c r="J45" s="3">
        <f>AVERAGE(G45:I45)</f>
        <v>1</v>
      </c>
    </row>
    <row r="46" spans="1:10" x14ac:dyDescent="0.2">
      <c r="A46" s="2">
        <v>0.6</v>
      </c>
      <c r="B46" s="2">
        <v>0</v>
      </c>
      <c r="C46" s="2">
        <v>0</v>
      </c>
      <c r="D46" s="2">
        <v>0</v>
      </c>
      <c r="E46" s="3">
        <f t="shared" ref="E46:E50" si="8">AVERAGE(B46:D46)</f>
        <v>0</v>
      </c>
      <c r="G46" s="2">
        <v>1</v>
      </c>
      <c r="H46" s="2">
        <v>1</v>
      </c>
      <c r="I46" s="2">
        <v>1</v>
      </c>
      <c r="J46" s="3">
        <f t="shared" ref="J46:J50" si="9">AVERAGE(G46:I46)</f>
        <v>1</v>
      </c>
    </row>
    <row r="47" spans="1:10" x14ac:dyDescent="0.2">
      <c r="A47" s="2">
        <v>0.9</v>
      </c>
      <c r="B47" s="2">
        <v>0</v>
      </c>
      <c r="C47" s="2">
        <v>0</v>
      </c>
      <c r="D47" s="2">
        <v>0</v>
      </c>
      <c r="E47" s="3">
        <f t="shared" si="8"/>
        <v>0</v>
      </c>
      <c r="G47" s="2">
        <v>0</v>
      </c>
      <c r="H47" s="2">
        <v>0</v>
      </c>
      <c r="I47" s="2">
        <v>0</v>
      </c>
      <c r="J47" s="3">
        <f t="shared" si="9"/>
        <v>0</v>
      </c>
    </row>
    <row r="48" spans="1:10" x14ac:dyDescent="0.2">
      <c r="A48" s="2">
        <v>1.2</v>
      </c>
      <c r="B48" s="2">
        <v>31</v>
      </c>
      <c r="C48" s="2">
        <v>0</v>
      </c>
      <c r="D48" s="2">
        <v>0</v>
      </c>
      <c r="E48" s="3">
        <f t="shared" si="8"/>
        <v>10.333333333333334</v>
      </c>
      <c r="G48" s="2">
        <v>1</v>
      </c>
      <c r="H48" s="2">
        <v>1</v>
      </c>
      <c r="I48" s="2">
        <v>1</v>
      </c>
      <c r="J48" s="3">
        <f t="shared" si="9"/>
        <v>1</v>
      </c>
    </row>
    <row r="49" spans="1:10" x14ac:dyDescent="0.2">
      <c r="A49" s="2">
        <v>1.5</v>
      </c>
      <c r="B49" s="2">
        <v>0</v>
      </c>
      <c r="C49" s="2">
        <v>0</v>
      </c>
      <c r="D49" s="2">
        <v>0</v>
      </c>
      <c r="E49" s="3">
        <f t="shared" si="8"/>
        <v>0</v>
      </c>
      <c r="G49" s="2">
        <v>0</v>
      </c>
      <c r="H49" s="2">
        <v>4</v>
      </c>
      <c r="I49" s="2">
        <v>2</v>
      </c>
      <c r="J49" s="3">
        <f t="shared" si="9"/>
        <v>2</v>
      </c>
    </row>
    <row r="50" spans="1:10" x14ac:dyDescent="0.2">
      <c r="A50" s="2">
        <v>1.8</v>
      </c>
      <c r="B50" s="2">
        <v>1</v>
      </c>
      <c r="C50" s="2">
        <v>1</v>
      </c>
      <c r="D50" s="2">
        <v>1</v>
      </c>
      <c r="E50" s="3">
        <f t="shared" si="8"/>
        <v>1</v>
      </c>
      <c r="G50" s="2">
        <v>0</v>
      </c>
      <c r="H50" s="2">
        <v>0</v>
      </c>
      <c r="I50" s="2">
        <v>104</v>
      </c>
      <c r="J50" s="3">
        <f t="shared" si="9"/>
        <v>34.666666666666664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>
      <selection activeCell="AB84" sqref="AB84"/>
    </sheetView>
  </sheetViews>
  <sheetFormatPr defaultColWidth="8.8554687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>
      <selection activeCell="I18" sqref="I18"/>
    </sheetView>
  </sheetViews>
  <sheetFormatPr defaultColWidth="8.8554687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CCLIN</vt:lpstr>
      <vt:lpstr>CCPC</vt:lpstr>
      <vt:lpstr>CCLIN Graphs</vt:lpstr>
      <vt:lpstr>CCPC 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Olivia</cp:lastModifiedBy>
  <dcterms:created xsi:type="dcterms:W3CDTF">2017-02-07T12:58:24Z</dcterms:created>
  <dcterms:modified xsi:type="dcterms:W3CDTF">2019-03-24T10:22:40Z</dcterms:modified>
</cp:coreProperties>
</file>