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rsa1g14/Downloads/"/>
    </mc:Choice>
  </mc:AlternateContent>
  <bookViews>
    <workbookView xWindow="0" yWindow="0" windowWidth="27320" windowHeight="15360" activeTab="2"/>
  </bookViews>
  <sheets>
    <sheet name="Combined_log calculations" sheetId="1" r:id="rId1"/>
    <sheet name="Sheet1" sheetId="3" r:id="rId2"/>
    <sheet name="Combined drug-food log results" sheetId="2" r:id="rId3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188" i="1" l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6" i="1"/>
  <c r="AJ125" i="1"/>
  <c r="AJ124" i="1"/>
  <c r="AJ123" i="1"/>
  <c r="AJ122" i="1"/>
  <c r="AJ121" i="1"/>
  <c r="AJ120" i="1"/>
  <c r="AJ119" i="1"/>
  <c r="AJ117" i="1"/>
  <c r="AJ116" i="1"/>
  <c r="AJ115" i="1"/>
  <c r="AJ114" i="1"/>
  <c r="AJ113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8" i="1"/>
  <c r="AJ97" i="1"/>
  <c r="AJ95" i="1"/>
  <c r="AJ93" i="1"/>
  <c r="AJ92" i="1"/>
  <c r="AJ89" i="1"/>
  <c r="AJ86" i="1"/>
  <c r="AJ85" i="1"/>
  <c r="AJ84" i="1"/>
  <c r="AJ83" i="1"/>
  <c r="AJ82" i="1"/>
  <c r="AJ81" i="1"/>
  <c r="AJ80" i="1"/>
  <c r="AJ79" i="1"/>
  <c r="AJ78" i="1"/>
  <c r="AJ77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2" i="1"/>
  <c r="AI188" i="1"/>
  <c r="AI187" i="1"/>
  <c r="AI124" i="1"/>
  <c r="AI100" i="1"/>
  <c r="AI86" i="1"/>
  <c r="AI81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6" i="1"/>
  <c r="AI125" i="1"/>
  <c r="AI123" i="1"/>
  <c r="AI122" i="1"/>
  <c r="AI121" i="1"/>
  <c r="AI120" i="1"/>
  <c r="AI119" i="1"/>
  <c r="AI117" i="1"/>
  <c r="AI116" i="1"/>
  <c r="AI115" i="1"/>
  <c r="AI114" i="1"/>
  <c r="AI113" i="1"/>
  <c r="AI111" i="1"/>
  <c r="AI110" i="1"/>
  <c r="AI109" i="1"/>
  <c r="AI108" i="1"/>
  <c r="AI107" i="1"/>
  <c r="AI106" i="1"/>
  <c r="AI105" i="1"/>
  <c r="AI104" i="1"/>
  <c r="AI103" i="1"/>
  <c r="AI102" i="1"/>
  <c r="AI101" i="1"/>
  <c r="AI98" i="1"/>
  <c r="AI97" i="1"/>
  <c r="AI95" i="1"/>
  <c r="AI93" i="1"/>
  <c r="AI92" i="1"/>
  <c r="AI89" i="1"/>
  <c r="AI85" i="1"/>
  <c r="AI84" i="1"/>
  <c r="AI83" i="1"/>
  <c r="AI82" i="1"/>
  <c r="AI80" i="1"/>
  <c r="AI79" i="1"/>
  <c r="AI78" i="1"/>
  <c r="AI77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1" i="1"/>
  <c r="AI50" i="1"/>
  <c r="AI49" i="1"/>
  <c r="AI48" i="1"/>
  <c r="AI47" i="1"/>
  <c r="AI46" i="1"/>
  <c r="AI45" i="1"/>
  <c r="AI44" i="1"/>
  <c r="AI43" i="1"/>
  <c r="AI42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2" i="1"/>
  <c r="AG188" i="1"/>
  <c r="AG187" i="1"/>
  <c r="AG124" i="1"/>
  <c r="AG119" i="1"/>
  <c r="AG100" i="1"/>
  <c r="AG87" i="1"/>
  <c r="AG86" i="1"/>
  <c r="AG81" i="1"/>
  <c r="AG77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3" i="1"/>
  <c r="AG122" i="1"/>
  <c r="AG121" i="1"/>
  <c r="AG120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5" i="1"/>
  <c r="AG84" i="1"/>
  <c r="AG83" i="1"/>
  <c r="AG82" i="1"/>
  <c r="AG80" i="1"/>
  <c r="AG79" i="1"/>
  <c r="AG78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  <c r="CM203" i="1"/>
  <c r="CM202" i="1"/>
  <c r="CM201" i="1"/>
  <c r="CM200" i="1"/>
  <c r="CM199" i="1"/>
  <c r="CM198" i="1"/>
  <c r="CM197" i="1"/>
  <c r="CM196" i="1"/>
  <c r="CM195" i="1"/>
  <c r="CM194" i="1"/>
  <c r="CM193" i="1"/>
  <c r="CM192" i="1"/>
  <c r="CM191" i="1"/>
  <c r="CM190" i="1"/>
  <c r="CM189" i="1"/>
  <c r="CM188" i="1"/>
  <c r="CM187" i="1"/>
  <c r="CM186" i="1"/>
  <c r="CM185" i="1"/>
  <c r="CM184" i="1"/>
  <c r="CM183" i="1"/>
  <c r="CM182" i="1"/>
  <c r="CM181" i="1"/>
  <c r="CM180" i="1"/>
  <c r="CM179" i="1"/>
  <c r="CM178" i="1"/>
  <c r="CM177" i="1"/>
  <c r="CM176" i="1"/>
  <c r="CM175" i="1"/>
  <c r="CM174" i="1"/>
  <c r="CM173" i="1"/>
  <c r="CM172" i="1"/>
  <c r="CM171" i="1"/>
  <c r="CM170" i="1"/>
  <c r="CM169" i="1"/>
  <c r="CM168" i="1"/>
  <c r="CM167" i="1"/>
  <c r="CM166" i="1"/>
  <c r="CM165" i="1"/>
  <c r="CM164" i="1"/>
  <c r="CM163" i="1"/>
  <c r="CM162" i="1"/>
  <c r="CM161" i="1"/>
  <c r="CM160" i="1"/>
  <c r="CM159" i="1"/>
  <c r="CM157" i="1"/>
  <c r="CM156" i="1"/>
  <c r="CM155" i="1"/>
  <c r="CM154" i="1"/>
  <c r="CM153" i="1"/>
  <c r="CM152" i="1"/>
  <c r="CM151" i="1"/>
  <c r="CM150" i="1"/>
  <c r="CM149" i="1"/>
  <c r="CM148" i="1"/>
  <c r="CM147" i="1"/>
  <c r="CM146" i="1"/>
  <c r="CM145" i="1"/>
  <c r="CM144" i="1"/>
  <c r="CM143" i="1"/>
  <c r="CM141" i="1"/>
  <c r="CM140" i="1"/>
  <c r="CM139" i="1"/>
  <c r="CM138" i="1"/>
  <c r="CM137" i="1"/>
  <c r="CM136" i="1"/>
  <c r="CM135" i="1"/>
  <c r="CM134" i="1"/>
  <c r="CM133" i="1"/>
  <c r="CM132" i="1"/>
  <c r="CM131" i="1"/>
  <c r="CM130" i="1"/>
  <c r="CM129" i="1"/>
  <c r="CM128" i="1"/>
  <c r="CM126" i="1"/>
  <c r="CM125" i="1"/>
  <c r="CM124" i="1"/>
  <c r="CM123" i="1"/>
  <c r="CM122" i="1"/>
  <c r="CM121" i="1"/>
  <c r="CM120" i="1"/>
  <c r="CM119" i="1"/>
  <c r="CM117" i="1"/>
  <c r="CM116" i="1"/>
  <c r="CM115" i="1"/>
  <c r="CM114" i="1"/>
  <c r="CM113" i="1"/>
  <c r="CM111" i="1"/>
  <c r="CM110" i="1"/>
  <c r="CM109" i="1"/>
  <c r="CM108" i="1"/>
  <c r="CM107" i="1"/>
  <c r="CM106" i="1"/>
  <c r="CM105" i="1"/>
  <c r="CM104" i="1"/>
  <c r="CM103" i="1"/>
  <c r="CM102" i="1"/>
  <c r="CM101" i="1"/>
  <c r="CM100" i="1"/>
  <c r="CM98" i="1"/>
  <c r="CM97" i="1"/>
  <c r="CM95" i="1"/>
  <c r="CM93" i="1"/>
  <c r="CM92" i="1"/>
  <c r="CM89" i="1"/>
  <c r="CM86" i="1"/>
  <c r="CM85" i="1"/>
  <c r="CM84" i="1"/>
  <c r="CM83" i="1"/>
  <c r="CM82" i="1"/>
  <c r="CM81" i="1"/>
  <c r="CM80" i="1"/>
  <c r="CM79" i="1"/>
  <c r="CM78" i="1"/>
  <c r="CM77" i="1"/>
  <c r="CM75" i="1"/>
  <c r="CM74" i="1"/>
  <c r="CM73" i="1"/>
  <c r="CM72" i="1"/>
  <c r="CM71" i="1"/>
  <c r="CM70" i="1"/>
  <c r="CM69" i="1"/>
  <c r="CM68" i="1"/>
  <c r="CM67" i="1"/>
  <c r="CM66" i="1"/>
  <c r="CM65" i="1"/>
  <c r="CM64" i="1"/>
  <c r="CM63" i="1"/>
  <c r="CM62" i="1"/>
  <c r="CM61" i="1"/>
  <c r="CM60" i="1"/>
  <c r="CM59" i="1"/>
  <c r="CM58" i="1"/>
  <c r="CM57" i="1"/>
  <c r="CM56" i="1"/>
  <c r="CM55" i="1"/>
  <c r="CM54" i="1"/>
  <c r="CM53" i="1"/>
  <c r="CM52" i="1"/>
  <c r="CM51" i="1"/>
  <c r="CM50" i="1"/>
  <c r="CM49" i="1"/>
  <c r="CM48" i="1"/>
  <c r="CM47" i="1"/>
  <c r="CM46" i="1"/>
  <c r="CM45" i="1"/>
  <c r="CM44" i="1"/>
  <c r="CM43" i="1"/>
  <c r="CM42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M6" i="1"/>
  <c r="CM5" i="1"/>
  <c r="CM4" i="1"/>
  <c r="CM2" i="1"/>
  <c r="CL203" i="1"/>
  <c r="CL202" i="1"/>
  <c r="CL201" i="1"/>
  <c r="CL200" i="1"/>
  <c r="CL199" i="1"/>
  <c r="CL198" i="1"/>
  <c r="CL197" i="1"/>
  <c r="CL196" i="1"/>
  <c r="CL195" i="1"/>
  <c r="CL194" i="1"/>
  <c r="CL193" i="1"/>
  <c r="CL192" i="1"/>
  <c r="CL191" i="1"/>
  <c r="CL190" i="1"/>
  <c r="CL189" i="1"/>
  <c r="CL188" i="1"/>
  <c r="CL187" i="1"/>
  <c r="CL186" i="1"/>
  <c r="CL185" i="1"/>
  <c r="CL184" i="1"/>
  <c r="CL183" i="1"/>
  <c r="CL182" i="1"/>
  <c r="CL181" i="1"/>
  <c r="CL180" i="1"/>
  <c r="CL179" i="1"/>
  <c r="CL178" i="1"/>
  <c r="CL177" i="1"/>
  <c r="CL176" i="1"/>
  <c r="CL175" i="1"/>
  <c r="CL174" i="1"/>
  <c r="CL173" i="1"/>
  <c r="CL172" i="1"/>
  <c r="CL171" i="1"/>
  <c r="CL170" i="1"/>
  <c r="CL169" i="1"/>
  <c r="CL168" i="1"/>
  <c r="CL167" i="1"/>
  <c r="CL166" i="1"/>
  <c r="CL165" i="1"/>
  <c r="CL164" i="1"/>
  <c r="CL163" i="1"/>
  <c r="CL162" i="1"/>
  <c r="CL161" i="1"/>
  <c r="CL160" i="1"/>
  <c r="CL159" i="1"/>
  <c r="CL157" i="1"/>
  <c r="CL156" i="1"/>
  <c r="CL155" i="1"/>
  <c r="CL154" i="1"/>
  <c r="CL153" i="1"/>
  <c r="CL152" i="1"/>
  <c r="CL151" i="1"/>
  <c r="CL150" i="1"/>
  <c r="CL149" i="1"/>
  <c r="CL148" i="1"/>
  <c r="CL147" i="1"/>
  <c r="CL146" i="1"/>
  <c r="CL145" i="1"/>
  <c r="CL144" i="1"/>
  <c r="CL143" i="1"/>
  <c r="CL141" i="1"/>
  <c r="CL140" i="1"/>
  <c r="CL139" i="1"/>
  <c r="CL138" i="1"/>
  <c r="CL137" i="1"/>
  <c r="CL136" i="1"/>
  <c r="CL135" i="1"/>
  <c r="CL134" i="1"/>
  <c r="CL133" i="1"/>
  <c r="CL132" i="1"/>
  <c r="CL131" i="1"/>
  <c r="CL130" i="1"/>
  <c r="CL129" i="1"/>
  <c r="CL128" i="1"/>
  <c r="CL126" i="1"/>
  <c r="CL125" i="1"/>
  <c r="CL124" i="1"/>
  <c r="CL123" i="1"/>
  <c r="CL122" i="1"/>
  <c r="CL121" i="1"/>
  <c r="CL120" i="1"/>
  <c r="CL119" i="1"/>
  <c r="CL117" i="1"/>
  <c r="CL116" i="1"/>
  <c r="CL115" i="1"/>
  <c r="CL114" i="1"/>
  <c r="CL113" i="1"/>
  <c r="CL111" i="1"/>
  <c r="CL110" i="1"/>
  <c r="CL109" i="1"/>
  <c r="CL108" i="1"/>
  <c r="CL107" i="1"/>
  <c r="CL106" i="1"/>
  <c r="CL105" i="1"/>
  <c r="CL104" i="1"/>
  <c r="CL103" i="1"/>
  <c r="CL102" i="1"/>
  <c r="CL101" i="1"/>
  <c r="CL100" i="1"/>
  <c r="CL98" i="1"/>
  <c r="CL97" i="1"/>
  <c r="CL95" i="1"/>
  <c r="CL93" i="1"/>
  <c r="CL92" i="1"/>
  <c r="CL89" i="1"/>
  <c r="CL86" i="1"/>
  <c r="CL85" i="1"/>
  <c r="CL84" i="1"/>
  <c r="CL83" i="1"/>
  <c r="CL82" i="1"/>
  <c r="CL81" i="1"/>
  <c r="CL80" i="1"/>
  <c r="CL79" i="1"/>
  <c r="CL78" i="1"/>
  <c r="CL77" i="1"/>
  <c r="CL75" i="1"/>
  <c r="CL74" i="1"/>
  <c r="CL73" i="1"/>
  <c r="CL72" i="1"/>
  <c r="CL71" i="1"/>
  <c r="CL70" i="1"/>
  <c r="CL69" i="1"/>
  <c r="CL68" i="1"/>
  <c r="CL67" i="1"/>
  <c r="CL66" i="1"/>
  <c r="CL65" i="1"/>
  <c r="CL64" i="1"/>
  <c r="CL63" i="1"/>
  <c r="CL62" i="1"/>
  <c r="CL61" i="1"/>
  <c r="CL60" i="1"/>
  <c r="CL59" i="1"/>
  <c r="CL58" i="1"/>
  <c r="CL57" i="1"/>
  <c r="CL56" i="1"/>
  <c r="CL55" i="1"/>
  <c r="CL54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0" i="1"/>
  <c r="CL39" i="1"/>
  <c r="CL38" i="1"/>
  <c r="CL37" i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L4" i="1"/>
  <c r="CL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123" i="1"/>
  <c r="CJ124" i="1"/>
  <c r="CJ125" i="1"/>
  <c r="CJ126" i="1"/>
  <c r="CJ127" i="1"/>
  <c r="CJ128" i="1"/>
  <c r="CJ129" i="1"/>
  <c r="CJ130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" i="1"/>
  <c r="CH189" i="1"/>
  <c r="CH203" i="1"/>
  <c r="CH202" i="1"/>
  <c r="CH201" i="1"/>
  <c r="CH200" i="1"/>
  <c r="CH199" i="1"/>
  <c r="CH198" i="1"/>
  <c r="CH197" i="1"/>
  <c r="CH196" i="1"/>
  <c r="CH195" i="1"/>
  <c r="CH194" i="1"/>
  <c r="CH193" i="1"/>
  <c r="CH192" i="1"/>
  <c r="CH191" i="1"/>
  <c r="CH190" i="1"/>
  <c r="CH188" i="1"/>
  <c r="CH187" i="1"/>
  <c r="CH186" i="1"/>
  <c r="CH185" i="1"/>
  <c r="CH184" i="1"/>
  <c r="CH183" i="1"/>
  <c r="CH182" i="1"/>
  <c r="CH181" i="1"/>
  <c r="CH180" i="1"/>
  <c r="CH179" i="1"/>
  <c r="CH178" i="1"/>
  <c r="CH177" i="1"/>
  <c r="CH176" i="1"/>
  <c r="CH175" i="1"/>
  <c r="CH174" i="1"/>
  <c r="CH173" i="1"/>
  <c r="CH172" i="1"/>
  <c r="CH171" i="1"/>
  <c r="CH170" i="1"/>
  <c r="CH169" i="1"/>
  <c r="CH168" i="1"/>
  <c r="CH167" i="1"/>
  <c r="CH166" i="1"/>
  <c r="CH165" i="1"/>
  <c r="CH164" i="1"/>
  <c r="CH163" i="1"/>
  <c r="CH162" i="1"/>
  <c r="CH161" i="1"/>
  <c r="CH160" i="1"/>
  <c r="CH159" i="1"/>
  <c r="CH157" i="1"/>
  <c r="CH156" i="1"/>
  <c r="CH155" i="1"/>
  <c r="CH154" i="1"/>
  <c r="CH153" i="1"/>
  <c r="CH152" i="1"/>
  <c r="CH151" i="1"/>
  <c r="CH150" i="1"/>
  <c r="CH149" i="1"/>
  <c r="CH148" i="1"/>
  <c r="CH147" i="1"/>
  <c r="CH146" i="1"/>
  <c r="CH145" i="1"/>
  <c r="CH144" i="1"/>
  <c r="CH143" i="1"/>
  <c r="CH141" i="1"/>
  <c r="CH140" i="1"/>
  <c r="CH139" i="1"/>
  <c r="CH138" i="1"/>
  <c r="CH137" i="1"/>
  <c r="CH136" i="1"/>
  <c r="CH135" i="1"/>
  <c r="CH134" i="1"/>
  <c r="CH133" i="1"/>
  <c r="CH132" i="1"/>
  <c r="CH131" i="1"/>
  <c r="CH130" i="1"/>
  <c r="CH129" i="1"/>
  <c r="CH128" i="1"/>
  <c r="CH126" i="1"/>
  <c r="CH125" i="1"/>
  <c r="CH124" i="1"/>
  <c r="CH123" i="1"/>
  <c r="CH122" i="1"/>
  <c r="CH121" i="1"/>
  <c r="CH120" i="1"/>
  <c r="CH119" i="1"/>
  <c r="CH117" i="1"/>
  <c r="CH116" i="1"/>
  <c r="CH115" i="1"/>
  <c r="CH114" i="1"/>
  <c r="CH113" i="1"/>
  <c r="CH111" i="1"/>
  <c r="CH110" i="1"/>
  <c r="CH109" i="1"/>
  <c r="CH108" i="1"/>
  <c r="CH107" i="1"/>
  <c r="CH106" i="1"/>
  <c r="CH105" i="1"/>
  <c r="CH104" i="1"/>
  <c r="CH103" i="1"/>
  <c r="CH102" i="1"/>
  <c r="CH101" i="1"/>
  <c r="CH100" i="1"/>
  <c r="CH98" i="1"/>
  <c r="CH97" i="1"/>
  <c r="CH95" i="1"/>
  <c r="CH93" i="1"/>
  <c r="CH92" i="1"/>
  <c r="CH89" i="1"/>
  <c r="CH86" i="1"/>
  <c r="CH85" i="1"/>
  <c r="CH84" i="1"/>
  <c r="CH83" i="1"/>
  <c r="CH82" i="1"/>
  <c r="CH81" i="1"/>
  <c r="CH80" i="1"/>
  <c r="CH79" i="1"/>
  <c r="CH78" i="1"/>
  <c r="CH77" i="1"/>
  <c r="CH75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H44" i="1"/>
  <c r="CH43" i="1"/>
  <c r="CH42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H4" i="1"/>
  <c r="CH2" i="1"/>
  <c r="CG103" i="1"/>
  <c r="CG32" i="1"/>
  <c r="CG14" i="1"/>
  <c r="CG13" i="1"/>
  <c r="CG203" i="1"/>
  <c r="CG202" i="1"/>
  <c r="CG201" i="1"/>
  <c r="CG200" i="1"/>
  <c r="CG199" i="1"/>
  <c r="CG198" i="1"/>
  <c r="CG197" i="1"/>
  <c r="CG196" i="1"/>
  <c r="CG195" i="1"/>
  <c r="CG194" i="1"/>
  <c r="CG193" i="1"/>
  <c r="CG192" i="1"/>
  <c r="CG191" i="1"/>
  <c r="CG190" i="1"/>
  <c r="CG189" i="1"/>
  <c r="CG188" i="1"/>
  <c r="CG187" i="1"/>
  <c r="CG186" i="1"/>
  <c r="CG185" i="1"/>
  <c r="CG184" i="1"/>
  <c r="CG183" i="1"/>
  <c r="CG182" i="1"/>
  <c r="CG181" i="1"/>
  <c r="CG180" i="1"/>
  <c r="CG179" i="1"/>
  <c r="CG178" i="1"/>
  <c r="CG177" i="1"/>
  <c r="CG176" i="1"/>
  <c r="CG175" i="1"/>
  <c r="CG174" i="1"/>
  <c r="CG173" i="1"/>
  <c r="CG172" i="1"/>
  <c r="CG171" i="1"/>
  <c r="CG170" i="1"/>
  <c r="CG169" i="1"/>
  <c r="CG168" i="1"/>
  <c r="CG167" i="1"/>
  <c r="CG166" i="1"/>
  <c r="CG165" i="1"/>
  <c r="CG164" i="1"/>
  <c r="CG163" i="1"/>
  <c r="CG162" i="1"/>
  <c r="CG161" i="1"/>
  <c r="CG160" i="1"/>
  <c r="CG159" i="1"/>
  <c r="CG157" i="1"/>
  <c r="CG156" i="1"/>
  <c r="CG155" i="1"/>
  <c r="CG154" i="1"/>
  <c r="CG153" i="1"/>
  <c r="CG152" i="1"/>
  <c r="CG151" i="1"/>
  <c r="CG150" i="1"/>
  <c r="CG149" i="1"/>
  <c r="CG148" i="1"/>
  <c r="CG147" i="1"/>
  <c r="CG146" i="1"/>
  <c r="CG145" i="1"/>
  <c r="CG144" i="1"/>
  <c r="CG143" i="1"/>
  <c r="CG141" i="1"/>
  <c r="CG140" i="1"/>
  <c r="CG139" i="1"/>
  <c r="CG138" i="1"/>
  <c r="CG137" i="1"/>
  <c r="CG136" i="1"/>
  <c r="CG135" i="1"/>
  <c r="CG134" i="1"/>
  <c r="CG133" i="1"/>
  <c r="CG132" i="1"/>
  <c r="CG131" i="1"/>
  <c r="CG130" i="1"/>
  <c r="CG129" i="1"/>
  <c r="CG128" i="1"/>
  <c r="CG126" i="1"/>
  <c r="CG125" i="1"/>
  <c r="CG124" i="1"/>
  <c r="CG123" i="1"/>
  <c r="CG122" i="1"/>
  <c r="CG121" i="1"/>
  <c r="CG120" i="1"/>
  <c r="CG119" i="1"/>
  <c r="CG117" i="1"/>
  <c r="CG116" i="1"/>
  <c r="CG115" i="1"/>
  <c r="CG114" i="1"/>
  <c r="CG113" i="1"/>
  <c r="CG111" i="1"/>
  <c r="CG110" i="1"/>
  <c r="CG109" i="1"/>
  <c r="CG108" i="1"/>
  <c r="CG107" i="1"/>
  <c r="CG106" i="1"/>
  <c r="CG105" i="1"/>
  <c r="CG104" i="1"/>
  <c r="CG102" i="1"/>
  <c r="CG101" i="1"/>
  <c r="CG100" i="1"/>
  <c r="CG98" i="1"/>
  <c r="CG97" i="1"/>
  <c r="CG95" i="1"/>
  <c r="CG93" i="1"/>
  <c r="CG92" i="1"/>
  <c r="CG89" i="1"/>
  <c r="CG86" i="1"/>
  <c r="CG85" i="1"/>
  <c r="CG84" i="1"/>
  <c r="CG83" i="1"/>
  <c r="CG82" i="1"/>
  <c r="CG81" i="1"/>
  <c r="CG80" i="1"/>
  <c r="CG79" i="1"/>
  <c r="CG78" i="1"/>
  <c r="CG77" i="1"/>
  <c r="CG75" i="1"/>
  <c r="CG74" i="1"/>
  <c r="CG73" i="1"/>
  <c r="CG72" i="1"/>
  <c r="CG71" i="1"/>
  <c r="CG70" i="1"/>
  <c r="CG69" i="1"/>
  <c r="CG68" i="1"/>
  <c r="CG67" i="1"/>
  <c r="CG66" i="1"/>
  <c r="CG65" i="1"/>
  <c r="CG64" i="1"/>
  <c r="CG63" i="1"/>
  <c r="CG62" i="1"/>
  <c r="CG61" i="1"/>
  <c r="CG60" i="1"/>
  <c r="CG59" i="1"/>
  <c r="CG58" i="1"/>
  <c r="CG57" i="1"/>
  <c r="CG56" i="1"/>
  <c r="CG55" i="1"/>
  <c r="CG54" i="1"/>
  <c r="CG53" i="1"/>
  <c r="CG52" i="1"/>
  <c r="CG51" i="1"/>
  <c r="CG50" i="1"/>
  <c r="CG49" i="1"/>
  <c r="CG48" i="1"/>
  <c r="CG47" i="1"/>
  <c r="CG46" i="1"/>
  <c r="CG45" i="1"/>
  <c r="CG44" i="1"/>
  <c r="CG43" i="1"/>
  <c r="CG42" i="1"/>
  <c r="CG40" i="1"/>
  <c r="CG39" i="1"/>
  <c r="CG38" i="1"/>
  <c r="CG37" i="1"/>
  <c r="CG36" i="1"/>
  <c r="CG35" i="1"/>
  <c r="CG34" i="1"/>
  <c r="CG33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2" i="1"/>
  <c r="CG11" i="1"/>
  <c r="CG10" i="1"/>
  <c r="CG9" i="1"/>
  <c r="CG8" i="1"/>
  <c r="CG7" i="1"/>
  <c r="CG6" i="1"/>
  <c r="CG5" i="1"/>
  <c r="CG4" i="1"/>
  <c r="CG2" i="1"/>
  <c r="CE153" i="1"/>
  <c r="CE154" i="1"/>
  <c r="CE155" i="1"/>
  <c r="CE156" i="1"/>
  <c r="CE157" i="1"/>
  <c r="CE158" i="1"/>
  <c r="CE159" i="1"/>
  <c r="CE160" i="1"/>
  <c r="CE161" i="1"/>
  <c r="CE162" i="1"/>
  <c r="CE163" i="1"/>
  <c r="CE164" i="1"/>
  <c r="CE165" i="1"/>
  <c r="CE166" i="1"/>
  <c r="CE167" i="1"/>
  <c r="CE168" i="1"/>
  <c r="CE169" i="1"/>
  <c r="CE170" i="1"/>
  <c r="CE171" i="1"/>
  <c r="CE172" i="1"/>
  <c r="CE173" i="1"/>
  <c r="CE174" i="1"/>
  <c r="CE175" i="1"/>
  <c r="CE176" i="1"/>
  <c r="CE177" i="1"/>
  <c r="CE178" i="1"/>
  <c r="CE179" i="1"/>
  <c r="CE180" i="1"/>
  <c r="CE181" i="1"/>
  <c r="CE182" i="1"/>
  <c r="CE183" i="1"/>
  <c r="CE184" i="1"/>
  <c r="CE185" i="1"/>
  <c r="CE186" i="1"/>
  <c r="CE187" i="1"/>
  <c r="CE188" i="1"/>
  <c r="CE189" i="1"/>
  <c r="CE190" i="1"/>
  <c r="CE191" i="1"/>
  <c r="CE192" i="1"/>
  <c r="CE193" i="1"/>
  <c r="CE194" i="1"/>
  <c r="CE195" i="1"/>
  <c r="CE196" i="1"/>
  <c r="CE197" i="1"/>
  <c r="CE198" i="1"/>
  <c r="CE199" i="1"/>
  <c r="CE200" i="1"/>
  <c r="CE201" i="1"/>
  <c r="CE202" i="1"/>
  <c r="CE203" i="1"/>
  <c r="CE133" i="1"/>
  <c r="CE134" i="1"/>
  <c r="CE135" i="1"/>
  <c r="CE136" i="1"/>
  <c r="CE137" i="1"/>
  <c r="CE138" i="1"/>
  <c r="CE139" i="1"/>
  <c r="CE140" i="1"/>
  <c r="CE141" i="1"/>
  <c r="CE142" i="1"/>
  <c r="CE143" i="1"/>
  <c r="CE144" i="1"/>
  <c r="CE145" i="1"/>
  <c r="CE146" i="1"/>
  <c r="CE147" i="1"/>
  <c r="CE148" i="1"/>
  <c r="CE149" i="1"/>
  <c r="CE150" i="1"/>
  <c r="CE151" i="1"/>
  <c r="CE152" i="1"/>
  <c r="CE102" i="1"/>
  <c r="CE103" i="1"/>
  <c r="CE104" i="1"/>
  <c r="CE105" i="1"/>
  <c r="CE106" i="1"/>
  <c r="CE107" i="1"/>
  <c r="CE108" i="1"/>
  <c r="CE109" i="1"/>
  <c r="CE110" i="1"/>
  <c r="CE111" i="1"/>
  <c r="CE112" i="1"/>
  <c r="CE113" i="1"/>
  <c r="CE114" i="1"/>
  <c r="CE115" i="1"/>
  <c r="CE116" i="1"/>
  <c r="CE117" i="1"/>
  <c r="CE118" i="1"/>
  <c r="CE119" i="1"/>
  <c r="CE120" i="1"/>
  <c r="CE121" i="1"/>
  <c r="CE122" i="1"/>
  <c r="CE123" i="1"/>
  <c r="CE124" i="1"/>
  <c r="CE125" i="1"/>
  <c r="CE126" i="1"/>
  <c r="CE127" i="1"/>
  <c r="CE128" i="1"/>
  <c r="CE129" i="1"/>
  <c r="CE130" i="1"/>
  <c r="CE131" i="1"/>
  <c r="CE132" i="1"/>
  <c r="CE86" i="1"/>
  <c r="CE87" i="1"/>
  <c r="CE88" i="1"/>
  <c r="CE89" i="1"/>
  <c r="CE90" i="1"/>
  <c r="CE91" i="1"/>
  <c r="CE92" i="1"/>
  <c r="CE93" i="1"/>
  <c r="CE94" i="1"/>
  <c r="CE95" i="1"/>
  <c r="CE96" i="1"/>
  <c r="CE97" i="1"/>
  <c r="CE98" i="1"/>
  <c r="CE99" i="1"/>
  <c r="CE100" i="1"/>
  <c r="CE101" i="1"/>
  <c r="CE72" i="1"/>
  <c r="CE73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2" i="1"/>
  <c r="CC203" i="1"/>
  <c r="CC202" i="1"/>
  <c r="CC201" i="1"/>
  <c r="CC200" i="1"/>
  <c r="CC199" i="1"/>
  <c r="CC198" i="1"/>
  <c r="CC197" i="1"/>
  <c r="CC196" i="1"/>
  <c r="CC195" i="1"/>
  <c r="CC194" i="1"/>
  <c r="CC193" i="1"/>
  <c r="CC192" i="1"/>
  <c r="CC191" i="1"/>
  <c r="CC190" i="1"/>
  <c r="CC189" i="1"/>
  <c r="CC188" i="1"/>
  <c r="CC187" i="1"/>
  <c r="CC186" i="1"/>
  <c r="CC185" i="1"/>
  <c r="CC184" i="1"/>
  <c r="CC183" i="1"/>
  <c r="CC182" i="1"/>
  <c r="CC181" i="1"/>
  <c r="CC180" i="1"/>
  <c r="CC179" i="1"/>
  <c r="CC178" i="1"/>
  <c r="CC177" i="1"/>
  <c r="CC176" i="1"/>
  <c r="CC175" i="1"/>
  <c r="CC174" i="1"/>
  <c r="CC173" i="1"/>
  <c r="CC172" i="1"/>
  <c r="CC171" i="1"/>
  <c r="CC170" i="1"/>
  <c r="CC169" i="1"/>
  <c r="CC168" i="1"/>
  <c r="CC167" i="1"/>
  <c r="CC166" i="1"/>
  <c r="CC165" i="1"/>
  <c r="CC164" i="1"/>
  <c r="CC163" i="1"/>
  <c r="CC162" i="1"/>
  <c r="CC161" i="1"/>
  <c r="CC160" i="1"/>
  <c r="CC159" i="1"/>
  <c r="CC157" i="1"/>
  <c r="CC156" i="1"/>
  <c r="CC155" i="1"/>
  <c r="CC154" i="1"/>
  <c r="CC153" i="1"/>
  <c r="CC152" i="1"/>
  <c r="CC151" i="1"/>
  <c r="CC150" i="1"/>
  <c r="CC149" i="1"/>
  <c r="CC148" i="1"/>
  <c r="CC147" i="1"/>
  <c r="CC146" i="1"/>
  <c r="CC145" i="1"/>
  <c r="CC144" i="1"/>
  <c r="CC143" i="1"/>
  <c r="CC141" i="1"/>
  <c r="CC128" i="1"/>
  <c r="CC140" i="1"/>
  <c r="CC139" i="1"/>
  <c r="CC138" i="1"/>
  <c r="CC137" i="1"/>
  <c r="CC136" i="1"/>
  <c r="CC135" i="1"/>
  <c r="CC134" i="1"/>
  <c r="CC133" i="1"/>
  <c r="CC132" i="1"/>
  <c r="CC131" i="1"/>
  <c r="CC130" i="1"/>
  <c r="CC129" i="1"/>
  <c r="CC126" i="1"/>
  <c r="CC125" i="1"/>
  <c r="CC124" i="1"/>
  <c r="CC123" i="1"/>
  <c r="CC122" i="1"/>
  <c r="CC121" i="1"/>
  <c r="CC120" i="1"/>
  <c r="CC119" i="1"/>
  <c r="CC117" i="1"/>
  <c r="CC116" i="1"/>
  <c r="CC115" i="1"/>
  <c r="CC114" i="1"/>
  <c r="CC113" i="1"/>
  <c r="CC111" i="1"/>
  <c r="CC110" i="1"/>
  <c r="CC109" i="1"/>
  <c r="CC108" i="1"/>
  <c r="CC107" i="1"/>
  <c r="CC106" i="1"/>
  <c r="CC105" i="1"/>
  <c r="CC104" i="1"/>
  <c r="CC103" i="1"/>
  <c r="CC102" i="1"/>
  <c r="CC101" i="1"/>
  <c r="CC100" i="1"/>
  <c r="CC98" i="1"/>
  <c r="CC97" i="1"/>
  <c r="CC95" i="1"/>
  <c r="CC93" i="1"/>
  <c r="CC92" i="1"/>
  <c r="CC89" i="1"/>
  <c r="CC86" i="1"/>
  <c r="CC85" i="1"/>
  <c r="CC84" i="1"/>
  <c r="CC83" i="1"/>
  <c r="CC82" i="1"/>
  <c r="CC81" i="1"/>
  <c r="CC80" i="1"/>
  <c r="CC79" i="1"/>
  <c r="CC78" i="1"/>
  <c r="CC77" i="1"/>
  <c r="CC75" i="1"/>
  <c r="CC74" i="1"/>
  <c r="CC73" i="1"/>
  <c r="CC72" i="1"/>
  <c r="CC71" i="1"/>
  <c r="CC70" i="1"/>
  <c r="CC69" i="1"/>
  <c r="CC68" i="1"/>
  <c r="CC67" i="1"/>
  <c r="CC66" i="1"/>
  <c r="CC65" i="1"/>
  <c r="CC64" i="1"/>
  <c r="CC63" i="1"/>
  <c r="CC62" i="1"/>
  <c r="CC61" i="1"/>
  <c r="CC60" i="1"/>
  <c r="CC59" i="1"/>
  <c r="CC58" i="1"/>
  <c r="CC57" i="1"/>
  <c r="CC56" i="1"/>
  <c r="CC55" i="1"/>
  <c r="CC54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C4" i="1"/>
  <c r="CC2" i="1"/>
  <c r="CB32" i="1"/>
  <c r="CB14" i="1"/>
  <c r="CB13" i="1"/>
  <c r="CB4" i="1"/>
  <c r="CB203" i="1"/>
  <c r="CB202" i="1"/>
  <c r="CB201" i="1"/>
  <c r="CB200" i="1"/>
  <c r="CB199" i="1"/>
  <c r="CB198" i="1"/>
  <c r="CB197" i="1"/>
  <c r="CB196" i="1"/>
  <c r="CB195" i="1"/>
  <c r="CB194" i="1"/>
  <c r="CB193" i="1"/>
  <c r="CB192" i="1"/>
  <c r="CB191" i="1"/>
  <c r="CB190" i="1"/>
  <c r="CB189" i="1"/>
  <c r="CB188" i="1"/>
  <c r="CB187" i="1"/>
  <c r="CB186" i="1"/>
  <c r="CB185" i="1"/>
  <c r="CB184" i="1"/>
  <c r="CB183" i="1"/>
  <c r="CB182" i="1"/>
  <c r="CB181" i="1"/>
  <c r="CB180" i="1"/>
  <c r="CB179" i="1"/>
  <c r="CB178" i="1"/>
  <c r="CB177" i="1"/>
  <c r="CB176" i="1"/>
  <c r="CB175" i="1"/>
  <c r="CB174" i="1"/>
  <c r="CB173" i="1"/>
  <c r="CB172" i="1"/>
  <c r="CB171" i="1"/>
  <c r="CB170" i="1"/>
  <c r="CB169" i="1"/>
  <c r="CB168" i="1"/>
  <c r="CB167" i="1"/>
  <c r="CB166" i="1"/>
  <c r="CB165" i="1"/>
  <c r="CB164" i="1"/>
  <c r="CB163" i="1"/>
  <c r="CB162" i="1"/>
  <c r="CB161" i="1"/>
  <c r="CB160" i="1"/>
  <c r="CB159" i="1"/>
  <c r="CB157" i="1"/>
  <c r="CB156" i="1"/>
  <c r="CB155" i="1"/>
  <c r="CB154" i="1"/>
  <c r="CB153" i="1"/>
  <c r="CB152" i="1"/>
  <c r="CB151" i="1"/>
  <c r="CB150" i="1"/>
  <c r="CB149" i="1"/>
  <c r="CB148" i="1"/>
  <c r="CB147" i="1"/>
  <c r="CB146" i="1"/>
  <c r="CB145" i="1"/>
  <c r="CB144" i="1"/>
  <c r="CB143" i="1"/>
  <c r="CB141" i="1"/>
  <c r="CB140" i="1"/>
  <c r="CB139" i="1"/>
  <c r="CB138" i="1"/>
  <c r="CB137" i="1"/>
  <c r="CB136" i="1"/>
  <c r="CB135" i="1"/>
  <c r="CB134" i="1"/>
  <c r="CB133" i="1"/>
  <c r="CB132" i="1"/>
  <c r="CB131" i="1"/>
  <c r="CB130" i="1"/>
  <c r="CB129" i="1"/>
  <c r="CB128" i="1"/>
  <c r="CB126" i="1"/>
  <c r="CB125" i="1"/>
  <c r="CB124" i="1"/>
  <c r="CB123" i="1"/>
  <c r="CB122" i="1"/>
  <c r="CB121" i="1"/>
  <c r="CB120" i="1"/>
  <c r="CB119" i="1"/>
  <c r="CB117" i="1"/>
  <c r="CB116" i="1"/>
  <c r="CB115" i="1"/>
  <c r="CB114" i="1"/>
  <c r="CB113" i="1"/>
  <c r="CB111" i="1"/>
  <c r="CB110" i="1"/>
  <c r="CB109" i="1"/>
  <c r="CB108" i="1"/>
  <c r="CB107" i="1"/>
  <c r="CB106" i="1"/>
  <c r="CB105" i="1"/>
  <c r="CB104" i="1"/>
  <c r="CB103" i="1"/>
  <c r="CB102" i="1"/>
  <c r="CB101" i="1"/>
  <c r="CB100" i="1"/>
  <c r="CB98" i="1"/>
  <c r="CB97" i="1"/>
  <c r="CB95" i="1"/>
  <c r="CB93" i="1"/>
  <c r="CB92" i="1"/>
  <c r="CB89" i="1"/>
  <c r="CB86" i="1"/>
  <c r="CB85" i="1"/>
  <c r="CB84" i="1"/>
  <c r="CB83" i="1"/>
  <c r="CB82" i="1"/>
  <c r="CB81" i="1"/>
  <c r="CB80" i="1"/>
  <c r="CB79" i="1"/>
  <c r="CB78" i="1"/>
  <c r="CB77" i="1"/>
  <c r="CB75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0" i="1"/>
  <c r="CB39" i="1"/>
  <c r="CB38" i="1"/>
  <c r="CB37" i="1"/>
  <c r="CB36" i="1"/>
  <c r="CB35" i="1"/>
  <c r="CB34" i="1"/>
  <c r="CB33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2" i="1"/>
  <c r="CB11" i="1"/>
  <c r="CB10" i="1"/>
  <c r="CB9" i="1"/>
  <c r="CB8" i="1"/>
  <c r="CB7" i="1"/>
  <c r="CB6" i="1"/>
  <c r="CB5" i="1"/>
  <c r="CB2" i="1"/>
  <c r="BZ158" i="1"/>
  <c r="BZ159" i="1"/>
  <c r="BZ160" i="1"/>
  <c r="BZ161" i="1"/>
  <c r="BZ162" i="1"/>
  <c r="BZ163" i="1"/>
  <c r="BZ164" i="1"/>
  <c r="BZ165" i="1"/>
  <c r="BZ166" i="1"/>
  <c r="BZ167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BZ181" i="1"/>
  <c r="BZ182" i="1"/>
  <c r="BZ183" i="1"/>
  <c r="BZ184" i="1"/>
  <c r="BZ185" i="1"/>
  <c r="BZ186" i="1"/>
  <c r="BZ187" i="1"/>
  <c r="BZ188" i="1"/>
  <c r="BZ189" i="1"/>
  <c r="BZ190" i="1"/>
  <c r="BZ191" i="1"/>
  <c r="BZ192" i="1"/>
  <c r="BZ193" i="1"/>
  <c r="BZ194" i="1"/>
  <c r="BZ195" i="1"/>
  <c r="BZ196" i="1"/>
  <c r="BZ197" i="1"/>
  <c r="BZ198" i="1"/>
  <c r="BZ199" i="1"/>
  <c r="BZ200" i="1"/>
  <c r="BZ201" i="1"/>
  <c r="BZ202" i="1"/>
  <c r="BZ203" i="1"/>
  <c r="BZ133" i="1"/>
  <c r="BZ134" i="1"/>
  <c r="BZ135" i="1"/>
  <c r="BZ136" i="1"/>
  <c r="BZ137" i="1"/>
  <c r="BZ138" i="1"/>
  <c r="BZ139" i="1"/>
  <c r="BZ140" i="1"/>
  <c r="BZ141" i="1"/>
  <c r="BZ142" i="1"/>
  <c r="BZ143" i="1"/>
  <c r="BZ144" i="1"/>
  <c r="BZ145" i="1"/>
  <c r="BZ146" i="1"/>
  <c r="BZ147" i="1"/>
  <c r="BZ148" i="1"/>
  <c r="BZ149" i="1"/>
  <c r="BZ150" i="1"/>
  <c r="BZ151" i="1"/>
  <c r="BZ152" i="1"/>
  <c r="BZ153" i="1"/>
  <c r="BZ154" i="1"/>
  <c r="BZ155" i="1"/>
  <c r="BZ156" i="1"/>
  <c r="BZ157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2" i="1"/>
  <c r="BX203" i="1"/>
  <c r="BX202" i="1"/>
  <c r="BX201" i="1"/>
  <c r="BX200" i="1"/>
  <c r="BX199" i="1"/>
  <c r="BX198" i="1"/>
  <c r="BX197" i="1"/>
  <c r="BX196" i="1"/>
  <c r="BX195" i="1"/>
  <c r="BX194" i="1"/>
  <c r="BX193" i="1"/>
  <c r="BX192" i="1"/>
  <c r="BX191" i="1"/>
  <c r="BX190" i="1"/>
  <c r="BX189" i="1"/>
  <c r="BX188" i="1"/>
  <c r="BX187" i="1"/>
  <c r="BX186" i="1"/>
  <c r="BX185" i="1"/>
  <c r="BX184" i="1"/>
  <c r="BX183" i="1"/>
  <c r="BX182" i="1"/>
  <c r="BX181" i="1"/>
  <c r="BX180" i="1"/>
  <c r="BX179" i="1"/>
  <c r="BX178" i="1"/>
  <c r="BX177" i="1"/>
  <c r="BX176" i="1"/>
  <c r="BX175" i="1"/>
  <c r="BX174" i="1"/>
  <c r="BX173" i="1"/>
  <c r="BX172" i="1"/>
  <c r="BX171" i="1"/>
  <c r="BX170" i="1"/>
  <c r="BX169" i="1"/>
  <c r="BX168" i="1"/>
  <c r="BX167" i="1"/>
  <c r="BX166" i="1"/>
  <c r="BX165" i="1"/>
  <c r="BX164" i="1"/>
  <c r="BX163" i="1"/>
  <c r="BX162" i="1"/>
  <c r="BX161" i="1"/>
  <c r="BX160" i="1"/>
  <c r="BX159" i="1"/>
  <c r="BX157" i="1"/>
  <c r="BX156" i="1"/>
  <c r="BX155" i="1"/>
  <c r="BX154" i="1"/>
  <c r="BX153" i="1"/>
  <c r="BX152" i="1"/>
  <c r="BX151" i="1"/>
  <c r="BX150" i="1"/>
  <c r="BX149" i="1"/>
  <c r="BX148" i="1"/>
  <c r="BX147" i="1"/>
  <c r="BX146" i="1"/>
  <c r="BX145" i="1"/>
  <c r="BX144" i="1"/>
  <c r="BX143" i="1"/>
  <c r="BX141" i="1"/>
  <c r="BX140" i="1"/>
  <c r="BX139" i="1"/>
  <c r="BX138" i="1"/>
  <c r="BX137" i="1"/>
  <c r="BX136" i="1"/>
  <c r="BX135" i="1"/>
  <c r="BX134" i="1"/>
  <c r="BX133" i="1"/>
  <c r="BX132" i="1"/>
  <c r="BX131" i="1"/>
  <c r="BX130" i="1"/>
  <c r="BX129" i="1"/>
  <c r="BX128" i="1"/>
  <c r="BX126" i="1"/>
  <c r="BX125" i="1"/>
  <c r="BX124" i="1"/>
  <c r="BX123" i="1"/>
  <c r="BX122" i="1"/>
  <c r="BX121" i="1"/>
  <c r="BX120" i="1"/>
  <c r="BX119" i="1"/>
  <c r="BX117" i="1"/>
  <c r="BX116" i="1"/>
  <c r="BX115" i="1"/>
  <c r="BX114" i="1"/>
  <c r="BX113" i="1"/>
  <c r="BX111" i="1"/>
  <c r="BX110" i="1"/>
  <c r="BX109" i="1"/>
  <c r="BX108" i="1"/>
  <c r="BX107" i="1"/>
  <c r="BX106" i="1"/>
  <c r="BX105" i="1"/>
  <c r="BX104" i="1"/>
  <c r="BX103" i="1"/>
  <c r="BX102" i="1"/>
  <c r="BX101" i="1"/>
  <c r="BX100" i="1"/>
  <c r="BX98" i="1"/>
  <c r="BX97" i="1"/>
  <c r="BX95" i="1"/>
  <c r="BX93" i="1"/>
  <c r="BX92" i="1"/>
  <c r="BX89" i="1"/>
  <c r="BX86" i="1"/>
  <c r="BX85" i="1"/>
  <c r="BX84" i="1"/>
  <c r="BX83" i="1"/>
  <c r="BX82" i="1"/>
  <c r="BX81" i="1"/>
  <c r="BX80" i="1"/>
  <c r="BX79" i="1"/>
  <c r="BX78" i="1"/>
  <c r="BX77" i="1"/>
  <c r="BX75" i="1"/>
  <c r="BX74" i="1"/>
  <c r="BX73" i="1"/>
  <c r="BX72" i="1"/>
  <c r="BX71" i="1"/>
  <c r="BX70" i="1"/>
  <c r="BX69" i="1"/>
  <c r="BX68" i="1"/>
  <c r="BX67" i="1"/>
  <c r="BX66" i="1"/>
  <c r="BX65" i="1"/>
  <c r="BX64" i="1"/>
  <c r="BX63" i="1"/>
  <c r="BX62" i="1"/>
  <c r="BX61" i="1"/>
  <c r="BX60" i="1"/>
  <c r="BX59" i="1"/>
  <c r="BX58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0" i="1"/>
  <c r="BX39" i="1"/>
  <c r="BX38" i="1"/>
  <c r="BX37" i="1"/>
  <c r="BX36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X7" i="1"/>
  <c r="BX6" i="1"/>
  <c r="BX5" i="1"/>
  <c r="BX4" i="1"/>
  <c r="BX2" i="1"/>
  <c r="BW202" i="1"/>
  <c r="BW201" i="1"/>
  <c r="BW200" i="1"/>
  <c r="BW198" i="1"/>
  <c r="BW196" i="1"/>
  <c r="BW193" i="1"/>
  <c r="BW192" i="1"/>
  <c r="BW191" i="1"/>
  <c r="BW184" i="1"/>
  <c r="BW181" i="1"/>
  <c r="BW179" i="1"/>
  <c r="BW178" i="1"/>
  <c r="BW177" i="1"/>
  <c r="BW175" i="1"/>
  <c r="BW173" i="1"/>
  <c r="BW172" i="1"/>
  <c r="BW169" i="1"/>
  <c r="BW165" i="1"/>
  <c r="BW162" i="1"/>
  <c r="BW161" i="1"/>
  <c r="BW160" i="1"/>
  <c r="BW159" i="1"/>
  <c r="BW157" i="1"/>
  <c r="BW153" i="1"/>
  <c r="BW152" i="1"/>
  <c r="BW149" i="1"/>
  <c r="BW147" i="1"/>
  <c r="BW146" i="1"/>
  <c r="BW145" i="1"/>
  <c r="BW143" i="1"/>
  <c r="BW141" i="1"/>
  <c r="BW139" i="1"/>
  <c r="BW138" i="1"/>
  <c r="BW137" i="1"/>
  <c r="BW136" i="1"/>
  <c r="BW135" i="1"/>
  <c r="BW134" i="1"/>
  <c r="BW133" i="1"/>
  <c r="BW132" i="1"/>
  <c r="BW131" i="1"/>
  <c r="BW130" i="1"/>
  <c r="BW129" i="1"/>
  <c r="BW128" i="1"/>
  <c r="BW126" i="1"/>
  <c r="BW121" i="1"/>
  <c r="BW117" i="1"/>
  <c r="BW115" i="1"/>
  <c r="BW113" i="1"/>
  <c r="BW111" i="1"/>
  <c r="BW109" i="1"/>
  <c r="BW107" i="1"/>
  <c r="BW100" i="1"/>
  <c r="BW97" i="1"/>
  <c r="BW95" i="1"/>
  <c r="BW89" i="1"/>
  <c r="BW86" i="1"/>
  <c r="BW84" i="1"/>
  <c r="BW81" i="1"/>
  <c r="BW80" i="1"/>
  <c r="BW78" i="1"/>
  <c r="BW74" i="1"/>
  <c r="BW72" i="1"/>
  <c r="BW71" i="1"/>
  <c r="BW70" i="1"/>
  <c r="BW67" i="1"/>
  <c r="BW63" i="1"/>
  <c r="BW62" i="1"/>
  <c r="BW59" i="1"/>
  <c r="BW58" i="1"/>
  <c r="BW57" i="1"/>
  <c r="BW55" i="1"/>
  <c r="BW54" i="1"/>
  <c r="BW53" i="1"/>
  <c r="BW36" i="1"/>
  <c r="BW34" i="1"/>
  <c r="BW33" i="1"/>
  <c r="BW28" i="1"/>
  <c r="BW25" i="1"/>
  <c r="BW24" i="1"/>
  <c r="BW22" i="1"/>
  <c r="BW21" i="1"/>
  <c r="BW13" i="1"/>
  <c r="BW12" i="1"/>
  <c r="BW9" i="1"/>
  <c r="BW7" i="1"/>
  <c r="BW4" i="1"/>
  <c r="BW203" i="1"/>
  <c r="BW199" i="1"/>
  <c r="BW197" i="1"/>
  <c r="BW195" i="1"/>
  <c r="BW194" i="1"/>
  <c r="BW190" i="1"/>
  <c r="BW189" i="1"/>
  <c r="BW188" i="1"/>
  <c r="BW187" i="1"/>
  <c r="BW186" i="1"/>
  <c r="BW185" i="1"/>
  <c r="BW183" i="1"/>
  <c r="BW182" i="1"/>
  <c r="BW180" i="1"/>
  <c r="BW176" i="1"/>
  <c r="BW174" i="1"/>
  <c r="BW171" i="1"/>
  <c r="BW170" i="1"/>
  <c r="BW168" i="1"/>
  <c r="BW167" i="1"/>
  <c r="BW166" i="1"/>
  <c r="BW164" i="1"/>
  <c r="BW163" i="1"/>
  <c r="BW156" i="1"/>
  <c r="BW155" i="1"/>
  <c r="BW154" i="1"/>
  <c r="BW151" i="1"/>
  <c r="BW150" i="1"/>
  <c r="BW148" i="1"/>
  <c r="BW144" i="1"/>
  <c r="BW140" i="1"/>
  <c r="BW125" i="1"/>
  <c r="BW124" i="1"/>
  <c r="BW123" i="1"/>
  <c r="BW122" i="1"/>
  <c r="BW120" i="1"/>
  <c r="BW119" i="1"/>
  <c r="BW116" i="1"/>
  <c r="BW114" i="1"/>
  <c r="BW110" i="1"/>
  <c r="BW108" i="1"/>
  <c r="BW106" i="1"/>
  <c r="BW105" i="1"/>
  <c r="BW104" i="1"/>
  <c r="BW103" i="1"/>
  <c r="BW102" i="1"/>
  <c r="BW101" i="1"/>
  <c r="BW98" i="1"/>
  <c r="BW93" i="1"/>
  <c r="BW92" i="1"/>
  <c r="BW85" i="1"/>
  <c r="BW83" i="1"/>
  <c r="BW82" i="1"/>
  <c r="BW79" i="1"/>
  <c r="BW77" i="1"/>
  <c r="BW75" i="1"/>
  <c r="BW73" i="1"/>
  <c r="BW69" i="1"/>
  <c r="BW68" i="1"/>
  <c r="BW66" i="1"/>
  <c r="BW65" i="1"/>
  <c r="BW64" i="1"/>
  <c r="BW61" i="1"/>
  <c r="BW60" i="1"/>
  <c r="BW56" i="1"/>
  <c r="BW52" i="1"/>
  <c r="BW51" i="1"/>
  <c r="BW50" i="1"/>
  <c r="BW49" i="1"/>
  <c r="BW48" i="1"/>
  <c r="BW47" i="1"/>
  <c r="BW46" i="1"/>
  <c r="BW45" i="1"/>
  <c r="BW44" i="1"/>
  <c r="BW43" i="1"/>
  <c r="BW40" i="1"/>
  <c r="BW39" i="1"/>
  <c r="BW38" i="1"/>
  <c r="BW37" i="1"/>
  <c r="BW35" i="1"/>
  <c r="BW32" i="1"/>
  <c r="BW31" i="1"/>
  <c r="BW30" i="1"/>
  <c r="BW29" i="1"/>
  <c r="BW27" i="1"/>
  <c r="BW26" i="1"/>
  <c r="BW23" i="1"/>
  <c r="BW20" i="1"/>
  <c r="BW19" i="1"/>
  <c r="BW18" i="1"/>
  <c r="BW17" i="1"/>
  <c r="BW16" i="1"/>
  <c r="BW15" i="1"/>
  <c r="BW14" i="1"/>
  <c r="BW11" i="1"/>
  <c r="BW10" i="1"/>
  <c r="BW8" i="1"/>
  <c r="BW6" i="1"/>
  <c r="BW5" i="1"/>
  <c r="BW2" i="1"/>
  <c r="BU202" i="1"/>
  <c r="BU201" i="1"/>
  <c r="BU200" i="1"/>
  <c r="BU199" i="1"/>
  <c r="BU198" i="1"/>
  <c r="BU197" i="1"/>
  <c r="BU196" i="1"/>
  <c r="BU194" i="1"/>
  <c r="BU193" i="1"/>
  <c r="BU187" i="1"/>
  <c r="BU184" i="1"/>
  <c r="BU178" i="1"/>
  <c r="BU177" i="1"/>
  <c r="BU175" i="1"/>
  <c r="BU173" i="1"/>
  <c r="BU170" i="1"/>
  <c r="BU167" i="1"/>
  <c r="BU164" i="1"/>
  <c r="BU162" i="1"/>
  <c r="BU161" i="1"/>
  <c r="BU160" i="1"/>
  <c r="BU159" i="1"/>
  <c r="BU158" i="1"/>
  <c r="BU157" i="1"/>
  <c r="BU153" i="1"/>
  <c r="BU152" i="1"/>
  <c r="BU151" i="1"/>
  <c r="BU150" i="1"/>
  <c r="BU149" i="1"/>
  <c r="BU148" i="1"/>
  <c r="BU147" i="1"/>
  <c r="BU146" i="1"/>
  <c r="BU145" i="1"/>
  <c r="BU144" i="1"/>
  <c r="BU141" i="1"/>
  <c r="BU140" i="1"/>
  <c r="BU139" i="1"/>
  <c r="BU138" i="1"/>
  <c r="BU137" i="1"/>
  <c r="BU136" i="1"/>
  <c r="BU135" i="1"/>
  <c r="BU133" i="1"/>
  <c r="BU132" i="1"/>
  <c r="BU130" i="1"/>
  <c r="BU129" i="1"/>
  <c r="BU127" i="1"/>
  <c r="BU123" i="1"/>
  <c r="BU121" i="1"/>
  <c r="BU119" i="1"/>
  <c r="BU116" i="1"/>
  <c r="BU115" i="1"/>
  <c r="BU114" i="1"/>
  <c r="BU110" i="1"/>
  <c r="BU108" i="1"/>
  <c r="BU106" i="1"/>
  <c r="BU104" i="1"/>
  <c r="BU97" i="1"/>
  <c r="BU95" i="1"/>
  <c r="BU91" i="1"/>
  <c r="BU89" i="1"/>
  <c r="BU86" i="1"/>
  <c r="BU84" i="1"/>
  <c r="BU80" i="1"/>
  <c r="BU79" i="1"/>
  <c r="BU78" i="1"/>
  <c r="BU76" i="1"/>
  <c r="BU74" i="1"/>
  <c r="BU72" i="1"/>
  <c r="BU71" i="1"/>
  <c r="BU70" i="1"/>
  <c r="BU69" i="1"/>
  <c r="BU67" i="1"/>
  <c r="BU65" i="1"/>
  <c r="BU63" i="1"/>
  <c r="BU60" i="1"/>
  <c r="BU59" i="1"/>
  <c r="BU58" i="1"/>
  <c r="BU57" i="1"/>
  <c r="BU56" i="1"/>
  <c r="BU55" i="1"/>
  <c r="BU54" i="1"/>
  <c r="BU53" i="1"/>
  <c r="BU51" i="1"/>
  <c r="BU49" i="1"/>
  <c r="BU47" i="1"/>
  <c r="BU46" i="1"/>
  <c r="BU44" i="1"/>
  <c r="BU43" i="1"/>
  <c r="BU40" i="1"/>
  <c r="BU37" i="1"/>
  <c r="BU36" i="1"/>
  <c r="BU35" i="1"/>
  <c r="BU34" i="1"/>
  <c r="BU33" i="1"/>
  <c r="BU32" i="1"/>
  <c r="BU31" i="1"/>
  <c r="BU30" i="1"/>
  <c r="BU28" i="1"/>
  <c r="BU27" i="1"/>
  <c r="BU24" i="1"/>
  <c r="BU23" i="1"/>
  <c r="BU22" i="1"/>
  <c r="BU21" i="1"/>
  <c r="BU19" i="1"/>
  <c r="BU18" i="1"/>
  <c r="BU13" i="1"/>
  <c r="BU12" i="1"/>
  <c r="BU7" i="1"/>
  <c r="BU3" i="1"/>
  <c r="BU4" i="1"/>
  <c r="BU5" i="1"/>
  <c r="BU6" i="1"/>
  <c r="BU8" i="1"/>
  <c r="BU9" i="1"/>
  <c r="BU10" i="1"/>
  <c r="BU11" i="1"/>
  <c r="BU14" i="1"/>
  <c r="BU15" i="1"/>
  <c r="BU16" i="1"/>
  <c r="BU17" i="1"/>
  <c r="BU20" i="1"/>
  <c r="BU25" i="1"/>
  <c r="BU26" i="1"/>
  <c r="BU29" i="1"/>
  <c r="BU38" i="1"/>
  <c r="BU39" i="1"/>
  <c r="BU41" i="1"/>
  <c r="BU42" i="1"/>
  <c r="BU45" i="1"/>
  <c r="BU48" i="1"/>
  <c r="BU50" i="1"/>
  <c r="BU52" i="1"/>
  <c r="BU61" i="1"/>
  <c r="BU62" i="1"/>
  <c r="BU64" i="1"/>
  <c r="BU66" i="1"/>
  <c r="BU68" i="1"/>
  <c r="BU73" i="1"/>
  <c r="BU75" i="1"/>
  <c r="BU77" i="1"/>
  <c r="BU81" i="1"/>
  <c r="BU82" i="1"/>
  <c r="BU83" i="1"/>
  <c r="BU85" i="1"/>
  <c r="BU87" i="1"/>
  <c r="BU88" i="1"/>
  <c r="BU90" i="1"/>
  <c r="BU92" i="1"/>
  <c r="BU93" i="1"/>
  <c r="BU94" i="1"/>
  <c r="BU96" i="1"/>
  <c r="BU98" i="1"/>
  <c r="BU99" i="1"/>
  <c r="BU100" i="1"/>
  <c r="BU101" i="1"/>
  <c r="BU102" i="1"/>
  <c r="BU103" i="1"/>
  <c r="BU105" i="1"/>
  <c r="BU107" i="1"/>
  <c r="BU109" i="1"/>
  <c r="BU111" i="1"/>
  <c r="BU112" i="1"/>
  <c r="BU113" i="1"/>
  <c r="BU117" i="1"/>
  <c r="BU118" i="1"/>
  <c r="BU120" i="1"/>
  <c r="BU122" i="1"/>
  <c r="BU124" i="1"/>
  <c r="BU125" i="1"/>
  <c r="BU126" i="1"/>
  <c r="BU128" i="1"/>
  <c r="BU131" i="1"/>
  <c r="BU134" i="1"/>
  <c r="BU142" i="1"/>
  <c r="BU143" i="1"/>
  <c r="BU154" i="1"/>
  <c r="BU155" i="1"/>
  <c r="BU156" i="1"/>
  <c r="BU163" i="1"/>
  <c r="BU165" i="1"/>
  <c r="BU166" i="1"/>
  <c r="BU168" i="1"/>
  <c r="BU169" i="1"/>
  <c r="BU171" i="1"/>
  <c r="BU172" i="1"/>
  <c r="BU174" i="1"/>
  <c r="BU176" i="1"/>
  <c r="BU179" i="1"/>
  <c r="BU180" i="1"/>
  <c r="BU181" i="1"/>
  <c r="BU182" i="1"/>
  <c r="BU183" i="1"/>
  <c r="BU185" i="1"/>
  <c r="BU186" i="1"/>
  <c r="BU188" i="1"/>
  <c r="BU189" i="1"/>
  <c r="BU190" i="1"/>
  <c r="BU191" i="1"/>
  <c r="BU192" i="1"/>
  <c r="BU195" i="1"/>
  <c r="BU203" i="1"/>
  <c r="BU2" i="1"/>
  <c r="BS27" i="1"/>
  <c r="BS203" i="1"/>
  <c r="BS202" i="1"/>
  <c r="BS201" i="1"/>
  <c r="BS200" i="1"/>
  <c r="BS199" i="1"/>
  <c r="BS198" i="1"/>
  <c r="BS197" i="1"/>
  <c r="BS196" i="1"/>
  <c r="BS195" i="1"/>
  <c r="BS194" i="1"/>
  <c r="BS193" i="1"/>
  <c r="BS192" i="1"/>
  <c r="BS191" i="1"/>
  <c r="BS153" i="1"/>
  <c r="BS152" i="1"/>
  <c r="BS151" i="1"/>
  <c r="BS150" i="1"/>
  <c r="BS149" i="1"/>
  <c r="BS148" i="1"/>
  <c r="BS147" i="1"/>
  <c r="BS146" i="1"/>
  <c r="BS145" i="1"/>
  <c r="BS144" i="1"/>
  <c r="BS143" i="1"/>
  <c r="BS141" i="1"/>
  <c r="BS140" i="1"/>
  <c r="BS139" i="1"/>
  <c r="BS138" i="1"/>
  <c r="BS137" i="1"/>
  <c r="BS136" i="1"/>
  <c r="BS135" i="1"/>
  <c r="BS134" i="1"/>
  <c r="BS133" i="1"/>
  <c r="BS132" i="1"/>
  <c r="BS131" i="1"/>
  <c r="BS130" i="1"/>
  <c r="BS129" i="1"/>
  <c r="BS128" i="1"/>
  <c r="BS126" i="1"/>
  <c r="BS125" i="1"/>
  <c r="BS124" i="1"/>
  <c r="BS123" i="1"/>
  <c r="BS122" i="1"/>
  <c r="BS121" i="1"/>
  <c r="BS120" i="1"/>
  <c r="BS119" i="1"/>
  <c r="BS117" i="1"/>
  <c r="BS116" i="1"/>
  <c r="BS115" i="1"/>
  <c r="BS114" i="1"/>
  <c r="BS113" i="1"/>
  <c r="BS111" i="1"/>
  <c r="BS110" i="1"/>
  <c r="BS109" i="1"/>
  <c r="BS108" i="1"/>
  <c r="BS107" i="1"/>
  <c r="BS106" i="1"/>
  <c r="BS105" i="1"/>
  <c r="BS104" i="1"/>
  <c r="BS103" i="1"/>
  <c r="BS102" i="1"/>
  <c r="BS101" i="1"/>
  <c r="BS100" i="1"/>
  <c r="BS98" i="1"/>
  <c r="BS97" i="1"/>
  <c r="BS95" i="1"/>
  <c r="BS93" i="1"/>
  <c r="BS92" i="1"/>
  <c r="BS89" i="1"/>
  <c r="BS86" i="1"/>
  <c r="BS85" i="1"/>
  <c r="BS84" i="1"/>
  <c r="BS83" i="1"/>
  <c r="BS82" i="1"/>
  <c r="BS81" i="1"/>
  <c r="BS80" i="1"/>
  <c r="BS79" i="1"/>
  <c r="BS78" i="1"/>
  <c r="BS77" i="1"/>
  <c r="BS75" i="1"/>
  <c r="BS74" i="1"/>
  <c r="BS73" i="1"/>
  <c r="BS72" i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7" i="1"/>
  <c r="BS56" i="1"/>
  <c r="BS55" i="1"/>
  <c r="BS54" i="1"/>
  <c r="BS53" i="1"/>
  <c r="BS52" i="1"/>
  <c r="BS34" i="1"/>
  <c r="BS33" i="1"/>
  <c r="BS29" i="1"/>
  <c r="BS28" i="1"/>
  <c r="BS26" i="1"/>
  <c r="BS25" i="1"/>
  <c r="BS24" i="1"/>
  <c r="BS23" i="1"/>
  <c r="BS22" i="1"/>
  <c r="BS11" i="1"/>
  <c r="BS10" i="1"/>
  <c r="BS9" i="1"/>
  <c r="BS6" i="1"/>
  <c r="BS5" i="1"/>
  <c r="BS4" i="1"/>
  <c r="BS2" i="1"/>
  <c r="BR126" i="1"/>
  <c r="BR122" i="1"/>
  <c r="BR28" i="1"/>
  <c r="BR203" i="1"/>
  <c r="BR202" i="1"/>
  <c r="BR201" i="1"/>
  <c r="BR200" i="1"/>
  <c r="BR199" i="1"/>
  <c r="BR198" i="1"/>
  <c r="BR197" i="1"/>
  <c r="BR196" i="1"/>
  <c r="BR195" i="1"/>
  <c r="BR194" i="1"/>
  <c r="BR193" i="1"/>
  <c r="BR192" i="1"/>
  <c r="BR191" i="1"/>
  <c r="BR153" i="1"/>
  <c r="BR152" i="1"/>
  <c r="BR151" i="1"/>
  <c r="BR150" i="1"/>
  <c r="BR149" i="1"/>
  <c r="BR148" i="1"/>
  <c r="BR147" i="1"/>
  <c r="BR146" i="1"/>
  <c r="BR145" i="1"/>
  <c r="BR144" i="1"/>
  <c r="BR143" i="1"/>
  <c r="BR141" i="1"/>
  <c r="BR140" i="1"/>
  <c r="BR139" i="1"/>
  <c r="BR138" i="1"/>
  <c r="BR137" i="1"/>
  <c r="BR136" i="1"/>
  <c r="BR135" i="1"/>
  <c r="BR134" i="1"/>
  <c r="BR133" i="1"/>
  <c r="BR132" i="1"/>
  <c r="BR131" i="1"/>
  <c r="BR130" i="1"/>
  <c r="BR129" i="1"/>
  <c r="BR128" i="1"/>
  <c r="BR125" i="1"/>
  <c r="BR124" i="1"/>
  <c r="BR123" i="1"/>
  <c r="BR121" i="1"/>
  <c r="BR120" i="1"/>
  <c r="BR119" i="1"/>
  <c r="BR117" i="1"/>
  <c r="BR116" i="1"/>
  <c r="BR115" i="1"/>
  <c r="BR114" i="1"/>
  <c r="BR113" i="1"/>
  <c r="BR111" i="1"/>
  <c r="BR110" i="1"/>
  <c r="BR109" i="1"/>
  <c r="BR108" i="1"/>
  <c r="BR107" i="1"/>
  <c r="BR106" i="1"/>
  <c r="BR105" i="1"/>
  <c r="BR104" i="1"/>
  <c r="BR103" i="1"/>
  <c r="BR102" i="1"/>
  <c r="BR101" i="1"/>
  <c r="BR100" i="1"/>
  <c r="BR98" i="1"/>
  <c r="BR97" i="1"/>
  <c r="BR95" i="1"/>
  <c r="BR93" i="1"/>
  <c r="BR92" i="1"/>
  <c r="BR89" i="1"/>
  <c r="BR86" i="1"/>
  <c r="BR85" i="1"/>
  <c r="BR84" i="1"/>
  <c r="BR83" i="1"/>
  <c r="BR82" i="1"/>
  <c r="BR81" i="1"/>
  <c r="BR80" i="1"/>
  <c r="BR79" i="1"/>
  <c r="BR78" i="1"/>
  <c r="BR77" i="1"/>
  <c r="BR75" i="1"/>
  <c r="BR74" i="1"/>
  <c r="BR73" i="1"/>
  <c r="BR72" i="1"/>
  <c r="BR71" i="1"/>
  <c r="BR70" i="1"/>
  <c r="BR69" i="1"/>
  <c r="BR68" i="1"/>
  <c r="BR67" i="1"/>
  <c r="BR66" i="1"/>
  <c r="BR65" i="1"/>
  <c r="BR64" i="1"/>
  <c r="BR63" i="1"/>
  <c r="BR62" i="1"/>
  <c r="BR61" i="1"/>
  <c r="BR60" i="1"/>
  <c r="BR59" i="1"/>
  <c r="BR58" i="1"/>
  <c r="BR57" i="1"/>
  <c r="BR56" i="1"/>
  <c r="BR55" i="1"/>
  <c r="BR54" i="1"/>
  <c r="BR53" i="1"/>
  <c r="BR52" i="1"/>
  <c r="BR34" i="1"/>
  <c r="BR33" i="1"/>
  <c r="BR29" i="1"/>
  <c r="BR27" i="1"/>
  <c r="BR26" i="1"/>
  <c r="BR25" i="1"/>
  <c r="BR24" i="1"/>
  <c r="BR23" i="1"/>
  <c r="BR22" i="1"/>
  <c r="BR11" i="1"/>
  <c r="BR10" i="1"/>
  <c r="BR9" i="1"/>
  <c r="BR5" i="1"/>
  <c r="BR6" i="1"/>
  <c r="BR4" i="1"/>
  <c r="BR2" i="1"/>
  <c r="BP195" i="1"/>
  <c r="BP120" i="1"/>
  <c r="BP203" i="1"/>
  <c r="BP202" i="1"/>
  <c r="BP201" i="1"/>
  <c r="BP200" i="1"/>
  <c r="BP199" i="1"/>
  <c r="BP198" i="1"/>
  <c r="BP197" i="1"/>
  <c r="BP196" i="1"/>
  <c r="BP194" i="1"/>
  <c r="BP193" i="1"/>
  <c r="BP192" i="1"/>
  <c r="BP191" i="1"/>
  <c r="BP153" i="1"/>
  <c r="BP152" i="1"/>
  <c r="BP151" i="1"/>
  <c r="BP150" i="1"/>
  <c r="BP149" i="1"/>
  <c r="BP148" i="1"/>
  <c r="BP147" i="1"/>
  <c r="BP146" i="1"/>
  <c r="BP145" i="1"/>
  <c r="BP144" i="1"/>
  <c r="BP143" i="1"/>
  <c r="BP142" i="1"/>
  <c r="BP141" i="1"/>
  <c r="BP140" i="1"/>
  <c r="BP139" i="1"/>
  <c r="BP138" i="1"/>
  <c r="BP137" i="1"/>
  <c r="BP136" i="1"/>
  <c r="BP135" i="1"/>
  <c r="BP134" i="1"/>
  <c r="BP133" i="1"/>
  <c r="BP132" i="1"/>
  <c r="BP131" i="1"/>
  <c r="BP130" i="1"/>
  <c r="BP129" i="1"/>
  <c r="BP128" i="1"/>
  <c r="BP127" i="1"/>
  <c r="BP126" i="1"/>
  <c r="BP125" i="1"/>
  <c r="BP124" i="1"/>
  <c r="BP123" i="1"/>
  <c r="BP122" i="1"/>
  <c r="BP121" i="1"/>
  <c r="BP119" i="1"/>
  <c r="BP118" i="1"/>
  <c r="BP117" i="1"/>
  <c r="BP116" i="1"/>
  <c r="BP115" i="1"/>
  <c r="BP114" i="1"/>
  <c r="BP113" i="1"/>
  <c r="BP112" i="1"/>
  <c r="BP111" i="1"/>
  <c r="BP110" i="1"/>
  <c r="BP109" i="1"/>
  <c r="BP108" i="1"/>
  <c r="BP107" i="1"/>
  <c r="BP106" i="1"/>
  <c r="BP105" i="1"/>
  <c r="BP104" i="1"/>
  <c r="BP103" i="1"/>
  <c r="BP102" i="1"/>
  <c r="BP101" i="1"/>
  <c r="BP100" i="1"/>
  <c r="BP99" i="1"/>
  <c r="BP98" i="1"/>
  <c r="BP97" i="1"/>
  <c r="BP96" i="1"/>
  <c r="BP95" i="1"/>
  <c r="BP94" i="1"/>
  <c r="BP93" i="1"/>
  <c r="BP92" i="1"/>
  <c r="BP91" i="1"/>
  <c r="BP90" i="1"/>
  <c r="BP89" i="1"/>
  <c r="BP88" i="1"/>
  <c r="BP87" i="1"/>
  <c r="BP86" i="1"/>
  <c r="BP85" i="1"/>
  <c r="BP84" i="1"/>
  <c r="BP83" i="1"/>
  <c r="BP82" i="1"/>
  <c r="BP81" i="1"/>
  <c r="BP80" i="1"/>
  <c r="BP79" i="1"/>
  <c r="BP78" i="1"/>
  <c r="BP77" i="1"/>
  <c r="BP76" i="1"/>
  <c r="BP75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41" i="1"/>
  <c r="BP34" i="1"/>
  <c r="BP33" i="1"/>
  <c r="BP27" i="1"/>
  <c r="BP25" i="1"/>
  <c r="BP26" i="1"/>
  <c r="BP28" i="1"/>
  <c r="BP29" i="1"/>
  <c r="BP24" i="1"/>
  <c r="BP23" i="1"/>
  <c r="BP22" i="1"/>
  <c r="BP10" i="1"/>
  <c r="BP11" i="1"/>
  <c r="BP9" i="1"/>
  <c r="BP3" i="1"/>
  <c r="BP4" i="1"/>
  <c r="BP5" i="1"/>
  <c r="BP6" i="1"/>
  <c r="BP2" i="1"/>
  <c r="BN203" i="1"/>
  <c r="BN202" i="1"/>
  <c r="BN201" i="1"/>
  <c r="BN200" i="1"/>
  <c r="BN199" i="1"/>
  <c r="BN198" i="1"/>
  <c r="BN197" i="1"/>
  <c r="BN196" i="1"/>
  <c r="BN195" i="1"/>
  <c r="BN194" i="1"/>
  <c r="BN193" i="1"/>
  <c r="BN192" i="1"/>
  <c r="BN191" i="1"/>
  <c r="BN190" i="1"/>
  <c r="BN189" i="1"/>
  <c r="BN188" i="1"/>
  <c r="BN187" i="1"/>
  <c r="BN186" i="1"/>
  <c r="BN185" i="1"/>
  <c r="BN184" i="1"/>
  <c r="BN183" i="1"/>
  <c r="BN182" i="1"/>
  <c r="BN181" i="1"/>
  <c r="BN180" i="1"/>
  <c r="BN179" i="1"/>
  <c r="BN178" i="1"/>
  <c r="BN177" i="1"/>
  <c r="BN176" i="1"/>
  <c r="BN175" i="1"/>
  <c r="BN174" i="1"/>
  <c r="BN173" i="1"/>
  <c r="BN172" i="1"/>
  <c r="BN171" i="1"/>
  <c r="BN170" i="1"/>
  <c r="BN169" i="1"/>
  <c r="BN168" i="1"/>
  <c r="BN167" i="1"/>
  <c r="BN166" i="1"/>
  <c r="BN165" i="1"/>
  <c r="BN164" i="1"/>
  <c r="BN163" i="1"/>
  <c r="BN162" i="1"/>
  <c r="BN161" i="1"/>
  <c r="BN160" i="1"/>
  <c r="BN159" i="1"/>
  <c r="BN157" i="1"/>
  <c r="BN156" i="1"/>
  <c r="BN155" i="1"/>
  <c r="BN154" i="1"/>
  <c r="BN153" i="1"/>
  <c r="BN152" i="1"/>
  <c r="BN151" i="1"/>
  <c r="BN150" i="1"/>
  <c r="BN149" i="1"/>
  <c r="BN148" i="1"/>
  <c r="BN147" i="1"/>
  <c r="BN146" i="1"/>
  <c r="BN145" i="1"/>
  <c r="BN144" i="1"/>
  <c r="BN143" i="1"/>
  <c r="BN141" i="1"/>
  <c r="BN140" i="1"/>
  <c r="BN139" i="1"/>
  <c r="BN138" i="1"/>
  <c r="BN137" i="1"/>
  <c r="BN136" i="1"/>
  <c r="BN135" i="1"/>
  <c r="BN134" i="1"/>
  <c r="BN133" i="1"/>
  <c r="BN132" i="1"/>
  <c r="BN131" i="1"/>
  <c r="BN130" i="1"/>
  <c r="BN129" i="1"/>
  <c r="BN128" i="1"/>
  <c r="BN126" i="1"/>
  <c r="BN125" i="1"/>
  <c r="BN124" i="1"/>
  <c r="BN123" i="1"/>
  <c r="BN122" i="1"/>
  <c r="BN121" i="1"/>
  <c r="BN120" i="1"/>
  <c r="BN119" i="1"/>
  <c r="BN117" i="1"/>
  <c r="BN116" i="1"/>
  <c r="BN115" i="1"/>
  <c r="BN114" i="1"/>
  <c r="BN113" i="1"/>
  <c r="BN111" i="1"/>
  <c r="BN110" i="1"/>
  <c r="BN109" i="1"/>
  <c r="BN108" i="1"/>
  <c r="BN107" i="1"/>
  <c r="BN106" i="1"/>
  <c r="BN105" i="1"/>
  <c r="BN104" i="1"/>
  <c r="BN103" i="1"/>
  <c r="BN102" i="1"/>
  <c r="BN101" i="1"/>
  <c r="BN100" i="1"/>
  <c r="BN98" i="1"/>
  <c r="BN97" i="1"/>
  <c r="BN95" i="1"/>
  <c r="BN93" i="1"/>
  <c r="BN92" i="1"/>
  <c r="BN89" i="1"/>
  <c r="BN86" i="1"/>
  <c r="BN85" i="1"/>
  <c r="BN84" i="1"/>
  <c r="BN83" i="1"/>
  <c r="BN82" i="1"/>
  <c r="BN81" i="1"/>
  <c r="BN80" i="1"/>
  <c r="BN79" i="1"/>
  <c r="BN78" i="1"/>
  <c r="BN77" i="1"/>
  <c r="BN75" i="1"/>
  <c r="BN74" i="1"/>
  <c r="BN73" i="1"/>
  <c r="BN72" i="1"/>
  <c r="BN71" i="1"/>
  <c r="BN70" i="1"/>
  <c r="BN69" i="1"/>
  <c r="BN68" i="1"/>
  <c r="BN67" i="1"/>
  <c r="BN66" i="1"/>
  <c r="BN65" i="1"/>
  <c r="BN64" i="1"/>
  <c r="BN63" i="1"/>
  <c r="BN62" i="1"/>
  <c r="BN61" i="1"/>
  <c r="BN60" i="1"/>
  <c r="BN59" i="1"/>
  <c r="BN58" i="1"/>
  <c r="BN57" i="1"/>
  <c r="BN56" i="1"/>
  <c r="BN55" i="1"/>
  <c r="BN54" i="1"/>
  <c r="BN53" i="1"/>
  <c r="BN52" i="1"/>
  <c r="BN51" i="1"/>
  <c r="BN50" i="1"/>
  <c r="BN49" i="1"/>
  <c r="BN48" i="1"/>
  <c r="BN47" i="1"/>
  <c r="BN46" i="1"/>
  <c r="BN45" i="1"/>
  <c r="BN44" i="1"/>
  <c r="BN43" i="1"/>
  <c r="BN42" i="1"/>
  <c r="BN40" i="1"/>
  <c r="BN39" i="1"/>
  <c r="BN38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N4" i="1"/>
  <c r="BN2" i="1"/>
  <c r="BM202" i="1"/>
  <c r="BM201" i="1"/>
  <c r="BM200" i="1"/>
  <c r="BM196" i="1"/>
  <c r="BM193" i="1"/>
  <c r="BM191" i="1"/>
  <c r="BM190" i="1"/>
  <c r="BM189" i="1"/>
  <c r="BM182" i="1"/>
  <c r="BM181" i="1"/>
  <c r="BM180" i="1"/>
  <c r="BM179" i="1"/>
  <c r="BM178" i="1"/>
  <c r="BM177" i="1"/>
  <c r="BM175" i="1"/>
  <c r="BM174" i="1"/>
  <c r="BM173" i="1"/>
  <c r="BM172" i="1"/>
  <c r="BM171" i="1"/>
  <c r="BM167" i="1"/>
  <c r="BM164" i="1"/>
  <c r="BM163" i="1"/>
  <c r="BM162" i="1"/>
  <c r="BM161" i="1"/>
  <c r="BM160" i="1"/>
  <c r="BM159" i="1"/>
  <c r="BM157" i="1"/>
  <c r="BM156" i="1"/>
  <c r="BM155" i="1"/>
  <c r="BM154" i="1"/>
  <c r="BM153" i="1"/>
  <c r="BM152" i="1"/>
  <c r="BM151" i="1"/>
  <c r="BM148" i="1"/>
  <c r="BM147" i="1"/>
  <c r="BM145" i="1"/>
  <c r="BM144" i="1"/>
  <c r="BM143" i="1"/>
  <c r="BM140" i="1"/>
  <c r="BM139" i="1"/>
  <c r="BM138" i="1"/>
  <c r="BM137" i="1"/>
  <c r="BM136" i="1"/>
  <c r="BM135" i="1"/>
  <c r="BM131" i="1"/>
  <c r="BM129" i="1"/>
  <c r="BM128" i="1"/>
  <c r="BM122" i="1"/>
  <c r="BM121" i="1"/>
  <c r="BM115" i="1"/>
  <c r="BM111" i="1"/>
  <c r="BM108" i="1"/>
  <c r="BM107" i="1"/>
  <c r="BM104" i="1"/>
  <c r="BM102" i="1"/>
  <c r="BM98" i="1"/>
  <c r="BM86" i="1"/>
  <c r="BM85" i="1"/>
  <c r="BM81" i="1"/>
  <c r="BM80" i="1"/>
  <c r="BM78" i="1"/>
  <c r="BM77" i="1"/>
  <c r="BM72" i="1"/>
  <c r="BM71" i="1"/>
  <c r="BM67" i="1"/>
  <c r="BM66" i="1"/>
  <c r="BM65" i="1"/>
  <c r="BM64" i="1"/>
  <c r="BM59" i="1"/>
  <c r="BM56" i="1"/>
  <c r="BM55" i="1"/>
  <c r="BM54" i="1"/>
  <c r="BM53" i="1"/>
  <c r="BM51" i="1"/>
  <c r="BM50" i="1"/>
  <c r="BM49" i="1"/>
  <c r="BM48" i="1"/>
  <c r="BM46" i="1"/>
  <c r="BM45" i="1"/>
  <c r="BM44" i="1"/>
  <c r="BM43" i="1"/>
  <c r="BM42" i="1"/>
  <c r="BM38" i="1"/>
  <c r="BM37" i="1"/>
  <c r="BM36" i="1"/>
  <c r="BM35" i="1"/>
  <c r="BM34" i="1"/>
  <c r="BM33" i="1"/>
  <c r="BM31" i="1"/>
  <c r="BM28" i="1"/>
  <c r="BM27" i="1"/>
  <c r="BM26" i="1"/>
  <c r="BM23" i="1"/>
  <c r="BM19" i="1"/>
  <c r="BM18" i="1"/>
  <c r="BM16" i="1"/>
  <c r="BM11" i="1"/>
  <c r="BM9" i="1"/>
  <c r="BM8" i="1"/>
  <c r="BM7" i="1"/>
  <c r="BM5" i="1"/>
  <c r="BM4" i="1"/>
  <c r="BM6" i="1"/>
  <c r="BM10" i="1"/>
  <c r="BM12" i="1"/>
  <c r="BM13" i="1"/>
  <c r="BM14" i="1"/>
  <c r="BM15" i="1"/>
  <c r="BM17" i="1"/>
  <c r="BM20" i="1"/>
  <c r="BM21" i="1"/>
  <c r="BM22" i="1"/>
  <c r="BM24" i="1"/>
  <c r="BM25" i="1"/>
  <c r="BM29" i="1"/>
  <c r="BM30" i="1"/>
  <c r="BM32" i="1"/>
  <c r="BM39" i="1"/>
  <c r="BM40" i="1"/>
  <c r="BM47" i="1"/>
  <c r="BM52" i="1"/>
  <c r="BM57" i="1"/>
  <c r="BM58" i="1"/>
  <c r="BM60" i="1"/>
  <c r="BM61" i="1"/>
  <c r="BM62" i="1"/>
  <c r="BM63" i="1"/>
  <c r="BM68" i="1"/>
  <c r="BM69" i="1"/>
  <c r="BM70" i="1"/>
  <c r="BM73" i="1"/>
  <c r="BM74" i="1"/>
  <c r="BM75" i="1"/>
  <c r="BM79" i="1"/>
  <c r="BM82" i="1"/>
  <c r="BM83" i="1"/>
  <c r="BM84" i="1"/>
  <c r="BM89" i="1"/>
  <c r="BM92" i="1"/>
  <c r="BM93" i="1"/>
  <c r="BM95" i="1"/>
  <c r="BM97" i="1"/>
  <c r="BM100" i="1"/>
  <c r="BM101" i="1"/>
  <c r="BM103" i="1"/>
  <c r="BM105" i="1"/>
  <c r="BM106" i="1"/>
  <c r="BM109" i="1"/>
  <c r="BM110" i="1"/>
  <c r="BM113" i="1"/>
  <c r="BM114" i="1"/>
  <c r="BM116" i="1"/>
  <c r="BM117" i="1"/>
  <c r="BM119" i="1"/>
  <c r="BM120" i="1"/>
  <c r="BM123" i="1"/>
  <c r="BM124" i="1"/>
  <c r="BM125" i="1"/>
  <c r="BM126" i="1"/>
  <c r="BM130" i="1"/>
  <c r="BM132" i="1"/>
  <c r="BM133" i="1"/>
  <c r="BM134" i="1"/>
  <c r="BM141" i="1"/>
  <c r="BM146" i="1"/>
  <c r="BM149" i="1"/>
  <c r="BM150" i="1"/>
  <c r="BM165" i="1"/>
  <c r="BM166" i="1"/>
  <c r="BM168" i="1"/>
  <c r="BM169" i="1"/>
  <c r="BM170" i="1"/>
  <c r="BM176" i="1"/>
  <c r="BM183" i="1"/>
  <c r="BM184" i="1"/>
  <c r="BM185" i="1"/>
  <c r="BM186" i="1"/>
  <c r="BM187" i="1"/>
  <c r="BM188" i="1"/>
  <c r="BM192" i="1"/>
  <c r="BM194" i="1"/>
  <c r="BM195" i="1"/>
  <c r="BM197" i="1"/>
  <c r="BM198" i="1"/>
  <c r="BM199" i="1"/>
  <c r="BM203" i="1"/>
  <c r="BM2" i="1"/>
  <c r="BK202" i="1"/>
  <c r="BK196" i="1"/>
  <c r="BK193" i="1"/>
  <c r="BK190" i="1"/>
  <c r="BK189" i="1"/>
  <c r="BK188" i="1"/>
  <c r="BK186" i="1"/>
  <c r="BK185" i="1"/>
  <c r="BK184" i="1"/>
  <c r="BK181" i="1"/>
  <c r="BK180" i="1"/>
  <c r="BK178" i="1"/>
  <c r="BK176" i="1"/>
  <c r="BK175" i="1"/>
  <c r="BK174" i="1"/>
  <c r="BK173" i="1"/>
  <c r="BK171" i="1"/>
  <c r="BK169" i="1"/>
  <c r="BK167" i="1"/>
  <c r="BK164" i="1"/>
  <c r="BK161" i="1"/>
  <c r="BK162" i="1"/>
  <c r="BK160" i="1"/>
  <c r="BK151" i="1"/>
  <c r="BK152" i="1"/>
  <c r="BK153" i="1"/>
  <c r="BK154" i="1"/>
  <c r="BK155" i="1"/>
  <c r="BK156" i="1"/>
  <c r="BK157" i="1"/>
  <c r="BK150" i="1"/>
  <c r="BK148" i="1"/>
  <c r="BK143" i="1"/>
  <c r="BK144" i="1"/>
  <c r="BK145" i="1"/>
  <c r="BK142" i="1"/>
  <c r="BK141" i="1"/>
  <c r="BK140" i="1"/>
  <c r="BK139" i="1"/>
  <c r="BK135" i="1"/>
  <c r="BK136" i="1"/>
  <c r="BK137" i="1"/>
  <c r="BK134" i="1"/>
  <c r="BK126" i="1"/>
  <c r="BK122" i="1"/>
  <c r="BK120" i="1"/>
  <c r="BK119" i="1"/>
  <c r="BK116" i="1"/>
  <c r="BK114" i="1"/>
  <c r="BK111" i="1"/>
  <c r="BK107" i="1"/>
  <c r="BK103" i="1"/>
  <c r="BK102" i="1"/>
  <c r="BK99" i="1"/>
  <c r="BK98" i="1"/>
  <c r="BK96" i="1"/>
  <c r="BK85" i="1"/>
  <c r="BK86" i="1"/>
  <c r="BK84" i="1"/>
  <c r="BK83" i="1"/>
  <c r="BK81" i="1"/>
  <c r="BK80" i="1"/>
  <c r="BK78" i="1"/>
  <c r="BK76" i="1"/>
  <c r="BK72" i="1"/>
  <c r="BK71" i="1"/>
  <c r="BK65" i="1"/>
  <c r="BK66" i="1"/>
  <c r="BK67" i="1"/>
  <c r="BK68" i="1"/>
  <c r="BK64" i="1"/>
  <c r="BK61" i="1"/>
  <c r="BK59" i="1"/>
  <c r="BK56" i="1"/>
  <c r="BK55" i="1"/>
  <c r="BK54" i="1"/>
  <c r="BK53" i="1"/>
  <c r="BK49" i="1"/>
  <c r="BK50" i="1"/>
  <c r="BK51" i="1"/>
  <c r="BK48" i="1"/>
  <c r="BK46" i="1"/>
  <c r="BK44" i="1"/>
  <c r="BK42" i="1"/>
  <c r="BK41" i="1"/>
  <c r="BK39" i="1"/>
  <c r="BK35" i="1"/>
  <c r="BK36" i="1"/>
  <c r="BK37" i="1"/>
  <c r="BK34" i="1"/>
  <c r="BK33" i="1"/>
  <c r="BK31" i="1"/>
  <c r="BK30" i="1"/>
  <c r="BK27" i="1"/>
  <c r="BK28" i="1"/>
  <c r="BK26" i="1"/>
  <c r="BK23" i="1"/>
  <c r="BK21" i="1"/>
  <c r="BK16" i="1"/>
  <c r="BK17" i="1"/>
  <c r="BK18" i="1"/>
  <c r="BK19" i="1"/>
  <c r="BK15" i="1"/>
  <c r="BK12" i="1"/>
  <c r="BK13" i="1"/>
  <c r="BK11" i="1"/>
  <c r="BK8" i="1"/>
  <c r="BK9" i="1"/>
  <c r="BK7" i="1"/>
  <c r="BK4" i="1"/>
  <c r="BH199" i="1"/>
  <c r="BH200" i="1"/>
  <c r="BH201" i="1"/>
  <c r="BH198" i="1"/>
  <c r="BH196" i="1"/>
  <c r="BH192" i="1"/>
  <c r="BH193" i="1"/>
  <c r="BH194" i="1"/>
  <c r="BH191" i="1"/>
  <c r="BH183" i="1"/>
  <c r="BH182" i="1"/>
  <c r="BH175" i="1"/>
  <c r="BH172" i="1"/>
  <c r="BH171" i="1"/>
  <c r="BH162" i="1"/>
  <c r="BH163" i="1"/>
  <c r="BH164" i="1"/>
  <c r="BH165" i="1"/>
  <c r="BH161" i="1"/>
  <c r="BH156" i="1"/>
  <c r="BH152" i="1"/>
  <c r="BH151" i="1"/>
  <c r="BH146" i="1"/>
  <c r="BH140" i="1"/>
  <c r="BH135" i="1"/>
  <c r="BH122" i="1"/>
  <c r="BH120" i="1"/>
  <c r="BH114" i="1"/>
  <c r="BH83" i="1"/>
  <c r="BH84" i="1"/>
  <c r="BH85" i="1"/>
  <c r="BH86" i="1"/>
  <c r="BH82" i="1"/>
  <c r="BH79" i="1"/>
  <c r="BH77" i="1"/>
  <c r="BH72" i="1"/>
  <c r="BH65" i="1"/>
  <c r="BH66" i="1"/>
  <c r="BH67" i="1"/>
  <c r="BH68" i="1"/>
  <c r="BH64" i="1"/>
  <c r="BH62" i="1"/>
  <c r="BH58" i="1"/>
  <c r="BH55" i="1"/>
  <c r="BH54" i="1"/>
  <c r="BH50" i="1"/>
  <c r="BH48" i="1"/>
  <c r="BH45" i="1"/>
  <c r="BH44" i="1"/>
  <c r="BH40" i="1"/>
  <c r="BH37" i="1"/>
  <c r="BH33" i="1"/>
  <c r="BH31" i="1"/>
  <c r="BH28" i="1"/>
  <c r="BH21" i="1"/>
  <c r="BH19" i="1"/>
  <c r="BH18" i="1"/>
  <c r="BH16" i="1"/>
  <c r="BH11" i="1"/>
  <c r="BH8" i="1"/>
  <c r="BH4" i="1"/>
  <c r="BH2" i="1"/>
  <c r="BF200" i="1"/>
  <c r="BF198" i="1"/>
  <c r="BF196" i="1"/>
  <c r="BF194" i="1"/>
  <c r="BF192" i="1"/>
  <c r="BF191" i="1"/>
  <c r="BF189" i="1"/>
  <c r="BF188" i="1"/>
  <c r="BF182" i="1"/>
  <c r="BF179" i="1"/>
  <c r="BF178" i="1"/>
  <c r="BF176" i="1"/>
  <c r="BF174" i="1"/>
  <c r="BF161" i="1"/>
  <c r="BF162" i="1"/>
  <c r="BF160" i="1"/>
  <c r="BF156" i="1"/>
  <c r="BF157" i="1"/>
  <c r="BF155" i="1"/>
  <c r="BF152" i="1"/>
  <c r="BF151" i="1"/>
  <c r="BF146" i="1"/>
  <c r="BF144" i="1"/>
  <c r="BF142" i="1"/>
  <c r="BF141" i="1"/>
  <c r="BF132" i="1"/>
  <c r="BF130" i="1"/>
  <c r="BF129" i="1"/>
  <c r="BF120" i="1"/>
  <c r="BF107" i="1"/>
  <c r="BF105" i="1"/>
  <c r="BF104" i="1"/>
  <c r="BF98" i="1"/>
  <c r="BF91" i="1"/>
  <c r="BF89" i="1"/>
  <c r="BF87" i="1"/>
  <c r="BF85" i="1"/>
  <c r="BF84" i="1"/>
  <c r="BF83" i="1"/>
  <c r="BF82" i="1"/>
  <c r="BF78" i="1"/>
  <c r="BF79" i="1"/>
  <c r="BF80" i="1"/>
  <c r="BF77" i="1"/>
  <c r="BF72" i="1"/>
  <c r="BF65" i="1"/>
  <c r="BF66" i="1"/>
  <c r="BF67" i="1"/>
  <c r="BF68" i="1"/>
  <c r="BF69" i="1"/>
  <c r="BF64" i="1"/>
  <c r="BF61" i="1"/>
  <c r="BF59" i="1"/>
  <c r="BF58" i="1"/>
  <c r="BF55" i="1"/>
  <c r="BF54" i="1"/>
  <c r="BF49" i="1"/>
  <c r="BF47" i="1"/>
  <c r="BF37" i="1"/>
  <c r="BF38" i="1"/>
  <c r="BF39" i="1"/>
  <c r="BF40" i="1"/>
  <c r="BF36" i="1"/>
  <c r="BF32" i="1"/>
  <c r="BF15" i="1"/>
  <c r="BC68" i="1"/>
  <c r="BC14" i="1"/>
  <c r="BC13" i="1"/>
  <c r="BC4" i="1"/>
  <c r="AX202" i="1"/>
  <c r="AX203" i="1"/>
  <c r="AX201" i="1"/>
  <c r="AX200" i="1"/>
  <c r="AX199" i="1"/>
  <c r="AX198" i="1"/>
  <c r="AX197" i="1"/>
  <c r="AX192" i="1"/>
  <c r="AX193" i="1"/>
  <c r="AX194" i="1"/>
  <c r="AX195" i="1"/>
  <c r="AX191" i="1"/>
  <c r="AX153" i="1"/>
  <c r="AX152" i="1"/>
  <c r="AX151" i="1"/>
  <c r="AX150" i="1"/>
  <c r="AX149" i="1"/>
  <c r="AX148" i="1"/>
  <c r="AX147" i="1"/>
  <c r="AX146" i="1"/>
  <c r="AX145" i="1"/>
  <c r="AX144" i="1"/>
  <c r="AX143" i="1"/>
  <c r="AX136" i="1"/>
  <c r="AX137" i="1"/>
  <c r="AX138" i="1"/>
  <c r="AX139" i="1"/>
  <c r="AX140" i="1"/>
  <c r="AX141" i="1"/>
  <c r="AX135" i="1"/>
  <c r="AX134" i="1"/>
  <c r="AX133" i="1"/>
  <c r="AX132" i="1"/>
  <c r="AX131" i="1"/>
  <c r="AX130" i="1"/>
  <c r="AX129" i="1"/>
  <c r="AX128" i="1"/>
  <c r="AX124" i="1"/>
  <c r="AX125" i="1"/>
  <c r="AX126" i="1"/>
  <c r="AX123" i="1"/>
  <c r="AX122" i="1"/>
  <c r="AX121" i="1"/>
  <c r="AX120" i="1"/>
  <c r="AX119" i="1"/>
  <c r="AX114" i="1"/>
  <c r="AX115" i="1"/>
  <c r="AX116" i="1"/>
  <c r="AX117" i="1"/>
  <c r="AX113" i="1"/>
  <c r="AX106" i="1"/>
  <c r="AX107" i="1"/>
  <c r="AX108" i="1"/>
  <c r="AX109" i="1"/>
  <c r="AX110" i="1"/>
  <c r="AX111" i="1"/>
  <c r="AX105" i="1"/>
  <c r="AX103" i="1"/>
  <c r="AX102" i="1"/>
  <c r="AX100" i="1"/>
  <c r="AX98" i="1"/>
  <c r="AX97" i="1"/>
  <c r="AX95" i="1"/>
  <c r="AX93" i="1"/>
  <c r="AX89" i="1"/>
  <c r="AX78" i="1"/>
  <c r="AX79" i="1"/>
  <c r="AX80" i="1"/>
  <c r="AX81" i="1"/>
  <c r="AX82" i="1"/>
  <c r="AX83" i="1"/>
  <c r="AX84" i="1"/>
  <c r="AX85" i="1"/>
  <c r="AX86" i="1"/>
  <c r="AX77" i="1"/>
  <c r="AX74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57" i="1"/>
  <c r="AX53" i="1"/>
  <c r="AX54" i="1"/>
  <c r="AX55" i="1"/>
  <c r="AX52" i="1"/>
  <c r="AX34" i="1"/>
  <c r="AX33" i="1"/>
  <c r="AX27" i="1"/>
  <c r="AX28" i="1"/>
  <c r="AX29" i="1"/>
  <c r="AX26" i="1"/>
  <c r="AX23" i="1"/>
  <c r="AX24" i="1"/>
  <c r="AX22" i="1"/>
  <c r="AX11" i="1"/>
  <c r="AX9" i="1"/>
  <c r="AX6" i="1"/>
  <c r="AX5" i="1"/>
  <c r="AX2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191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08" i="1"/>
  <c r="AV103" i="1"/>
  <c r="AV104" i="1"/>
  <c r="AV105" i="1"/>
  <c r="AV106" i="1"/>
  <c r="AV102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80" i="1"/>
  <c r="AV81" i="1"/>
  <c r="AV82" i="1"/>
  <c r="AV83" i="1"/>
  <c r="AV84" i="1"/>
  <c r="AV85" i="1"/>
  <c r="AV86" i="1"/>
  <c r="AV87" i="1"/>
  <c r="AV88" i="1"/>
  <c r="AV79" i="1"/>
  <c r="AV77" i="1"/>
  <c r="AV76" i="1"/>
  <c r="AV74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57" i="1"/>
  <c r="AV54" i="1"/>
  <c r="AV55" i="1"/>
  <c r="AV53" i="1"/>
  <c r="AV41" i="1"/>
  <c r="AV34" i="1"/>
  <c r="AV33" i="1"/>
  <c r="AV23" i="1"/>
  <c r="AV24" i="1"/>
  <c r="AV25" i="1"/>
  <c r="AV26" i="1"/>
  <c r="AV27" i="1"/>
  <c r="AV28" i="1"/>
  <c r="AV29" i="1"/>
  <c r="AV22" i="1"/>
  <c r="AV11" i="1"/>
  <c r="AV9" i="1"/>
  <c r="AV3" i="1"/>
  <c r="AV4" i="1"/>
  <c r="AV5" i="1"/>
  <c r="AV6" i="1"/>
  <c r="AV2" i="1"/>
  <c r="AS126" i="1"/>
  <c r="AS103" i="1"/>
  <c r="AS32" i="1"/>
  <c r="AS14" i="1"/>
  <c r="AS13" i="1"/>
  <c r="AS4" i="1"/>
  <c r="AN201" i="1"/>
  <c r="AN200" i="1"/>
  <c r="AN189" i="1"/>
  <c r="AN190" i="1"/>
  <c r="AN188" i="1"/>
  <c r="AN183" i="1"/>
  <c r="AN175" i="1"/>
  <c r="AN170" i="1"/>
  <c r="AN171" i="1"/>
  <c r="AN169" i="1"/>
  <c r="AN167" i="1"/>
  <c r="AN137" i="1"/>
  <c r="AN135" i="1"/>
  <c r="AN133" i="1"/>
  <c r="AN132" i="1"/>
  <c r="AN130" i="1"/>
  <c r="AN129" i="1"/>
  <c r="AN126" i="1"/>
  <c r="AN122" i="1"/>
  <c r="AN120" i="1"/>
  <c r="AN117" i="1"/>
  <c r="AN115" i="1"/>
  <c r="AN108" i="1"/>
  <c r="AN103" i="1"/>
  <c r="AN101" i="1"/>
  <c r="AN98" i="1"/>
  <c r="AN93" i="1"/>
  <c r="AN77" i="1"/>
  <c r="AN72" i="1"/>
  <c r="AN70" i="1"/>
  <c r="AN57" i="1"/>
  <c r="AN56" i="1"/>
  <c r="AN53" i="1"/>
  <c r="AN47" i="1"/>
  <c r="AN43" i="1"/>
  <c r="AN37" i="1"/>
  <c r="AN35" i="1"/>
  <c r="AN15" i="1"/>
  <c r="AN12" i="1"/>
  <c r="AN10" i="1"/>
  <c r="AN9" i="1"/>
  <c r="AN7" i="1"/>
  <c r="AN5" i="1"/>
  <c r="AN4" i="1"/>
  <c r="AL201" i="1"/>
  <c r="AL189" i="1"/>
  <c r="AL190" i="1"/>
  <c r="AL188" i="1"/>
  <c r="AL184" i="1"/>
  <c r="AL183" i="1"/>
  <c r="AL175" i="1"/>
  <c r="AL170" i="1"/>
  <c r="AL171" i="1"/>
  <c r="AL169" i="1"/>
  <c r="AL167" i="1"/>
  <c r="AL166" i="1"/>
  <c r="AL161" i="1"/>
  <c r="AL158" i="1"/>
  <c r="AL146" i="1"/>
  <c r="AL137" i="1"/>
  <c r="AL135" i="1"/>
  <c r="AL133" i="1"/>
  <c r="AL132" i="1"/>
  <c r="AL130" i="1"/>
  <c r="AL129" i="1"/>
  <c r="AL127" i="1"/>
  <c r="AL122" i="1"/>
  <c r="AL120" i="1"/>
  <c r="AL117" i="1"/>
  <c r="AL115" i="1"/>
  <c r="AL108" i="1"/>
  <c r="AL103" i="1"/>
  <c r="AL101" i="1"/>
  <c r="AL91" i="1"/>
  <c r="AL93" i="1"/>
  <c r="AL89" i="1"/>
  <c r="AL77" i="1"/>
  <c r="AL72" i="1"/>
  <c r="AL70" i="1"/>
  <c r="AL56" i="1"/>
  <c r="AL53" i="1"/>
  <c r="AL52" i="1"/>
  <c r="AL47" i="1"/>
  <c r="AL43" i="1"/>
  <c r="AL38" i="1"/>
  <c r="AL37" i="1"/>
  <c r="AL35" i="1"/>
  <c r="AL32" i="1"/>
  <c r="AL15" i="1"/>
  <c r="AL13" i="1"/>
  <c r="AL12" i="1"/>
  <c r="AL10" i="1"/>
  <c r="AL7" i="1"/>
  <c r="AL5" i="1"/>
  <c r="BK3" i="1"/>
  <c r="BK5" i="1"/>
  <c r="BK6" i="1"/>
  <c r="BK10" i="1"/>
  <c r="BK14" i="1"/>
  <c r="BK20" i="1"/>
  <c r="BK22" i="1"/>
  <c r="BK24" i="1"/>
  <c r="BK25" i="1"/>
  <c r="BK29" i="1"/>
  <c r="BK32" i="1"/>
  <c r="BK38" i="1"/>
  <c r="BK40" i="1"/>
  <c r="BK43" i="1"/>
  <c r="BK45" i="1"/>
  <c r="BK47" i="1"/>
  <c r="BK52" i="1"/>
  <c r="BK57" i="1"/>
  <c r="BK58" i="1"/>
  <c r="BK60" i="1"/>
  <c r="BK62" i="1"/>
  <c r="BK63" i="1"/>
  <c r="BK69" i="1"/>
  <c r="BK70" i="1"/>
  <c r="BK73" i="1"/>
  <c r="BK74" i="1"/>
  <c r="BK75" i="1"/>
  <c r="BK77" i="1"/>
  <c r="BK79" i="1"/>
  <c r="BK82" i="1"/>
  <c r="BK87" i="1"/>
  <c r="BK88" i="1"/>
  <c r="BK89" i="1"/>
  <c r="BK90" i="1"/>
  <c r="BK91" i="1"/>
  <c r="BK92" i="1"/>
  <c r="BK93" i="1"/>
  <c r="BK94" i="1"/>
  <c r="BK95" i="1"/>
  <c r="BK97" i="1"/>
  <c r="BK100" i="1"/>
  <c r="BK101" i="1"/>
  <c r="BK104" i="1"/>
  <c r="BK105" i="1"/>
  <c r="BK106" i="1"/>
  <c r="BK108" i="1"/>
  <c r="BK109" i="1"/>
  <c r="BK110" i="1"/>
  <c r="BK112" i="1"/>
  <c r="BK113" i="1"/>
  <c r="BK115" i="1"/>
  <c r="BK117" i="1"/>
  <c r="BK118" i="1"/>
  <c r="BK121" i="1"/>
  <c r="BK123" i="1"/>
  <c r="BK124" i="1"/>
  <c r="BK125" i="1"/>
  <c r="BK127" i="1"/>
  <c r="BK128" i="1"/>
  <c r="BK129" i="1"/>
  <c r="BK130" i="1"/>
  <c r="BK131" i="1"/>
  <c r="BK132" i="1"/>
  <c r="BK133" i="1"/>
  <c r="BK138" i="1"/>
  <c r="BK146" i="1"/>
  <c r="BK147" i="1"/>
  <c r="BK149" i="1"/>
  <c r="BK158" i="1"/>
  <c r="BK159" i="1"/>
  <c r="BK163" i="1"/>
  <c r="BK165" i="1"/>
  <c r="BK166" i="1"/>
  <c r="BK168" i="1"/>
  <c r="BK170" i="1"/>
  <c r="BK172" i="1"/>
  <c r="BK177" i="1"/>
  <c r="BK179" i="1"/>
  <c r="BK182" i="1"/>
  <c r="BK183" i="1"/>
  <c r="BK187" i="1"/>
  <c r="BK191" i="1"/>
  <c r="BK192" i="1"/>
  <c r="BK194" i="1"/>
  <c r="BK195" i="1"/>
  <c r="BK197" i="1"/>
  <c r="BK198" i="1"/>
  <c r="BK199" i="1"/>
  <c r="BK200" i="1"/>
  <c r="BK201" i="1"/>
  <c r="BK203" i="1"/>
  <c r="BK2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7" i="1"/>
  <c r="BI78" i="1"/>
  <c r="BI79" i="1"/>
  <c r="BI80" i="1"/>
  <c r="BI81" i="1"/>
  <c r="BI82" i="1"/>
  <c r="BI83" i="1"/>
  <c r="BI84" i="1"/>
  <c r="BI85" i="1"/>
  <c r="BI86" i="1"/>
  <c r="BI89" i="1"/>
  <c r="BI92" i="1"/>
  <c r="BI93" i="1"/>
  <c r="BI95" i="1"/>
  <c r="BI97" i="1"/>
  <c r="BI98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3" i="1"/>
  <c r="BI114" i="1"/>
  <c r="BI115" i="1"/>
  <c r="BI116" i="1"/>
  <c r="BI117" i="1"/>
  <c r="BI119" i="1"/>
  <c r="BI120" i="1"/>
  <c r="BI121" i="1"/>
  <c r="BI122" i="1"/>
  <c r="BI123" i="1"/>
  <c r="BI124" i="1"/>
  <c r="BI125" i="1"/>
  <c r="BI126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173" i="1"/>
  <c r="BI174" i="1"/>
  <c r="BI175" i="1"/>
  <c r="BI176" i="1"/>
  <c r="BI177" i="1"/>
  <c r="BI178" i="1"/>
  <c r="BI179" i="1"/>
  <c r="BI180" i="1"/>
  <c r="BI181" i="1"/>
  <c r="BI182" i="1"/>
  <c r="BI183" i="1"/>
  <c r="BI184" i="1"/>
  <c r="BI185" i="1"/>
  <c r="BI186" i="1"/>
  <c r="BI187" i="1"/>
  <c r="BI188" i="1"/>
  <c r="BI189" i="1"/>
  <c r="BI190" i="1"/>
  <c r="BI191" i="1"/>
  <c r="BI192" i="1"/>
  <c r="BI193" i="1"/>
  <c r="BI194" i="1"/>
  <c r="BI195" i="1"/>
  <c r="BI196" i="1"/>
  <c r="BI197" i="1"/>
  <c r="BI198" i="1"/>
  <c r="BI199" i="1"/>
  <c r="BI200" i="1"/>
  <c r="BI201" i="1"/>
  <c r="BI202" i="1"/>
  <c r="BI203" i="1"/>
  <c r="BI2" i="1"/>
  <c r="BH5" i="1"/>
  <c r="BH6" i="1"/>
  <c r="BH7" i="1"/>
  <c r="BH9" i="1"/>
  <c r="BH10" i="1"/>
  <c r="BH12" i="1"/>
  <c r="BH13" i="1"/>
  <c r="BH14" i="1"/>
  <c r="BH15" i="1"/>
  <c r="BH17" i="1"/>
  <c r="BH20" i="1"/>
  <c r="BH22" i="1"/>
  <c r="BH23" i="1"/>
  <c r="BH24" i="1"/>
  <c r="BH25" i="1"/>
  <c r="BH26" i="1"/>
  <c r="BH27" i="1"/>
  <c r="BH29" i="1"/>
  <c r="BH30" i="1"/>
  <c r="BH32" i="1"/>
  <c r="BH34" i="1"/>
  <c r="BH35" i="1"/>
  <c r="BH36" i="1"/>
  <c r="BH38" i="1"/>
  <c r="BH39" i="1"/>
  <c r="BH42" i="1"/>
  <c r="BH43" i="1"/>
  <c r="BH46" i="1"/>
  <c r="BH47" i="1"/>
  <c r="BH49" i="1"/>
  <c r="BH51" i="1"/>
  <c r="BH52" i="1"/>
  <c r="BH53" i="1"/>
  <c r="BH56" i="1"/>
  <c r="BH57" i="1"/>
  <c r="BH59" i="1"/>
  <c r="BH60" i="1"/>
  <c r="BH61" i="1"/>
  <c r="BH63" i="1"/>
  <c r="BH69" i="1"/>
  <c r="BH70" i="1"/>
  <c r="BH71" i="1"/>
  <c r="BH73" i="1"/>
  <c r="BH74" i="1"/>
  <c r="BH75" i="1"/>
  <c r="BH78" i="1"/>
  <c r="BH80" i="1"/>
  <c r="BH81" i="1"/>
  <c r="BH89" i="1"/>
  <c r="BH92" i="1"/>
  <c r="BH93" i="1"/>
  <c r="BH95" i="1"/>
  <c r="BH97" i="1"/>
  <c r="BH98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3" i="1"/>
  <c r="BH115" i="1"/>
  <c r="BH116" i="1"/>
  <c r="BH117" i="1"/>
  <c r="BH119" i="1"/>
  <c r="BH121" i="1"/>
  <c r="BH123" i="1"/>
  <c r="BH124" i="1"/>
  <c r="BH125" i="1"/>
  <c r="BH126" i="1"/>
  <c r="BH128" i="1"/>
  <c r="BH129" i="1"/>
  <c r="BH130" i="1"/>
  <c r="BH131" i="1"/>
  <c r="BH132" i="1"/>
  <c r="BH133" i="1"/>
  <c r="BH134" i="1"/>
  <c r="BH136" i="1"/>
  <c r="BH137" i="1"/>
  <c r="BH138" i="1"/>
  <c r="BH139" i="1"/>
  <c r="BH141" i="1"/>
  <c r="BH143" i="1"/>
  <c r="BH144" i="1"/>
  <c r="BH145" i="1"/>
  <c r="BH147" i="1"/>
  <c r="BH148" i="1"/>
  <c r="BH149" i="1"/>
  <c r="BH150" i="1"/>
  <c r="BH153" i="1"/>
  <c r="BH154" i="1"/>
  <c r="BH155" i="1"/>
  <c r="BH157" i="1"/>
  <c r="BH159" i="1"/>
  <c r="BH160" i="1"/>
  <c r="BH166" i="1"/>
  <c r="BH167" i="1"/>
  <c r="BH168" i="1"/>
  <c r="BH169" i="1"/>
  <c r="BH170" i="1"/>
  <c r="BH173" i="1"/>
  <c r="BH174" i="1"/>
  <c r="BH176" i="1"/>
  <c r="BH177" i="1"/>
  <c r="BH178" i="1"/>
  <c r="BH179" i="1"/>
  <c r="BH180" i="1"/>
  <c r="BH181" i="1"/>
  <c r="BH184" i="1"/>
  <c r="BH185" i="1"/>
  <c r="BH186" i="1"/>
  <c r="BH187" i="1"/>
  <c r="BH188" i="1"/>
  <c r="BH189" i="1"/>
  <c r="BH190" i="1"/>
  <c r="BH195" i="1"/>
  <c r="BH197" i="1"/>
  <c r="BH202" i="1"/>
  <c r="BH203" i="1"/>
  <c r="BF3" i="1"/>
  <c r="BF4" i="1"/>
  <c r="BF5" i="1"/>
  <c r="BF6" i="1"/>
  <c r="BF7" i="1"/>
  <c r="BF8" i="1"/>
  <c r="BF9" i="1"/>
  <c r="BF10" i="1"/>
  <c r="BF11" i="1"/>
  <c r="BF12" i="1"/>
  <c r="BF13" i="1"/>
  <c r="BF14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3" i="1"/>
  <c r="BF34" i="1"/>
  <c r="BF35" i="1"/>
  <c r="BF41" i="1"/>
  <c r="BF42" i="1"/>
  <c r="BF43" i="1"/>
  <c r="BF44" i="1"/>
  <c r="BF45" i="1"/>
  <c r="BF46" i="1"/>
  <c r="BF48" i="1"/>
  <c r="BF50" i="1"/>
  <c r="BF51" i="1"/>
  <c r="BF52" i="1"/>
  <c r="BF53" i="1"/>
  <c r="BF56" i="1"/>
  <c r="BF57" i="1"/>
  <c r="BF60" i="1"/>
  <c r="BF62" i="1"/>
  <c r="BF63" i="1"/>
  <c r="BF70" i="1"/>
  <c r="BF71" i="1"/>
  <c r="BF73" i="1"/>
  <c r="BF74" i="1"/>
  <c r="BF75" i="1"/>
  <c r="BF76" i="1"/>
  <c r="BF81" i="1"/>
  <c r="BF86" i="1"/>
  <c r="BF88" i="1"/>
  <c r="BF90" i="1"/>
  <c r="BF92" i="1"/>
  <c r="BF93" i="1"/>
  <c r="BF94" i="1"/>
  <c r="BF95" i="1"/>
  <c r="BF96" i="1"/>
  <c r="BF97" i="1"/>
  <c r="BF99" i="1"/>
  <c r="BF100" i="1"/>
  <c r="BF101" i="1"/>
  <c r="BF102" i="1"/>
  <c r="BF103" i="1"/>
  <c r="BF106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1" i="1"/>
  <c r="BF122" i="1"/>
  <c r="BF123" i="1"/>
  <c r="BF124" i="1"/>
  <c r="BF125" i="1"/>
  <c r="BF126" i="1"/>
  <c r="BF127" i="1"/>
  <c r="BF128" i="1"/>
  <c r="BF131" i="1"/>
  <c r="BF133" i="1"/>
  <c r="BF134" i="1"/>
  <c r="BF135" i="1"/>
  <c r="BF136" i="1"/>
  <c r="BF137" i="1"/>
  <c r="BF138" i="1"/>
  <c r="BF139" i="1"/>
  <c r="BF140" i="1"/>
  <c r="BF143" i="1"/>
  <c r="BF145" i="1"/>
  <c r="BF147" i="1"/>
  <c r="BF148" i="1"/>
  <c r="BF149" i="1"/>
  <c r="BF150" i="1"/>
  <c r="BF153" i="1"/>
  <c r="BF154" i="1"/>
  <c r="BF158" i="1"/>
  <c r="BF159" i="1"/>
  <c r="BF163" i="1"/>
  <c r="BF164" i="1"/>
  <c r="BF165" i="1"/>
  <c r="BF166" i="1"/>
  <c r="BF167" i="1"/>
  <c r="BF168" i="1"/>
  <c r="BF169" i="1"/>
  <c r="BF170" i="1"/>
  <c r="BF171" i="1"/>
  <c r="BF172" i="1"/>
  <c r="BF173" i="1"/>
  <c r="BF175" i="1"/>
  <c r="BF177" i="1"/>
  <c r="BF180" i="1"/>
  <c r="BF181" i="1"/>
  <c r="BF183" i="1"/>
  <c r="BF184" i="1"/>
  <c r="BF185" i="1"/>
  <c r="BF186" i="1"/>
  <c r="BF187" i="1"/>
  <c r="BF190" i="1"/>
  <c r="BF193" i="1"/>
  <c r="BF195" i="1"/>
  <c r="BF197" i="1"/>
  <c r="BF199" i="1"/>
  <c r="BF201" i="1"/>
  <c r="BF202" i="1"/>
  <c r="BF203" i="1"/>
  <c r="BF2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7" i="1"/>
  <c r="BD78" i="1"/>
  <c r="BD79" i="1"/>
  <c r="BD80" i="1"/>
  <c r="BD81" i="1"/>
  <c r="BD82" i="1"/>
  <c r="BD83" i="1"/>
  <c r="BD84" i="1"/>
  <c r="BD85" i="1"/>
  <c r="BD86" i="1"/>
  <c r="BD89" i="1"/>
  <c r="BD92" i="1"/>
  <c r="BD93" i="1"/>
  <c r="BD95" i="1"/>
  <c r="BD97" i="1"/>
  <c r="BD98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3" i="1"/>
  <c r="BD114" i="1"/>
  <c r="BD115" i="1"/>
  <c r="BD116" i="1"/>
  <c r="BD117" i="1"/>
  <c r="BD119" i="1"/>
  <c r="BD120" i="1"/>
  <c r="BD121" i="1"/>
  <c r="BD122" i="1"/>
  <c r="BD123" i="1"/>
  <c r="BD124" i="1"/>
  <c r="BD125" i="1"/>
  <c r="BD126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" i="1"/>
  <c r="BC5" i="1"/>
  <c r="BC6" i="1"/>
  <c r="BC7" i="1"/>
  <c r="BC8" i="1"/>
  <c r="BC9" i="1"/>
  <c r="BC10" i="1"/>
  <c r="BC11" i="1"/>
  <c r="BC12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9" i="1"/>
  <c r="BC70" i="1"/>
  <c r="BC71" i="1"/>
  <c r="BC72" i="1"/>
  <c r="BC73" i="1"/>
  <c r="BC74" i="1"/>
  <c r="BC75" i="1"/>
  <c r="BC77" i="1"/>
  <c r="BC78" i="1"/>
  <c r="BC79" i="1"/>
  <c r="BC80" i="1"/>
  <c r="BC81" i="1"/>
  <c r="BC82" i="1"/>
  <c r="BC83" i="1"/>
  <c r="BC84" i="1"/>
  <c r="BC85" i="1"/>
  <c r="BC86" i="1"/>
  <c r="BC89" i="1"/>
  <c r="BC92" i="1"/>
  <c r="BC93" i="1"/>
  <c r="BC95" i="1"/>
  <c r="BC97" i="1"/>
  <c r="BC98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3" i="1"/>
  <c r="BC114" i="1"/>
  <c r="BC115" i="1"/>
  <c r="BC116" i="1"/>
  <c r="BC117" i="1"/>
  <c r="BC119" i="1"/>
  <c r="BC120" i="1"/>
  <c r="BC121" i="1"/>
  <c r="BC122" i="1"/>
  <c r="BC123" i="1"/>
  <c r="BC124" i="1"/>
  <c r="BC125" i="1"/>
  <c r="BC126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2" i="1"/>
  <c r="AY202" i="1"/>
  <c r="AY203" i="1"/>
  <c r="AY192" i="1"/>
  <c r="AY193" i="1"/>
  <c r="AY194" i="1"/>
  <c r="AY195" i="1"/>
  <c r="AY196" i="1"/>
  <c r="AY197" i="1"/>
  <c r="AY198" i="1"/>
  <c r="AY199" i="1"/>
  <c r="AY200" i="1"/>
  <c r="AY201" i="1"/>
  <c r="AY191" i="1"/>
  <c r="AY144" i="1"/>
  <c r="AY145" i="1"/>
  <c r="AY146" i="1"/>
  <c r="AY147" i="1"/>
  <c r="AY148" i="1"/>
  <c r="AY149" i="1"/>
  <c r="AY150" i="1"/>
  <c r="AY151" i="1"/>
  <c r="AY152" i="1"/>
  <c r="AY153" i="1"/>
  <c r="AY143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28" i="1"/>
  <c r="AY120" i="1"/>
  <c r="AY121" i="1"/>
  <c r="AY122" i="1"/>
  <c r="AY123" i="1"/>
  <c r="AY124" i="1"/>
  <c r="AY125" i="1"/>
  <c r="AY126" i="1"/>
  <c r="AY119" i="1"/>
  <c r="AY114" i="1"/>
  <c r="AY115" i="1"/>
  <c r="AY116" i="1"/>
  <c r="AY117" i="1"/>
  <c r="AY113" i="1"/>
  <c r="AY101" i="1"/>
  <c r="AY102" i="1"/>
  <c r="AY103" i="1"/>
  <c r="AY104" i="1"/>
  <c r="AY105" i="1"/>
  <c r="AY106" i="1"/>
  <c r="AY107" i="1"/>
  <c r="AY108" i="1"/>
  <c r="AY109" i="1"/>
  <c r="AY110" i="1"/>
  <c r="AY111" i="1"/>
  <c r="AY100" i="1"/>
  <c r="AY98" i="1"/>
  <c r="AY97" i="1"/>
  <c r="AY95" i="1"/>
  <c r="AY93" i="1"/>
  <c r="AY92" i="1"/>
  <c r="AY89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52" i="1"/>
  <c r="AY34" i="1"/>
  <c r="AY33" i="1"/>
  <c r="AY23" i="1"/>
  <c r="AY24" i="1"/>
  <c r="AY25" i="1"/>
  <c r="AY26" i="1"/>
  <c r="AY27" i="1"/>
  <c r="AY28" i="1"/>
  <c r="AY29" i="1"/>
  <c r="AY22" i="1"/>
  <c r="AY10" i="1"/>
  <c r="AY11" i="1"/>
  <c r="AY9" i="1"/>
  <c r="AY5" i="1"/>
  <c r="AY6" i="1"/>
  <c r="AY4" i="1"/>
  <c r="AY2" i="1"/>
  <c r="AX196" i="1"/>
  <c r="AX104" i="1"/>
  <c r="AX101" i="1"/>
  <c r="AX92" i="1"/>
  <c r="AX75" i="1"/>
  <c r="AX73" i="1"/>
  <c r="AX56" i="1"/>
  <c r="AX25" i="1"/>
  <c r="AX10" i="1"/>
  <c r="AX4" i="1"/>
  <c r="AV107" i="1"/>
  <c r="AV101" i="1"/>
  <c r="AV78" i="1"/>
  <c r="AV75" i="1"/>
  <c r="AV73" i="1"/>
  <c r="AV56" i="1"/>
  <c r="AV52" i="1"/>
  <c r="AV10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59" i="1"/>
  <c r="AT157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43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28" i="1"/>
  <c r="AT120" i="1"/>
  <c r="AT121" i="1"/>
  <c r="AT122" i="1"/>
  <c r="AT123" i="1"/>
  <c r="AT124" i="1"/>
  <c r="AT125" i="1"/>
  <c r="AT126" i="1"/>
  <c r="AT119" i="1"/>
  <c r="AT114" i="1"/>
  <c r="AT115" i="1"/>
  <c r="AT116" i="1"/>
  <c r="AT117" i="1"/>
  <c r="AT113" i="1"/>
  <c r="AT104" i="1"/>
  <c r="AT105" i="1"/>
  <c r="AT106" i="1"/>
  <c r="AT107" i="1"/>
  <c r="AT108" i="1"/>
  <c r="AT109" i="1"/>
  <c r="AT110" i="1"/>
  <c r="AT111" i="1"/>
  <c r="AT103" i="1"/>
  <c r="AT101" i="1"/>
  <c r="AT102" i="1"/>
  <c r="AT100" i="1"/>
  <c r="AT98" i="1"/>
  <c r="AT97" i="1"/>
  <c r="AT95" i="1"/>
  <c r="AT93" i="1"/>
  <c r="AT92" i="1"/>
  <c r="AT89" i="1"/>
  <c r="AT78" i="1"/>
  <c r="AT79" i="1"/>
  <c r="AT80" i="1"/>
  <c r="AT81" i="1"/>
  <c r="AT82" i="1"/>
  <c r="AT83" i="1"/>
  <c r="AT84" i="1"/>
  <c r="AT85" i="1"/>
  <c r="AT86" i="1"/>
  <c r="AT77" i="1"/>
  <c r="AT70" i="1"/>
  <c r="AT71" i="1"/>
  <c r="AT72" i="1"/>
  <c r="AT73" i="1"/>
  <c r="AT74" i="1"/>
  <c r="AT75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42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" i="1"/>
  <c r="AT2" i="1"/>
  <c r="AS193" i="1"/>
  <c r="AS194" i="1"/>
  <c r="AS195" i="1"/>
  <c r="AS196" i="1"/>
  <c r="AS197" i="1"/>
  <c r="AS198" i="1"/>
  <c r="AS199" i="1"/>
  <c r="AS200" i="1"/>
  <c r="AS201" i="1"/>
  <c r="AS202" i="1"/>
  <c r="AS203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59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43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28" i="1"/>
  <c r="AS120" i="1"/>
  <c r="AS121" i="1"/>
  <c r="AS122" i="1"/>
  <c r="AS123" i="1"/>
  <c r="AS124" i="1"/>
  <c r="AS125" i="1"/>
  <c r="AS119" i="1"/>
  <c r="AS114" i="1"/>
  <c r="AS115" i="1"/>
  <c r="AS116" i="1"/>
  <c r="AS117" i="1"/>
  <c r="AS113" i="1"/>
  <c r="AS101" i="1"/>
  <c r="AS102" i="1"/>
  <c r="AS104" i="1"/>
  <c r="AS105" i="1"/>
  <c r="AS106" i="1"/>
  <c r="AS107" i="1"/>
  <c r="AS108" i="1"/>
  <c r="AS109" i="1"/>
  <c r="AS110" i="1"/>
  <c r="AS111" i="1"/>
  <c r="AS100" i="1"/>
  <c r="AS98" i="1"/>
  <c r="AS97" i="1"/>
  <c r="AS95" i="1"/>
  <c r="AS93" i="1"/>
  <c r="AS92" i="1"/>
  <c r="AS89" i="1"/>
  <c r="AS78" i="1"/>
  <c r="AS79" i="1"/>
  <c r="AS80" i="1"/>
  <c r="AS81" i="1"/>
  <c r="AS82" i="1"/>
  <c r="AS83" i="1"/>
  <c r="AS84" i="1"/>
  <c r="AS85" i="1"/>
  <c r="AS86" i="1"/>
  <c r="AS77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42" i="1"/>
  <c r="AS5" i="1"/>
  <c r="AS6" i="1"/>
  <c r="AS7" i="1"/>
  <c r="AS8" i="1"/>
  <c r="AS9" i="1"/>
  <c r="AS10" i="1"/>
  <c r="AS11" i="1"/>
  <c r="AS12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3" i="1"/>
  <c r="AS34" i="1"/>
  <c r="AS35" i="1"/>
  <c r="AS36" i="1"/>
  <c r="AS37" i="1"/>
  <c r="AS38" i="1"/>
  <c r="AS39" i="1"/>
  <c r="AS40" i="1"/>
  <c r="AS2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" i="1"/>
</calcChain>
</file>

<file path=xl/comments1.xml><?xml version="1.0" encoding="utf-8"?>
<comments xmlns="http://schemas.openxmlformats.org/spreadsheetml/2006/main">
  <authors>
    <author>foster j. (jf1g14)</author>
  </authors>
  <commentList>
    <comment ref="B145" authorId="0">
      <text>
        <r>
          <rPr>
            <b/>
            <sz val="9"/>
            <color indexed="81"/>
            <rFont val="Tahoma"/>
            <family val="2"/>
          </rPr>
          <t>foster j. (jf1g14):</t>
        </r>
        <r>
          <rPr>
            <sz val="9"/>
            <color indexed="81"/>
            <rFont val="Tahoma"/>
            <family val="2"/>
          </rPr>
          <t xml:space="preserve">
worse in childhood
mild now</t>
        </r>
      </text>
    </comment>
  </commentList>
</comments>
</file>

<file path=xl/sharedStrings.xml><?xml version="1.0" encoding="utf-8"?>
<sst xmlns="http://schemas.openxmlformats.org/spreadsheetml/2006/main" count="1169" uniqueCount="412">
  <si>
    <t>Sample ID</t>
  </si>
  <si>
    <t xml:space="preserve">Age </t>
  </si>
  <si>
    <t>Gender_numeric</t>
  </si>
  <si>
    <t>Food</t>
  </si>
  <si>
    <t>Outcome</t>
  </si>
  <si>
    <t>Severity of historical reaction</t>
  </si>
  <si>
    <t>Type of allergy</t>
  </si>
  <si>
    <t>Tree nuts</t>
  </si>
  <si>
    <t>Egg</t>
  </si>
  <si>
    <t>Seeds</t>
  </si>
  <si>
    <t>Fish</t>
  </si>
  <si>
    <t>Others</t>
  </si>
  <si>
    <t>Follow up</t>
  </si>
  <si>
    <t>Sulphite</t>
  </si>
  <si>
    <t>Steroids</t>
  </si>
  <si>
    <t>Monoclonal antibodies</t>
  </si>
  <si>
    <t>Vitamines</t>
  </si>
  <si>
    <t>Iodine contrast</t>
  </si>
  <si>
    <t>Iron</t>
  </si>
  <si>
    <t>Paracetamol</t>
  </si>
  <si>
    <t>Chlorhexidine</t>
  </si>
  <si>
    <t>Latex</t>
  </si>
  <si>
    <t>General anaesthetics</t>
  </si>
  <si>
    <t>Muscle relaxants</t>
  </si>
  <si>
    <t>NSAIDs</t>
  </si>
  <si>
    <t>Antibiotics</t>
  </si>
  <si>
    <t>Opioids</t>
  </si>
  <si>
    <t>Local anaesthetics</t>
  </si>
  <si>
    <t xml:space="preserve">Pre-Tryptase </t>
  </si>
  <si>
    <t xml:space="preserve">Post-Tryptase </t>
  </si>
  <si>
    <t xml:space="preserve">Pre-CPA3 </t>
  </si>
  <si>
    <t>Pre-CPA3 log</t>
  </si>
  <si>
    <t xml:space="preserve">Post-CPA3 </t>
  </si>
  <si>
    <t>Post-CPA3 log</t>
  </si>
  <si>
    <t>Percentage change_CPA3</t>
  </si>
  <si>
    <t xml:space="preserve">Pre-IFN-_ </t>
  </si>
  <si>
    <t xml:space="preserve">Post-IFN-_ </t>
  </si>
  <si>
    <t xml:space="preserve">Pre-IL-1_ </t>
  </si>
  <si>
    <t xml:space="preserve">Post-IL-1_ </t>
  </si>
  <si>
    <t xml:space="preserve">Pre-IL-10 </t>
  </si>
  <si>
    <t xml:space="preserve">Post-IL-10 </t>
  </si>
  <si>
    <t xml:space="preserve">Pre-IL-12p70 </t>
  </si>
  <si>
    <t xml:space="preserve">Post-IL-12p70 </t>
  </si>
  <si>
    <t>Pre-IL-13</t>
  </si>
  <si>
    <t>Post-IL-13</t>
  </si>
  <si>
    <t xml:space="preserve">Pre-IL-2 </t>
  </si>
  <si>
    <t xml:space="preserve">Post-IL-2 </t>
  </si>
  <si>
    <t xml:space="preserve">Pre-IL-4 </t>
  </si>
  <si>
    <t xml:space="preserve">Post-IL-4 </t>
  </si>
  <si>
    <t xml:space="preserve">Pre-IL-6 </t>
  </si>
  <si>
    <t xml:space="preserve">Post-IL-6 </t>
  </si>
  <si>
    <t xml:space="preserve">Pre-IL-8 </t>
  </si>
  <si>
    <t xml:space="preserve">Post-IL-8 </t>
  </si>
  <si>
    <t xml:space="preserve">Pre-TNF-_ </t>
  </si>
  <si>
    <t xml:space="preserve">Post-TNF-_ </t>
  </si>
  <si>
    <t>CRA 100</t>
  </si>
  <si>
    <t>Pistachio, hazelnut, mixed nuts</t>
  </si>
  <si>
    <t>CRA 30</t>
  </si>
  <si>
    <t>Peanuts, Almonds</t>
  </si>
  <si>
    <t>CRA 36</t>
  </si>
  <si>
    <t>Peanuts</t>
  </si>
  <si>
    <t>CRA 85</t>
  </si>
  <si>
    <t>Sesame (seeds and oil)</t>
  </si>
  <si>
    <t>CRA 99</t>
  </si>
  <si>
    <t>Almonds, Peanuts, Hazelnuts, Walnuts</t>
  </si>
  <si>
    <t>DAS41</t>
  </si>
  <si>
    <t>Hazelnuts</t>
  </si>
  <si>
    <t>DAS48</t>
  </si>
  <si>
    <t>hazelnuts</t>
  </si>
  <si>
    <t>DAS61</t>
  </si>
  <si>
    <t>Cooked egg, Powdered egg yolk, raw egg white</t>
  </si>
  <si>
    <t>DAS67</t>
  </si>
  <si>
    <t>Salmon</t>
  </si>
  <si>
    <t>FAB108</t>
  </si>
  <si>
    <t>FAB150</t>
  </si>
  <si>
    <t>Sesame</t>
  </si>
  <si>
    <t>FAB153</t>
  </si>
  <si>
    <t>Peanut</t>
  </si>
  <si>
    <t>FAB154</t>
  </si>
  <si>
    <t>FAB155</t>
  </si>
  <si>
    <t>FAB156</t>
  </si>
  <si>
    <t>FAB157</t>
  </si>
  <si>
    <t>FAB158</t>
  </si>
  <si>
    <t>FAB159</t>
  </si>
  <si>
    <t>FAB160</t>
  </si>
  <si>
    <t>FAB161</t>
  </si>
  <si>
    <t>FAB162</t>
  </si>
  <si>
    <t>FAB163</t>
  </si>
  <si>
    <t>Egg (cooked)</t>
  </si>
  <si>
    <t>FAB164</t>
  </si>
  <si>
    <t>FAB165</t>
  </si>
  <si>
    <t>FAB166</t>
  </si>
  <si>
    <t>FAB167</t>
  </si>
  <si>
    <t>Almond</t>
  </si>
  <si>
    <t>FAB168</t>
  </si>
  <si>
    <t>FAB170</t>
  </si>
  <si>
    <t>FAB173</t>
  </si>
  <si>
    <t>FAB174</t>
  </si>
  <si>
    <t>FAB175</t>
  </si>
  <si>
    <t>FAB176</t>
  </si>
  <si>
    <t>FAB177</t>
  </si>
  <si>
    <t>FAB178</t>
  </si>
  <si>
    <t>FAB179</t>
  </si>
  <si>
    <t>FAB184</t>
  </si>
  <si>
    <t>FAB186</t>
  </si>
  <si>
    <t>FAB188</t>
  </si>
  <si>
    <t>FAB189</t>
  </si>
  <si>
    <t>Other</t>
  </si>
  <si>
    <t>FAB19</t>
  </si>
  <si>
    <t>Egg (raw)</t>
  </si>
  <si>
    <t>FAB190</t>
  </si>
  <si>
    <t>FAB191</t>
  </si>
  <si>
    <t>Milk</t>
  </si>
  <si>
    <t>FAB192</t>
  </si>
  <si>
    <t>FAB193</t>
  </si>
  <si>
    <t>FAB194</t>
  </si>
  <si>
    <t>FAB195</t>
  </si>
  <si>
    <t>FAB196</t>
  </si>
  <si>
    <t>FAB197</t>
  </si>
  <si>
    <t>FAB198</t>
  </si>
  <si>
    <t>FAB199</t>
  </si>
  <si>
    <t>Cashew, almond, hazelnut, walnut, macademia</t>
  </si>
  <si>
    <t>FAB200</t>
  </si>
  <si>
    <t>Chestnut, cashew, hazelnut, walnut, pecan</t>
  </si>
  <si>
    <t>FAB9</t>
  </si>
  <si>
    <t>CRA 1</t>
  </si>
  <si>
    <t>Fentanyl</t>
  </si>
  <si>
    <t>CRA 2</t>
  </si>
  <si>
    <t>Lidocaine, Prilocaine, Bupivacaine, latex</t>
  </si>
  <si>
    <t>CRA 3</t>
  </si>
  <si>
    <t>Lidocaine, Prilocaine, Bupivacaine, Thiopental,Fentanyl, Propofol, Midazolam</t>
  </si>
  <si>
    <t>CRA 5</t>
  </si>
  <si>
    <t>Latex, Chlorhexidine, Lidocaine, Prilocaine, Bupivacaine</t>
  </si>
  <si>
    <t>CRA 6</t>
  </si>
  <si>
    <t>Morphine, Co-codamol</t>
  </si>
  <si>
    <t>CRA 7</t>
  </si>
  <si>
    <t>Meloxicam</t>
  </si>
  <si>
    <t>CRA 9</t>
  </si>
  <si>
    <t>Morphine</t>
  </si>
  <si>
    <t>CRA 10</t>
  </si>
  <si>
    <t>CRA 11</t>
  </si>
  <si>
    <t>CRA 12</t>
  </si>
  <si>
    <t>CRA 13</t>
  </si>
  <si>
    <t>Major determinant (PPL), Minor determinant (MDM), Benzylpenicillin, Amoxicillin, Co-amoxiclav, Latex</t>
  </si>
  <si>
    <t>CRA 14</t>
  </si>
  <si>
    <t>Aspirin</t>
  </si>
  <si>
    <t>CRA 15</t>
  </si>
  <si>
    <t>CRA 16</t>
  </si>
  <si>
    <t>CRA 17</t>
  </si>
  <si>
    <t>Etoricoxib</t>
  </si>
  <si>
    <t>CRA 18</t>
  </si>
  <si>
    <t>Metronidazloe</t>
  </si>
  <si>
    <t>CRA 19</t>
  </si>
  <si>
    <t>Cephalexin</t>
  </si>
  <si>
    <t>CRA 20</t>
  </si>
  <si>
    <t>Lidocaine, Prilocaine, Bupivacaine, Depo medrone, Kenalog</t>
  </si>
  <si>
    <t>CRA 21</t>
  </si>
  <si>
    <t>Propofol, Vecuronium, Pancuronium, Rocuronium , Fentanylæ</t>
  </si>
  <si>
    <t>CRA 22</t>
  </si>
  <si>
    <t>Propofol, Vecuronium, Pancuronium, Atracurium, Fentanylæ</t>
  </si>
  <si>
    <t>CRA 23</t>
  </si>
  <si>
    <t>Major determinant (PPL), Minor determinant (MDM), Benzylpenicillin, Amoxicillin</t>
  </si>
  <si>
    <t>CRA 24</t>
  </si>
  <si>
    <t>Rocuronium and suxamethonium</t>
  </si>
  <si>
    <t>CRA 26</t>
  </si>
  <si>
    <t xml:space="preserve">N/A - Follow up </t>
  </si>
  <si>
    <t>CRA 27</t>
  </si>
  <si>
    <t>Propofol, fentanyl, atracurium, pancuronium</t>
  </si>
  <si>
    <t>CRA 28</t>
  </si>
  <si>
    <t>CRA 29</t>
  </si>
  <si>
    <t>Fentanyl, alfentanil</t>
  </si>
  <si>
    <t>CRA 33</t>
  </si>
  <si>
    <t>Fentanyl, chlorhexidine, atracuranium, Vecuronium, Rocuronium</t>
  </si>
  <si>
    <t>CRA 34</t>
  </si>
  <si>
    <t>Fluconazole</t>
  </si>
  <si>
    <t>CRA 35</t>
  </si>
  <si>
    <t>Chlorhexidine, Lidocaine, Bupivacaine, Prilocaine, Latex</t>
  </si>
  <si>
    <t>CRA 37</t>
  </si>
  <si>
    <t>Patent blue, vecuronium, alfentanyl, pancuronium</t>
  </si>
  <si>
    <t>CRA 39</t>
  </si>
  <si>
    <t>Penicillins</t>
  </si>
  <si>
    <t>CRA 40</t>
  </si>
  <si>
    <t>Niopam (contrast)</t>
  </si>
  <si>
    <t>CRA 45</t>
  </si>
  <si>
    <t>Lidocaine, Prilocaine, Bupivacaine, Mepivacaine</t>
  </si>
  <si>
    <t>CRA 47</t>
  </si>
  <si>
    <t xml:space="preserve">Cefuroxime, cefotaxime, ceftazidime, ceftriaxone </t>
  </si>
  <si>
    <t>CRA 48</t>
  </si>
  <si>
    <t>Lidocaine, prilocaine, mepivacaine</t>
  </si>
  <si>
    <t>CRA 54</t>
  </si>
  <si>
    <t>CRA 49</t>
  </si>
  <si>
    <t>CRA 52</t>
  </si>
  <si>
    <t xml:space="preserve">Penicillin </t>
  </si>
  <si>
    <t>CRA 60</t>
  </si>
  <si>
    <t>Omnipaque</t>
  </si>
  <si>
    <t>CRA 61</t>
  </si>
  <si>
    <t>Fentanyl, Propofol, Atracurium, Flucloxacillin</t>
  </si>
  <si>
    <t>CRA 65</t>
  </si>
  <si>
    <t>CRA 70</t>
  </si>
  <si>
    <t>PPL, MD, Benzylpenicillin, amoxicillin, eryhtromycin</t>
  </si>
  <si>
    <t>CRA 72</t>
  </si>
  <si>
    <t>PPL, MD, Benzylpenicillin, amoxicillin, cefuroxime, cefotaxime, ceftazidine, ceftriaxone</t>
  </si>
  <si>
    <t>CRA 73</t>
  </si>
  <si>
    <t xml:space="preserve">PPL, MD, Benzylpenicillin, Amoxicillin. </t>
  </si>
  <si>
    <t>CRA 76</t>
  </si>
  <si>
    <t>PPL, MD, Benzylpenicillin, amoxicillin</t>
  </si>
  <si>
    <t>CRA 77</t>
  </si>
  <si>
    <t>PPL,MD, Benzylpenicillin, amoxicillin</t>
  </si>
  <si>
    <t>CRA 81</t>
  </si>
  <si>
    <t>PPL, MD, Benzylpenicillin, amoxicillin, gentamycin, flucloxacillin, fentanyl, propofol</t>
  </si>
  <si>
    <t>CRA 82</t>
  </si>
  <si>
    <t>Maloxicam</t>
  </si>
  <si>
    <t>CRA 83</t>
  </si>
  <si>
    <t>Benzylpenicillin, Amoxicillin, Major Determinant, Minor Determinant</t>
  </si>
  <si>
    <t>CRA 84</t>
  </si>
  <si>
    <t>CRA 86</t>
  </si>
  <si>
    <t>CRA 89</t>
  </si>
  <si>
    <t>Vancomycin</t>
  </si>
  <si>
    <t>CRA 93</t>
  </si>
  <si>
    <t>Contrast (Niopam and Omnipaque)</t>
  </si>
  <si>
    <t>CRA 94</t>
  </si>
  <si>
    <t>PPL, MD, Benzylpenicillin, Amoxicillin</t>
  </si>
  <si>
    <t>CRA 98</t>
  </si>
  <si>
    <t>CRA 101</t>
  </si>
  <si>
    <t>Kenalog (triamcinolone)</t>
  </si>
  <si>
    <t>CRA 102</t>
  </si>
  <si>
    <t>Etoricoxib, Paracetamol</t>
  </si>
  <si>
    <t>CRA 104</t>
  </si>
  <si>
    <t>CRA 105</t>
  </si>
  <si>
    <t>PPL, MD, Benzylpenicillin, Amoxicillin, Tazocin</t>
  </si>
  <si>
    <t>CRA 106</t>
  </si>
  <si>
    <t>CRA 107</t>
  </si>
  <si>
    <t>CRA 108</t>
  </si>
  <si>
    <t>CRA 109</t>
  </si>
  <si>
    <t>Natalizumab (ab treatment)</t>
  </si>
  <si>
    <t>CRA 110</t>
  </si>
  <si>
    <t>Lignocaine</t>
  </si>
  <si>
    <t>CRA 112</t>
  </si>
  <si>
    <t>DAS85</t>
  </si>
  <si>
    <t>Lidocaine</t>
  </si>
  <si>
    <t>DAS104</t>
  </si>
  <si>
    <t>PPL</t>
  </si>
  <si>
    <t>DAS107</t>
  </si>
  <si>
    <t>DAS1</t>
  </si>
  <si>
    <t xml:space="preserve">major determinant, minor determinant, </t>
  </si>
  <si>
    <t>DAS2</t>
  </si>
  <si>
    <t>Lidocaine, Remifentanyl, Fentanyl</t>
  </si>
  <si>
    <t>DAS3</t>
  </si>
  <si>
    <t>Lidocaine, prilocaine, bupivacaine</t>
  </si>
  <si>
    <t>DAS4</t>
  </si>
  <si>
    <t>Lidocaine, Bupivacaine, prilocaine, depomedrone</t>
  </si>
  <si>
    <t>DAS5</t>
  </si>
  <si>
    <t>chlorhexadine, penicillin major and minor.</t>
  </si>
  <si>
    <t>DAS6</t>
  </si>
  <si>
    <t>DAS8</t>
  </si>
  <si>
    <t>Alfentanyl, Ondansetron, Propofol, Remifentanyl.</t>
  </si>
  <si>
    <t>DAS10</t>
  </si>
  <si>
    <t>penicillin major and minor</t>
  </si>
  <si>
    <t>DAS11</t>
  </si>
  <si>
    <t>protamine, gelofusine</t>
  </si>
  <si>
    <t>DAS12</t>
  </si>
  <si>
    <t>lidocaine, prilocaine, bupivacaine, kenalog</t>
  </si>
  <si>
    <t>DAS13</t>
  </si>
  <si>
    <t>DAS14</t>
  </si>
  <si>
    <t>propofol, fentanyl, lignocaine, bupivacaine</t>
  </si>
  <si>
    <t>DAS15</t>
  </si>
  <si>
    <t>lignocaine, prilocaine, bupivacaine</t>
  </si>
  <si>
    <t>DAS16</t>
  </si>
  <si>
    <t>propofol, midazolam,ondansetron, fentanyl</t>
  </si>
  <si>
    <t>DAS17</t>
  </si>
  <si>
    <t>chlorhexadine, gentamycin</t>
  </si>
  <si>
    <t>DAS18</t>
  </si>
  <si>
    <t>penicillin major and minor, benzylpenicillin, co-amoxyclav.</t>
  </si>
  <si>
    <t>DAS20</t>
  </si>
  <si>
    <t>Kenalog, lidocaine, bupivacaine, prilocaine</t>
  </si>
  <si>
    <t>DAS21</t>
  </si>
  <si>
    <t>Major and minor penicillin, benzylpenicillin, amoxycillin,flucloxicillin</t>
  </si>
  <si>
    <t>DAS22</t>
  </si>
  <si>
    <t>Chlorhexadine, midazolam, cyclizine</t>
  </si>
  <si>
    <t>DAS23</t>
  </si>
  <si>
    <t>lignocaine, bupivacaine, prilocaine</t>
  </si>
  <si>
    <t>DAS24</t>
  </si>
  <si>
    <t>DAD13</t>
  </si>
  <si>
    <t>DAD14</t>
  </si>
  <si>
    <t>DAD15</t>
  </si>
  <si>
    <t>Oramorph</t>
  </si>
  <si>
    <t>DAD16</t>
  </si>
  <si>
    <t>Atrcurium</t>
  </si>
  <si>
    <t>DAD17</t>
  </si>
  <si>
    <t>DAD19</t>
  </si>
  <si>
    <t>DAD20</t>
  </si>
  <si>
    <t>Rocuronium</t>
  </si>
  <si>
    <t>DAD21</t>
  </si>
  <si>
    <t>DAD22</t>
  </si>
  <si>
    <t>DAS106</t>
  </si>
  <si>
    <t>DAS007</t>
  </si>
  <si>
    <t>DAS40</t>
  </si>
  <si>
    <t>Lidicaine, bupivacaine, prilocaine, carmellose sodium, methylprednisilone</t>
  </si>
  <si>
    <t>DAS42</t>
  </si>
  <si>
    <t>Lidoacine, Bupivacaine, prolocaine, chlorhexadine</t>
  </si>
  <si>
    <t>DAS43</t>
  </si>
  <si>
    <t>Lidocaine, Bupivacaine, chlorhexadine, metaclopramide, midazolam</t>
  </si>
  <si>
    <t>DAS44</t>
  </si>
  <si>
    <t>Lidocaine, Bupivacaine, Prolocaine, Chlorhexidine</t>
  </si>
  <si>
    <t>DAS45</t>
  </si>
  <si>
    <t>Hydroxycobalamin, Latex</t>
  </si>
  <si>
    <t>DAB150</t>
  </si>
  <si>
    <t>DAB154</t>
  </si>
  <si>
    <t>DAB155</t>
  </si>
  <si>
    <t>DAB153</t>
  </si>
  <si>
    <t>DAB156</t>
  </si>
  <si>
    <t>DAS51</t>
  </si>
  <si>
    <t xml:space="preserve">Ciprofloxacin, Gentamicin, </t>
  </si>
  <si>
    <t>DAS52</t>
  </si>
  <si>
    <t>Major, Minor, Benzylpenicillin, Amoxycillin.</t>
  </si>
  <si>
    <t>DAS53</t>
  </si>
  <si>
    <t>Lidocaine, Bupivacaine, Prilocaine</t>
  </si>
  <si>
    <t>DAS26</t>
  </si>
  <si>
    <t>rocuronium, vecuronium, chlorhexidine, propofol, ramifentanyl</t>
  </si>
  <si>
    <t>DAS25</t>
  </si>
  <si>
    <t>Lidocaine, Bupivacaine, prilocaine</t>
  </si>
  <si>
    <t>DAS46</t>
  </si>
  <si>
    <t>DAS47</t>
  </si>
  <si>
    <t xml:space="preserve">Hydroxycobalamin, </t>
  </si>
  <si>
    <t>DAS49</t>
  </si>
  <si>
    <t>Rocuronium, Fentanyl, chlorhexadine, tranexamic acid</t>
  </si>
  <si>
    <t>DAS50</t>
  </si>
  <si>
    <t>lidocaine,bupivacaine, prilocaine</t>
  </si>
  <si>
    <t>DAS76</t>
  </si>
  <si>
    <t>DAS79</t>
  </si>
  <si>
    <t>Benzylpenicillin</t>
  </si>
  <si>
    <t>DAS81</t>
  </si>
  <si>
    <t>Abatacept</t>
  </si>
  <si>
    <t>DAS87</t>
  </si>
  <si>
    <t>DAS88</t>
  </si>
  <si>
    <t>Kenalog</t>
  </si>
  <si>
    <t>DAS89</t>
  </si>
  <si>
    <t>Propofol</t>
  </si>
  <si>
    <t>DAS92</t>
  </si>
  <si>
    <t>DAS93</t>
  </si>
  <si>
    <t>DAS98</t>
  </si>
  <si>
    <t>DAS100</t>
  </si>
  <si>
    <t>DAS101</t>
  </si>
  <si>
    <t>Mesalazine (NSAIDs)</t>
  </si>
  <si>
    <t>DAS102</t>
  </si>
  <si>
    <t>DAS27</t>
  </si>
  <si>
    <t xml:space="preserve">major determinant, minor determinant, Benzlypenicillin, flucloxacillin, </t>
  </si>
  <si>
    <t>DAS28</t>
  </si>
  <si>
    <t>Major determinant, minor determinant, Benzlypenicillin, Amoxycillin</t>
  </si>
  <si>
    <t>DAB151</t>
  </si>
  <si>
    <t>DAS29</t>
  </si>
  <si>
    <t>Lidocaine, bupivacaine, prilocaine</t>
  </si>
  <si>
    <t>DAS58</t>
  </si>
  <si>
    <t>DAS59</t>
  </si>
  <si>
    <t>Major, Minor, Benzelpenicillin, Flucloxacillin.</t>
  </si>
  <si>
    <t>DAS60</t>
  </si>
  <si>
    <t>DAS62</t>
  </si>
  <si>
    <t>Chlorhexidine, silicone-swimming cap</t>
  </si>
  <si>
    <t>DAS63</t>
  </si>
  <si>
    <t>DAS64</t>
  </si>
  <si>
    <t>Rituximeb (monoclonal ab)</t>
  </si>
  <si>
    <t>DAS65</t>
  </si>
  <si>
    <t>DAS66</t>
  </si>
  <si>
    <t>Hydroxocobalamin</t>
  </si>
  <si>
    <t>DAS72</t>
  </si>
  <si>
    <t>DAS73</t>
  </si>
  <si>
    <t>Asprin</t>
  </si>
  <si>
    <t>DAS75</t>
  </si>
  <si>
    <t>DAS77</t>
  </si>
  <si>
    <t>DAS78</t>
  </si>
  <si>
    <t>DAS80</t>
  </si>
  <si>
    <t>DAS31</t>
  </si>
  <si>
    <t>Lidocaine, Bupivacaine, Prilocaine, Kenalog</t>
  </si>
  <si>
    <t>Pre-IFN-_ log</t>
  </si>
  <si>
    <t>Post-IFN-_ log</t>
  </si>
  <si>
    <t>Percentage change_IFN-</t>
  </si>
  <si>
    <t>Pre-IL-1_ log</t>
  </si>
  <si>
    <t>Post-IL-1_ log</t>
  </si>
  <si>
    <t>Percentage change_IL-1</t>
  </si>
  <si>
    <t>Pre-IL-10 log</t>
  </si>
  <si>
    <t>Post-IL-10 log</t>
  </si>
  <si>
    <t>Percentage change_IL-10</t>
  </si>
  <si>
    <t>Pre-IL-12p70 log</t>
  </si>
  <si>
    <t xml:space="preserve">Percentage change_IL-12p70 </t>
  </si>
  <si>
    <t>Post-IL-13 log</t>
  </si>
  <si>
    <t>Percentage change_IL-13</t>
  </si>
  <si>
    <t>Pre-IL-2 log</t>
  </si>
  <si>
    <t>Percentage change_IL-2</t>
  </si>
  <si>
    <t>Percentage change_IL-4</t>
  </si>
  <si>
    <t>Post-IL-4 log</t>
  </si>
  <si>
    <t>Pre-IL-6 log</t>
  </si>
  <si>
    <t>Post-IL-6 log</t>
  </si>
  <si>
    <t>Percentage change_IL-6</t>
  </si>
  <si>
    <t>Pre-IL-8 log</t>
  </si>
  <si>
    <t>Post-IL-8 log</t>
  </si>
  <si>
    <t>Percentage change_IL-8</t>
  </si>
  <si>
    <t>Pre-TNF-log</t>
  </si>
  <si>
    <t>Post-TNF-log</t>
  </si>
  <si>
    <t>Percentage change_TNF</t>
  </si>
  <si>
    <t>Pre-Tryptase log</t>
  </si>
  <si>
    <t>Post-Tryptase log</t>
  </si>
  <si>
    <t>Percentage change_Tryptase</t>
  </si>
  <si>
    <t>Eczema</t>
  </si>
  <si>
    <t>Hayfever</t>
  </si>
  <si>
    <t>Asthma</t>
  </si>
  <si>
    <t>ID</t>
  </si>
  <si>
    <t>Age</t>
  </si>
  <si>
    <t>Gender</t>
  </si>
  <si>
    <t>Severity</t>
  </si>
  <si>
    <t>Allergen</t>
  </si>
  <si>
    <t>Atopy</t>
  </si>
  <si>
    <t>QM171.0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</si>
</sst>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0" fillId="0" borderId="0" xfId="0" applyFill="1"/>
    <xf numFmtId="0" fontId="0" fillId="34" borderId="0" xfId="0" applyFill="1"/>
    <xf numFmtId="0" fontId="0" fillId="35" borderId="0" xfId="0" applyFill="1"/>
    <xf numFmtId="0" fontId="18" fillId="0" borderId="10" xfId="0" applyFont="1" applyFill="1" applyBorder="1"/>
    <xf numFmtId="0" fontId="19" fillId="0" borderId="11" xfId="0" applyFont="1" applyFill="1" applyBorder="1"/>
    <xf numFmtId="0" fontId="19" fillId="0" borderId="10" xfId="0" applyFont="1" applyFill="1" applyBorder="1"/>
    <xf numFmtId="0" fontId="19" fillId="0" borderId="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W203"/>
  <sheetViews>
    <sheetView zoomScale="115" workbookViewId="0">
      <pane ySplit="1" topLeftCell="A191" activePane="bottomLeft" state="frozen"/>
      <selection activeCell="X1" sqref="X1"/>
      <selection pane="bottomLeft" activeCell="B1" sqref="B1:D203"/>
    </sheetView>
  </sheetViews>
  <sheetFormatPr baseColWidth="10" defaultColWidth="8.83203125" defaultRowHeight="15" x14ac:dyDescent="0.2"/>
  <cols>
    <col min="3" max="3" width="10" customWidth="1"/>
    <col min="92" max="127" width="8.83203125" style="2"/>
  </cols>
  <sheetData>
    <row r="1" spans="1:127" ht="16" x14ac:dyDescent="0.2">
      <c r="A1" t="s">
        <v>0</v>
      </c>
      <c r="B1" s="5" t="s">
        <v>402</v>
      </c>
      <c r="C1" s="6" t="s">
        <v>403</v>
      </c>
      <c r="D1" s="7" t="s">
        <v>404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s="4" t="s">
        <v>399</v>
      </c>
      <c r="AH1" t="s">
        <v>29</v>
      </c>
      <c r="AI1" s="4" t="s">
        <v>400</v>
      </c>
      <c r="AJ1" s="4" t="s">
        <v>401</v>
      </c>
      <c r="AK1" t="s">
        <v>30</v>
      </c>
      <c r="AL1" s="1" t="s">
        <v>31</v>
      </c>
      <c r="AM1" t="s">
        <v>32</v>
      </c>
      <c r="AN1" s="1" t="s">
        <v>33</v>
      </c>
      <c r="AO1" s="1" t="s">
        <v>34</v>
      </c>
      <c r="AP1" t="s">
        <v>35</v>
      </c>
      <c r="AQ1" s="1" t="s">
        <v>373</v>
      </c>
      <c r="AR1" t="s">
        <v>36</v>
      </c>
      <c r="AS1" s="1" t="s">
        <v>374</v>
      </c>
      <c r="AT1" s="1" t="s">
        <v>375</v>
      </c>
      <c r="AU1" t="s">
        <v>37</v>
      </c>
      <c r="AV1" s="1" t="s">
        <v>376</v>
      </c>
      <c r="AW1" t="s">
        <v>38</v>
      </c>
      <c r="AX1" s="1" t="s">
        <v>377</v>
      </c>
      <c r="AY1" s="1" t="s">
        <v>378</v>
      </c>
      <c r="AZ1" t="s">
        <v>39</v>
      </c>
      <c r="BA1" s="1" t="s">
        <v>379</v>
      </c>
      <c r="BB1" t="s">
        <v>40</v>
      </c>
      <c r="BC1" s="1" t="s">
        <v>380</v>
      </c>
      <c r="BD1" s="1" t="s">
        <v>381</v>
      </c>
      <c r="BE1" t="s">
        <v>41</v>
      </c>
      <c r="BF1" s="1" t="s">
        <v>382</v>
      </c>
      <c r="BG1" t="s">
        <v>42</v>
      </c>
      <c r="BH1" s="1" t="s">
        <v>42</v>
      </c>
      <c r="BI1" s="1" t="s">
        <v>383</v>
      </c>
      <c r="BJ1" t="s">
        <v>43</v>
      </c>
      <c r="BK1" s="1" t="s">
        <v>43</v>
      </c>
      <c r="BL1" t="s">
        <v>44</v>
      </c>
      <c r="BM1" s="1" t="s">
        <v>384</v>
      </c>
      <c r="BN1" s="1" t="s">
        <v>385</v>
      </c>
      <c r="BO1" t="s">
        <v>45</v>
      </c>
      <c r="BP1" s="1" t="s">
        <v>386</v>
      </c>
      <c r="BQ1" t="s">
        <v>46</v>
      </c>
      <c r="BR1" s="1" t="s">
        <v>46</v>
      </c>
      <c r="BS1" s="1" t="s">
        <v>387</v>
      </c>
      <c r="BT1" t="s">
        <v>47</v>
      </c>
      <c r="BU1" s="1" t="s">
        <v>47</v>
      </c>
      <c r="BV1" t="s">
        <v>48</v>
      </c>
      <c r="BW1" s="1" t="s">
        <v>389</v>
      </c>
      <c r="BX1" s="1" t="s">
        <v>388</v>
      </c>
      <c r="BY1" t="s">
        <v>49</v>
      </c>
      <c r="BZ1" s="1" t="s">
        <v>390</v>
      </c>
      <c r="CA1" t="s">
        <v>50</v>
      </c>
      <c r="CB1" s="1" t="s">
        <v>391</v>
      </c>
      <c r="CC1" s="1" t="s">
        <v>392</v>
      </c>
      <c r="CD1" t="s">
        <v>51</v>
      </c>
      <c r="CE1" s="1" t="s">
        <v>393</v>
      </c>
      <c r="CF1" t="s">
        <v>52</v>
      </c>
      <c r="CG1" s="1" t="s">
        <v>394</v>
      </c>
      <c r="CH1" s="1" t="s">
        <v>395</v>
      </c>
      <c r="CI1" t="s">
        <v>53</v>
      </c>
      <c r="CJ1" s="1" t="s">
        <v>396</v>
      </c>
      <c r="CK1" t="s">
        <v>54</v>
      </c>
      <c r="CL1" s="1" t="s">
        <v>397</v>
      </c>
      <c r="CM1" s="1" t="s">
        <v>398</v>
      </c>
    </row>
    <row r="2" spans="1:127" x14ac:dyDescent="0.2">
      <c r="A2" t="s">
        <v>55</v>
      </c>
      <c r="B2">
        <v>1</v>
      </c>
      <c r="C2">
        <v>1</v>
      </c>
      <c r="E2">
        <v>19</v>
      </c>
      <c r="F2">
        <v>0</v>
      </c>
      <c r="G2" t="s">
        <v>56</v>
      </c>
      <c r="H2">
        <v>0</v>
      </c>
      <c r="I2">
        <v>2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f t="shared" ref="AG2:AG33" si="0">LOG(AF2+0.25)</f>
        <v>-0.6020599913279624</v>
      </c>
      <c r="AH2">
        <v>0</v>
      </c>
      <c r="AI2">
        <f>LOG(AH2+0.25)</f>
        <v>-0.6020599913279624</v>
      </c>
      <c r="AJ2">
        <f>(IF(AF2&lt;&gt;0,(AH2-AF2)/AF2,0))*100</f>
        <v>0</v>
      </c>
      <c r="AK2">
        <v>4.3899999999999997</v>
      </c>
      <c r="AL2">
        <v>0.64246451999999998</v>
      </c>
      <c r="AM2">
        <v>4.4000000000000004</v>
      </c>
      <c r="AN2">
        <v>0.643452676</v>
      </c>
      <c r="AO2">
        <v>0.22779043299999999</v>
      </c>
      <c r="AP2">
        <v>2.4500000000000002</v>
      </c>
      <c r="AQ2">
        <f t="shared" ref="AQ2:AQ65" si="1">LOG(AP2)</f>
        <v>0.38916608436453248</v>
      </c>
      <c r="AR2">
        <v>2.09</v>
      </c>
      <c r="AS2">
        <f>LOG(AR2)</f>
        <v>0.32014628611105395</v>
      </c>
      <c r="AT2">
        <f>((AR2-AP2)/AP2)*100</f>
        <v>-14.693877551020421</v>
      </c>
      <c r="AU2">
        <v>0</v>
      </c>
      <c r="AV2">
        <f>LOG(AU2+0.005)</f>
        <v>-2.3010299956639813</v>
      </c>
      <c r="AW2">
        <v>0</v>
      </c>
      <c r="AX2">
        <f>LOG(AW2+0.005)</f>
        <v>-2.3010299956639813</v>
      </c>
      <c r="AY2">
        <f>(IF(AU2&lt;&gt;0,(AW2-AU2)/AU2,0))*100</f>
        <v>0</v>
      </c>
      <c r="AZ2">
        <v>0.28000000000000003</v>
      </c>
      <c r="BA2">
        <f t="shared" ref="BA2:BC65" si="2">LOG(AZ2)</f>
        <v>-0.55284196865778079</v>
      </c>
      <c r="BB2">
        <v>0.28999999999999998</v>
      </c>
      <c r="BC2">
        <f t="shared" si="2"/>
        <v>-0.53760200210104392</v>
      </c>
      <c r="BD2">
        <f>(IF(AZ2&lt;&gt;0,(BB2-AZ2)/AZ2,0))*100</f>
        <v>3.5714285714285547</v>
      </c>
      <c r="BE2">
        <v>0.01</v>
      </c>
      <c r="BF2">
        <f t="shared" ref="BF2:BF63" si="3">LOG(BE2)</f>
        <v>-2</v>
      </c>
      <c r="BG2">
        <v>0</v>
      </c>
      <c r="BH2">
        <f>LOG(BG2+0.005)</f>
        <v>-2.3010299956639813</v>
      </c>
      <c r="BI2">
        <f>(IF(BE2&lt;&gt;0,(BG2-BE2)/BE2,0))*100</f>
        <v>-100</v>
      </c>
      <c r="BJ2">
        <v>0.33</v>
      </c>
      <c r="BK2">
        <f>LOG(BJ2)</f>
        <v>-0.48148606012211248</v>
      </c>
      <c r="BL2">
        <v>0.23</v>
      </c>
      <c r="BM2">
        <f>LOG(BL2)</f>
        <v>-0.63827216398240705</v>
      </c>
      <c r="BN2">
        <f>(IF(BJ2&lt;&gt;0,(BL2-BJ2)/BJ2,0))*100</f>
        <v>-30.303030303030305</v>
      </c>
      <c r="BO2">
        <v>0.47</v>
      </c>
      <c r="BP2">
        <f>LOG(BO2)</f>
        <v>-0.32790214206428259</v>
      </c>
      <c r="BQ2">
        <v>0.4</v>
      </c>
      <c r="BR2">
        <f>LOG(BQ2)</f>
        <v>-0.3979400086720376</v>
      </c>
      <c r="BS2">
        <f>(IF(BO2&lt;&gt;0,(BQ2-BO2)/BO2,0))*100</f>
        <v>-14.893617021276587</v>
      </c>
      <c r="BT2">
        <v>0.01</v>
      </c>
      <c r="BU2">
        <f>LOG(BT2)</f>
        <v>-2</v>
      </c>
      <c r="BV2">
        <v>0.01</v>
      </c>
      <c r="BW2">
        <f>LOG(BV2)</f>
        <v>-2</v>
      </c>
      <c r="BX2">
        <f>(IF(BT2&lt;&gt;0,(BV2-BT2)/BT2,0))*100</f>
        <v>0</v>
      </c>
      <c r="BY2">
        <v>0.51</v>
      </c>
      <c r="BZ2">
        <f>LOG(BY2)</f>
        <v>-0.29242982390206362</v>
      </c>
      <c r="CA2">
        <v>1.61</v>
      </c>
      <c r="CB2">
        <f>LOG(CA2)</f>
        <v>0.20682587603184974</v>
      </c>
      <c r="CC2">
        <f>(IF(BY2&lt;&gt;0,(CA2-BY2)/BY2,0))*100</f>
        <v>215.68627450980395</v>
      </c>
      <c r="CD2">
        <v>3.53</v>
      </c>
      <c r="CE2">
        <f>LOG(CD2)</f>
        <v>0.54777470538782258</v>
      </c>
      <c r="CF2">
        <v>4.47</v>
      </c>
      <c r="CG2">
        <f>LOG(CF2)</f>
        <v>0.6503075231319364</v>
      </c>
      <c r="CH2">
        <f>(IF(CD2&lt;&gt;0,(CF2-CD2)/CD2,0))*100</f>
        <v>26.628895184135974</v>
      </c>
      <c r="CI2">
        <v>2.64</v>
      </c>
      <c r="CJ2">
        <f>LOG(CI2)</f>
        <v>0.42160392686983106</v>
      </c>
      <c r="CK2">
        <v>2.2200000000000002</v>
      </c>
      <c r="CL2">
        <f>LOG(CK2)</f>
        <v>0.34635297445063867</v>
      </c>
      <c r="CM2">
        <f>(IF(CI2&lt;&gt;0,(CK2-CI2)/CI2,0))*100</f>
        <v>-15.909090909090907</v>
      </c>
    </row>
    <row r="3" spans="1:127" s="3" customFormat="1" x14ac:dyDescent="0.2">
      <c r="A3" s="3" t="s">
        <v>57</v>
      </c>
      <c r="B3">
        <v>0</v>
      </c>
      <c r="C3">
        <v>1</v>
      </c>
      <c r="D3">
        <v>0</v>
      </c>
      <c r="E3" s="3">
        <v>20</v>
      </c>
      <c r="F3" s="3">
        <v>1</v>
      </c>
      <c r="G3" s="3" t="s">
        <v>58</v>
      </c>
      <c r="H3" s="3">
        <v>1</v>
      </c>
      <c r="J3" s="3">
        <v>1</v>
      </c>
      <c r="K3" s="3">
        <v>1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>
        <f t="shared" si="0"/>
        <v>-0.6020599913279624</v>
      </c>
      <c r="AK3" s="3">
        <v>64.14</v>
      </c>
      <c r="AL3" s="3">
        <v>1.8071289559999999</v>
      </c>
      <c r="AP3" s="3">
        <v>2.0499999999999998</v>
      </c>
      <c r="AQ3" s="3">
        <f t="shared" si="1"/>
        <v>0.31175386105575426</v>
      </c>
      <c r="AU3" s="3">
        <v>0</v>
      </c>
      <c r="AV3">
        <f>LOG(AU3+0.005)</f>
        <v>-2.3010299956639813</v>
      </c>
      <c r="AZ3" s="3">
        <v>0.06</v>
      </c>
      <c r="BA3" s="3">
        <f t="shared" si="2"/>
        <v>-1.2218487496163564</v>
      </c>
      <c r="BE3" s="3">
        <v>0.21</v>
      </c>
      <c r="BF3" s="3">
        <f t="shared" si="3"/>
        <v>-0.6777807052660807</v>
      </c>
      <c r="BJ3" s="3">
        <v>4.57</v>
      </c>
      <c r="BK3">
        <f t="shared" ref="BK3:BK63" si="4">LOG(BJ3)</f>
        <v>0.6599162000698503</v>
      </c>
      <c r="BM3"/>
      <c r="BO3" s="3">
        <v>0.37</v>
      </c>
      <c r="BP3">
        <f t="shared" ref="BP3:BP6" si="5">LOG(BO3)</f>
        <v>-0.43179827593300502</v>
      </c>
      <c r="BT3" s="3">
        <v>0.04</v>
      </c>
      <c r="BU3">
        <f t="shared" ref="BU3:BU66" si="6">LOG(BT3)</f>
        <v>-1.3979400086720375</v>
      </c>
      <c r="BY3" s="3">
        <v>0.22</v>
      </c>
      <c r="BZ3">
        <f t="shared" ref="BZ3:BZ66" si="7">LOG(BY3)</f>
        <v>-0.65757731917779372</v>
      </c>
      <c r="CD3" s="3">
        <v>4.28</v>
      </c>
      <c r="CE3">
        <f t="shared" ref="CE3:CE66" si="8">LOG(CD3)</f>
        <v>0.63144376901317201</v>
      </c>
      <c r="CI3" s="3">
        <v>1.51</v>
      </c>
      <c r="CJ3">
        <f t="shared" ref="CJ3:CJ66" si="9">LOG(CI3)</f>
        <v>0.17897694729316943</v>
      </c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</row>
    <row r="4" spans="1:127" x14ac:dyDescent="0.2">
      <c r="A4" t="s">
        <v>59</v>
      </c>
      <c r="B4">
        <v>0</v>
      </c>
      <c r="C4">
        <v>0</v>
      </c>
      <c r="D4">
        <v>0</v>
      </c>
      <c r="E4">
        <v>23</v>
      </c>
      <c r="F4">
        <v>0</v>
      </c>
      <c r="G4" t="s">
        <v>60</v>
      </c>
      <c r="H4">
        <v>1</v>
      </c>
      <c r="J4">
        <v>1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f t="shared" si="0"/>
        <v>-0.6020599913279624</v>
      </c>
      <c r="AH4">
        <v>0</v>
      </c>
      <c r="AI4">
        <f t="shared" ref="AI4:AI40" si="10">LOG(AH4+0.25)</f>
        <v>-0.6020599913279624</v>
      </c>
      <c r="AJ4">
        <f t="shared" ref="AJ4:AJ40" si="11">(IF(AF4&lt;&gt;0,(AH4-AF4)/AF4,0))*100</f>
        <v>0</v>
      </c>
      <c r="AK4">
        <v>6.26</v>
      </c>
      <c r="AL4">
        <v>0.79657433300000002</v>
      </c>
      <c r="AM4">
        <v>0</v>
      </c>
      <c r="AN4">
        <f>LOG(AM4+0.08)</f>
        <v>-1.0969100130080565</v>
      </c>
      <c r="AO4">
        <v>-100</v>
      </c>
      <c r="AP4">
        <v>1.2</v>
      </c>
      <c r="AQ4">
        <f t="shared" si="1"/>
        <v>7.9181246047624818E-2</v>
      </c>
      <c r="AR4">
        <v>0</v>
      </c>
      <c r="AS4">
        <f>LOG(AR4+0.025)</f>
        <v>-1.6020599913279623</v>
      </c>
      <c r="AT4">
        <f t="shared" ref="AT4:AT40" si="12">((AR4-AP4)/AP4)*100</f>
        <v>-100</v>
      </c>
      <c r="AU4">
        <v>0</v>
      </c>
      <c r="AV4">
        <f>LOG(AU4+0.005)</f>
        <v>-2.3010299956639813</v>
      </c>
      <c r="AW4">
        <v>0.06</v>
      </c>
      <c r="AX4">
        <f>LOG(AW4)</f>
        <v>-1.2218487496163564</v>
      </c>
      <c r="AY4">
        <f>(IF(AU4&lt;&gt;0,(AW4-AU4)/AU4,0))*100</f>
        <v>0</v>
      </c>
      <c r="AZ4">
        <v>0.05</v>
      </c>
      <c r="BA4">
        <f t="shared" si="2"/>
        <v>-1.3010299956639813</v>
      </c>
      <c r="BB4">
        <v>0</v>
      </c>
      <c r="BC4">
        <f>LOG(BB4+0.005)</f>
        <v>-2.3010299956639813</v>
      </c>
      <c r="BD4">
        <f t="shared" ref="BD4:BD66" si="13">(IF(AZ4&lt;&gt;0,(BB4-AZ4)/AZ4,0))*100</f>
        <v>-100</v>
      </c>
      <c r="BE4">
        <v>0.05</v>
      </c>
      <c r="BF4">
        <f t="shared" si="3"/>
        <v>-1.3010299956639813</v>
      </c>
      <c r="BG4">
        <v>0</v>
      </c>
      <c r="BH4">
        <f>LOG(BG4+0.005)</f>
        <v>-2.3010299956639813</v>
      </c>
      <c r="BI4">
        <f t="shared" ref="BI4:BI66" si="14">(IF(BE4&lt;&gt;0,(BG4-BE4)/BE4,0))*100</f>
        <v>-100</v>
      </c>
      <c r="BJ4">
        <v>0</v>
      </c>
      <c r="BK4">
        <f>LOG(BJ4+0.015)</f>
        <v>-1.8239087409443189</v>
      </c>
      <c r="BL4">
        <v>0</v>
      </c>
      <c r="BM4">
        <f>LOG(BL4+0.015)</f>
        <v>-1.8239087409443189</v>
      </c>
      <c r="BN4">
        <f t="shared" ref="BN4:BN40" si="15">(IF(BJ4&lt;&gt;0,(BL4-BJ4)/BJ4,0))*100</f>
        <v>0</v>
      </c>
      <c r="BO4">
        <v>0.31</v>
      </c>
      <c r="BP4">
        <f t="shared" si="5"/>
        <v>-0.50863830616572736</v>
      </c>
      <c r="BQ4">
        <v>0.09</v>
      </c>
      <c r="BR4">
        <f>LOG(BQ4)</f>
        <v>-1.0457574905606752</v>
      </c>
      <c r="BS4">
        <f t="shared" ref="BS4:BS6" si="16">(IF(BO4&lt;&gt;0,(BQ4-BO4)/BO4,0))*100</f>
        <v>-70.967741935483872</v>
      </c>
      <c r="BT4">
        <v>0.02</v>
      </c>
      <c r="BU4">
        <f t="shared" si="6"/>
        <v>-1.6989700043360187</v>
      </c>
      <c r="BV4">
        <v>0</v>
      </c>
      <c r="BW4">
        <f>LOG(BV4+0.005)</f>
        <v>-2.3010299956639813</v>
      </c>
      <c r="BX4">
        <f t="shared" ref="BX4:BX40" si="17">(IF(BT4&lt;&gt;0,(BV4-BT4)/BT4,0))*100</f>
        <v>-100</v>
      </c>
      <c r="BY4">
        <v>0.99</v>
      </c>
      <c r="BZ4">
        <f t="shared" si="7"/>
        <v>-4.3648054024500883E-3</v>
      </c>
      <c r="CA4">
        <v>0</v>
      </c>
      <c r="CB4">
        <f>LOG(CA4+0.005)</f>
        <v>-2.3010299956639813</v>
      </c>
      <c r="CC4">
        <f t="shared" ref="CC4:CC40" si="18">(IF(BY4&lt;&gt;0,(CA4-BY4)/BY4,0))*100</f>
        <v>-100</v>
      </c>
      <c r="CD4">
        <v>4.7699999999999996</v>
      </c>
      <c r="CE4">
        <f t="shared" si="8"/>
        <v>0.67851837904011392</v>
      </c>
      <c r="CF4">
        <v>0.13</v>
      </c>
      <c r="CG4">
        <f t="shared" ref="CG4:CG40" si="19">LOG(CF4)</f>
        <v>-0.88605664769316317</v>
      </c>
      <c r="CH4">
        <f t="shared" ref="CH4:CH40" si="20">(IF(CD4&lt;&gt;0,(CF4-CD4)/CD4,0))*100</f>
        <v>-97.274633123689725</v>
      </c>
      <c r="CI4">
        <v>1.26</v>
      </c>
      <c r="CJ4">
        <f t="shared" si="9"/>
        <v>0.10037054511756291</v>
      </c>
      <c r="CK4">
        <v>0.21</v>
      </c>
      <c r="CL4">
        <f t="shared" ref="CL4:CL40" si="21">LOG(CK4)</f>
        <v>-0.6777807052660807</v>
      </c>
      <c r="CM4">
        <f t="shared" ref="CM4:CM40" si="22">(IF(CI4&lt;&gt;0,(CK4-CI4)/CI4,0))*100</f>
        <v>-83.333333333333343</v>
      </c>
    </row>
    <row r="5" spans="1:127" x14ac:dyDescent="0.2">
      <c r="A5" t="s">
        <v>61</v>
      </c>
      <c r="E5">
        <v>35</v>
      </c>
      <c r="F5">
        <v>0</v>
      </c>
      <c r="G5" t="s">
        <v>62</v>
      </c>
      <c r="H5">
        <v>0</v>
      </c>
      <c r="I5">
        <v>1</v>
      </c>
      <c r="J5">
        <v>1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f t="shared" si="0"/>
        <v>-0.6020599913279624</v>
      </c>
      <c r="AH5">
        <v>0</v>
      </c>
      <c r="AI5">
        <f t="shared" si="10"/>
        <v>-0.6020599913279624</v>
      </c>
      <c r="AJ5">
        <f t="shared" si="11"/>
        <v>0</v>
      </c>
      <c r="AK5">
        <v>0</v>
      </c>
      <c r="AL5">
        <f>LOG(AK5+0.08)</f>
        <v>-1.0969100130080565</v>
      </c>
      <c r="AM5">
        <v>0</v>
      </c>
      <c r="AN5">
        <f>LOG(AM5+0.08)</f>
        <v>-1.0969100130080565</v>
      </c>
      <c r="AO5">
        <v>0</v>
      </c>
      <c r="AP5">
        <v>0.74</v>
      </c>
      <c r="AQ5">
        <f t="shared" si="1"/>
        <v>-0.13076828026902382</v>
      </c>
      <c r="AR5">
        <v>0.39</v>
      </c>
      <c r="AS5">
        <f t="shared" ref="AS5:AS12" si="23">LOG(AR5)</f>
        <v>-0.40893539297350079</v>
      </c>
      <c r="AT5">
        <f t="shared" si="12"/>
        <v>-47.297297297297298</v>
      </c>
      <c r="AU5">
        <v>0</v>
      </c>
      <c r="AV5">
        <f>LOG(AU5+0.005)</f>
        <v>-2.3010299956639813</v>
      </c>
      <c r="AW5">
        <v>0</v>
      </c>
      <c r="AX5">
        <f>LOG(AW5+0.005)</f>
        <v>-2.3010299956639813</v>
      </c>
      <c r="AY5">
        <f>(IF(AU5&lt;&gt;0,(AW5-AU5)/AU5,0))*100</f>
        <v>0</v>
      </c>
      <c r="AZ5">
        <v>7.0000000000000007E-2</v>
      </c>
      <c r="BA5">
        <f t="shared" si="2"/>
        <v>-1.1549019599857431</v>
      </c>
      <c r="BB5">
        <v>0.08</v>
      </c>
      <c r="BC5">
        <f t="shared" ref="BC5" si="24">LOG(BB5)</f>
        <v>-1.0969100130080565</v>
      </c>
      <c r="BD5">
        <f t="shared" si="13"/>
        <v>14.285714285714276</v>
      </c>
      <c r="BE5">
        <v>0.02</v>
      </c>
      <c r="BF5">
        <f t="shared" si="3"/>
        <v>-1.6989700043360187</v>
      </c>
      <c r="BG5">
        <v>0.01</v>
      </c>
      <c r="BH5">
        <f t="shared" ref="BH5" si="25">LOG(BG5)</f>
        <v>-2</v>
      </c>
      <c r="BI5">
        <f t="shared" si="14"/>
        <v>-50</v>
      </c>
      <c r="BJ5">
        <v>0.16</v>
      </c>
      <c r="BK5">
        <f t="shared" si="4"/>
        <v>-0.79588001734407521</v>
      </c>
      <c r="BL5">
        <v>0</v>
      </c>
      <c r="BM5">
        <f>LOG(BL5+0.015)</f>
        <v>-1.8239087409443189</v>
      </c>
      <c r="BN5">
        <f t="shared" si="15"/>
        <v>-100</v>
      </c>
      <c r="BO5">
        <v>0.14000000000000001</v>
      </c>
      <c r="BP5">
        <f t="shared" si="5"/>
        <v>-0.85387196432176193</v>
      </c>
      <c r="BQ5">
        <v>0.18</v>
      </c>
      <c r="BR5">
        <f t="shared" ref="BR5:BR6" si="26">LOG(BQ5)</f>
        <v>-0.74472749489669399</v>
      </c>
      <c r="BS5">
        <f t="shared" si="16"/>
        <v>28.571428571428552</v>
      </c>
      <c r="BT5">
        <v>0.01</v>
      </c>
      <c r="BU5">
        <f t="shared" si="6"/>
        <v>-2</v>
      </c>
      <c r="BV5">
        <v>0.04</v>
      </c>
      <c r="BW5">
        <f t="shared" ref="BW5:BW40" si="27">LOG(BV5)</f>
        <v>-1.3979400086720375</v>
      </c>
      <c r="BX5">
        <f t="shared" si="17"/>
        <v>300</v>
      </c>
      <c r="BY5">
        <v>0.16</v>
      </c>
      <c r="BZ5">
        <f t="shared" si="7"/>
        <v>-0.79588001734407521</v>
      </c>
      <c r="CA5">
        <v>1.24</v>
      </c>
      <c r="CB5">
        <f t="shared" ref="CB5:CB40" si="28">LOG(CA5)</f>
        <v>9.3421685162235063E-2</v>
      </c>
      <c r="CC5">
        <f t="shared" si="18"/>
        <v>675</v>
      </c>
      <c r="CD5">
        <v>5.23</v>
      </c>
      <c r="CE5">
        <f t="shared" si="8"/>
        <v>0.71850168886727428</v>
      </c>
      <c r="CF5">
        <v>2.39</v>
      </c>
      <c r="CG5">
        <f t="shared" si="19"/>
        <v>0.37839790094813769</v>
      </c>
      <c r="CH5">
        <f t="shared" si="20"/>
        <v>-54.302103250478019</v>
      </c>
      <c r="CI5">
        <v>1.36</v>
      </c>
      <c r="CJ5">
        <f t="shared" si="9"/>
        <v>0.13353890837021754</v>
      </c>
      <c r="CK5">
        <v>1.04</v>
      </c>
      <c r="CL5">
        <f t="shared" si="21"/>
        <v>1.703333929878037E-2</v>
      </c>
      <c r="CM5">
        <f t="shared" si="22"/>
        <v>-23.529411764705884</v>
      </c>
    </row>
    <row r="6" spans="1:127" x14ac:dyDescent="0.2">
      <c r="A6" t="s">
        <v>63</v>
      </c>
      <c r="B6">
        <v>1</v>
      </c>
      <c r="C6">
        <v>1</v>
      </c>
      <c r="D6">
        <v>1</v>
      </c>
      <c r="E6">
        <v>43</v>
      </c>
      <c r="F6">
        <v>0</v>
      </c>
      <c r="G6" t="s">
        <v>64</v>
      </c>
      <c r="H6">
        <v>0</v>
      </c>
      <c r="I6">
        <v>2</v>
      </c>
      <c r="J6">
        <v>1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f t="shared" si="0"/>
        <v>-0.6020599913279624</v>
      </c>
      <c r="AH6">
        <v>0</v>
      </c>
      <c r="AI6">
        <f t="shared" si="10"/>
        <v>-0.6020599913279624</v>
      </c>
      <c r="AJ6">
        <f t="shared" si="11"/>
        <v>0</v>
      </c>
      <c r="AK6">
        <v>457.7</v>
      </c>
      <c r="AL6">
        <v>2.6605809119999999</v>
      </c>
      <c r="AM6">
        <v>477.7</v>
      </c>
      <c r="AN6">
        <v>2.6791552410000001</v>
      </c>
      <c r="AO6">
        <v>4.3696744589999996</v>
      </c>
      <c r="AP6">
        <v>1.22</v>
      </c>
      <c r="AQ6">
        <f t="shared" si="1"/>
        <v>8.6359830674748214E-2</v>
      </c>
      <c r="AR6">
        <v>2.2000000000000002</v>
      </c>
      <c r="AS6">
        <f t="shared" si="23"/>
        <v>0.34242268082220628</v>
      </c>
      <c r="AT6">
        <f t="shared" si="12"/>
        <v>80.327868852459034</v>
      </c>
      <c r="AU6">
        <v>0</v>
      </c>
      <c r="AV6">
        <f>LOG(AU6+0.005)</f>
        <v>-2.3010299956639813</v>
      </c>
      <c r="AW6">
        <v>0</v>
      </c>
      <c r="AX6">
        <f>LOG(AW6+0.005)</f>
        <v>-2.3010299956639813</v>
      </c>
      <c r="AY6">
        <f>(IF(AU6&lt;&gt;0,(AW6-AU6)/AU6,0))*100</f>
        <v>0</v>
      </c>
      <c r="AZ6">
        <v>0.28999999999999998</v>
      </c>
      <c r="BA6">
        <f t="shared" si="2"/>
        <v>-0.53760200210104392</v>
      </c>
      <c r="BB6">
        <v>0.32</v>
      </c>
      <c r="BC6">
        <f t="shared" ref="BC6" si="29">LOG(BB6)</f>
        <v>-0.49485002168009401</v>
      </c>
      <c r="BD6">
        <f t="shared" si="13"/>
        <v>10.344827586206906</v>
      </c>
      <c r="BE6">
        <v>0.17</v>
      </c>
      <c r="BF6">
        <f t="shared" si="3"/>
        <v>-0.769551078621726</v>
      </c>
      <c r="BG6">
        <v>0.67</v>
      </c>
      <c r="BH6">
        <f t="shared" ref="BH6" si="30">LOG(BG6)</f>
        <v>-0.17392519729917355</v>
      </c>
      <c r="BI6">
        <f t="shared" si="14"/>
        <v>294.11764705882348</v>
      </c>
      <c r="BJ6">
        <v>0.93</v>
      </c>
      <c r="BK6">
        <f t="shared" si="4"/>
        <v>-3.1517051446064863E-2</v>
      </c>
      <c r="BL6">
        <v>1.75</v>
      </c>
      <c r="BM6">
        <f t="shared" ref="BM6:BM63" si="31">LOG(BL6)</f>
        <v>0.24303804868629444</v>
      </c>
      <c r="BN6">
        <f t="shared" si="15"/>
        <v>88.172043010752674</v>
      </c>
      <c r="BO6">
        <v>0.43</v>
      </c>
      <c r="BP6">
        <f t="shared" si="5"/>
        <v>-0.36653154442041347</v>
      </c>
      <c r="BQ6">
        <v>0.67</v>
      </c>
      <c r="BR6">
        <f t="shared" si="26"/>
        <v>-0.17392519729917355</v>
      </c>
      <c r="BS6">
        <f t="shared" si="16"/>
        <v>55.813953488372107</v>
      </c>
      <c r="BT6">
        <v>0.06</v>
      </c>
      <c r="BU6">
        <f t="shared" si="6"/>
        <v>-1.2218487496163564</v>
      </c>
      <c r="BV6">
        <v>0.08</v>
      </c>
      <c r="BW6">
        <f t="shared" si="27"/>
        <v>-1.0969100130080565</v>
      </c>
      <c r="BX6">
        <f t="shared" si="17"/>
        <v>33.333333333333343</v>
      </c>
      <c r="BY6">
        <v>0.26</v>
      </c>
      <c r="BZ6">
        <f t="shared" si="7"/>
        <v>-0.58502665202918203</v>
      </c>
      <c r="CA6">
        <v>0.96</v>
      </c>
      <c r="CB6">
        <f t="shared" si="28"/>
        <v>-1.7728766960431602E-2</v>
      </c>
      <c r="CC6">
        <f t="shared" si="18"/>
        <v>269.23076923076923</v>
      </c>
      <c r="CD6">
        <v>6.42</v>
      </c>
      <c r="CE6">
        <f t="shared" si="8"/>
        <v>0.80753502806885324</v>
      </c>
      <c r="CF6">
        <v>5.91</v>
      </c>
      <c r="CG6">
        <f t="shared" si="19"/>
        <v>0.77158748088125539</v>
      </c>
      <c r="CH6">
        <f t="shared" si="20"/>
        <v>-7.9439252336448565</v>
      </c>
      <c r="CI6">
        <v>1.91</v>
      </c>
      <c r="CJ6">
        <f t="shared" si="9"/>
        <v>0.28103336724772754</v>
      </c>
      <c r="CK6">
        <v>2.0499999999999998</v>
      </c>
      <c r="CL6">
        <f t="shared" si="21"/>
        <v>0.31175386105575426</v>
      </c>
      <c r="CM6">
        <f t="shared" si="22"/>
        <v>7.3298429319371676</v>
      </c>
    </row>
    <row r="7" spans="1:127" x14ac:dyDescent="0.2">
      <c r="A7" t="s">
        <v>65</v>
      </c>
      <c r="B7">
        <v>0</v>
      </c>
      <c r="C7">
        <v>0</v>
      </c>
      <c r="D7">
        <v>0</v>
      </c>
      <c r="E7">
        <v>17</v>
      </c>
      <c r="F7">
        <v>1</v>
      </c>
      <c r="G7" t="s">
        <v>66</v>
      </c>
      <c r="H7">
        <v>1</v>
      </c>
      <c r="I7">
        <v>1</v>
      </c>
      <c r="J7">
        <v>1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f t="shared" si="0"/>
        <v>-0.6020599913279624</v>
      </c>
      <c r="AH7">
        <v>0</v>
      </c>
      <c r="AI7">
        <f t="shared" si="10"/>
        <v>-0.6020599913279624</v>
      </c>
      <c r="AJ7">
        <f t="shared" si="11"/>
        <v>0</v>
      </c>
      <c r="AK7">
        <v>0</v>
      </c>
      <c r="AL7">
        <f>LOG(AK7+0.08)</f>
        <v>-1.0969100130080565</v>
      </c>
      <c r="AM7">
        <v>0</v>
      </c>
      <c r="AN7">
        <f>LOG(AM7+0.08)</f>
        <v>-1.0969100130080565</v>
      </c>
      <c r="AO7">
        <v>0</v>
      </c>
      <c r="AP7">
        <v>6.27</v>
      </c>
      <c r="AQ7">
        <f t="shared" si="1"/>
        <v>0.79726754083071638</v>
      </c>
      <c r="AR7">
        <v>7.87</v>
      </c>
      <c r="AS7">
        <f t="shared" si="23"/>
        <v>0.89597473235906455</v>
      </c>
      <c r="AT7">
        <f t="shared" si="12"/>
        <v>25.518341307815</v>
      </c>
      <c r="AZ7">
        <v>0.24</v>
      </c>
      <c r="BA7">
        <f t="shared" si="2"/>
        <v>-0.61978875828839397</v>
      </c>
      <c r="BB7">
        <v>0.25</v>
      </c>
      <c r="BC7">
        <f t="shared" ref="BC7" si="32">LOG(BB7)</f>
        <v>-0.6020599913279624</v>
      </c>
      <c r="BD7">
        <f t="shared" si="13"/>
        <v>4.1666666666666705</v>
      </c>
      <c r="BE7">
        <v>0.02</v>
      </c>
      <c r="BF7">
        <f t="shared" si="3"/>
        <v>-1.6989700043360187</v>
      </c>
      <c r="BG7">
        <v>0.09</v>
      </c>
      <c r="BH7">
        <f t="shared" ref="BH7" si="33">LOG(BG7)</f>
        <v>-1.0457574905606752</v>
      </c>
      <c r="BI7">
        <f t="shared" si="14"/>
        <v>349.99999999999994</v>
      </c>
      <c r="BJ7">
        <v>0</v>
      </c>
      <c r="BK7">
        <f>LOG(BJ7+0.015)</f>
        <v>-1.8239087409443189</v>
      </c>
      <c r="BL7">
        <v>0</v>
      </c>
      <c r="BM7">
        <f>LOG(BL7+0.015)</f>
        <v>-1.8239087409443189</v>
      </c>
      <c r="BN7">
        <f t="shared" si="15"/>
        <v>0</v>
      </c>
      <c r="BT7">
        <v>0</v>
      </c>
      <c r="BU7">
        <f>LOG(BT7+0.005)</f>
        <v>-2.3010299956639813</v>
      </c>
      <c r="BV7">
        <v>0</v>
      </c>
      <c r="BW7">
        <f>LOG(BV7+0.005)</f>
        <v>-2.3010299956639813</v>
      </c>
      <c r="BX7">
        <f t="shared" si="17"/>
        <v>0</v>
      </c>
      <c r="BY7">
        <v>0.46</v>
      </c>
      <c r="BZ7">
        <f t="shared" si="7"/>
        <v>-0.33724216831842591</v>
      </c>
      <c r="CA7">
        <v>0.55000000000000004</v>
      </c>
      <c r="CB7">
        <f t="shared" si="28"/>
        <v>-0.25963731050575611</v>
      </c>
      <c r="CC7">
        <f t="shared" si="18"/>
        <v>19.565217391304351</v>
      </c>
      <c r="CD7">
        <v>4.97</v>
      </c>
      <c r="CE7">
        <f t="shared" si="8"/>
        <v>0.69635638873333205</v>
      </c>
      <c r="CF7">
        <v>3.65</v>
      </c>
      <c r="CG7">
        <f t="shared" si="19"/>
        <v>0.56229286445647475</v>
      </c>
      <c r="CH7">
        <f t="shared" si="20"/>
        <v>-26.559356136820924</v>
      </c>
      <c r="CI7">
        <v>2.46</v>
      </c>
      <c r="CJ7">
        <f t="shared" si="9"/>
        <v>0.39093510710337914</v>
      </c>
      <c r="CK7">
        <v>2.23</v>
      </c>
      <c r="CL7">
        <f t="shared" si="21"/>
        <v>0.34830486304816066</v>
      </c>
      <c r="CM7">
        <f t="shared" si="22"/>
        <v>-9.3495934959349594</v>
      </c>
    </row>
    <row r="8" spans="1:127" x14ac:dyDescent="0.2">
      <c r="A8" t="s">
        <v>67</v>
      </c>
      <c r="B8">
        <v>0</v>
      </c>
      <c r="C8">
        <v>0</v>
      </c>
      <c r="D8">
        <v>0</v>
      </c>
      <c r="E8">
        <v>37</v>
      </c>
      <c r="F8">
        <v>0</v>
      </c>
      <c r="G8" t="s">
        <v>68</v>
      </c>
      <c r="H8">
        <v>0</v>
      </c>
      <c r="I8">
        <v>1</v>
      </c>
      <c r="J8">
        <v>1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f t="shared" si="0"/>
        <v>-0.6020599913279624</v>
      </c>
      <c r="AH8">
        <v>0</v>
      </c>
      <c r="AI8">
        <f t="shared" si="10"/>
        <v>-0.6020599913279624</v>
      </c>
      <c r="AJ8">
        <f t="shared" si="11"/>
        <v>0</v>
      </c>
      <c r="AK8">
        <v>-99</v>
      </c>
      <c r="AP8">
        <v>2.72</v>
      </c>
      <c r="AQ8">
        <f t="shared" si="1"/>
        <v>0.43456890403419873</v>
      </c>
      <c r="AR8">
        <v>2.63</v>
      </c>
      <c r="AS8">
        <f t="shared" si="23"/>
        <v>0.41995574848975786</v>
      </c>
      <c r="AT8">
        <f t="shared" si="12"/>
        <v>-3.308823529411776</v>
      </c>
      <c r="AZ8">
        <v>0.25</v>
      </c>
      <c r="BA8">
        <f t="shared" si="2"/>
        <v>-0.6020599913279624</v>
      </c>
      <c r="BB8">
        <v>0.27</v>
      </c>
      <c r="BC8">
        <f t="shared" ref="BC8" si="34">LOG(BB8)</f>
        <v>-0.56863623584101264</v>
      </c>
      <c r="BD8">
        <f t="shared" si="13"/>
        <v>8.0000000000000071</v>
      </c>
      <c r="BE8">
        <v>0.05</v>
      </c>
      <c r="BF8">
        <f t="shared" si="3"/>
        <v>-1.3010299956639813</v>
      </c>
      <c r="BG8">
        <v>0</v>
      </c>
      <c r="BH8">
        <f>LOG(BG8+0.005)</f>
        <v>-2.3010299956639813</v>
      </c>
      <c r="BI8">
        <f t="shared" si="14"/>
        <v>-100</v>
      </c>
      <c r="BJ8">
        <v>0</v>
      </c>
      <c r="BK8">
        <f t="shared" ref="BK8:BK23" si="35">LOG(BJ8+0.015)</f>
        <v>-1.8239087409443189</v>
      </c>
      <c r="BL8">
        <v>0</v>
      </c>
      <c r="BM8">
        <f>LOG(BL8+0.015)</f>
        <v>-1.8239087409443189</v>
      </c>
      <c r="BN8">
        <f t="shared" si="15"/>
        <v>0</v>
      </c>
      <c r="BT8">
        <v>0.03</v>
      </c>
      <c r="BU8">
        <f t="shared" si="6"/>
        <v>-1.5228787452803376</v>
      </c>
      <c r="BV8">
        <v>0.01</v>
      </c>
      <c r="BW8">
        <f t="shared" si="27"/>
        <v>-2</v>
      </c>
      <c r="BX8">
        <f t="shared" si="17"/>
        <v>-66.666666666666657</v>
      </c>
      <c r="BY8">
        <v>0.24</v>
      </c>
      <c r="BZ8">
        <f t="shared" si="7"/>
        <v>-0.61978875828839397</v>
      </c>
      <c r="CA8">
        <v>0.62</v>
      </c>
      <c r="CB8">
        <f t="shared" si="28"/>
        <v>-0.20760831050174613</v>
      </c>
      <c r="CC8">
        <f t="shared" si="18"/>
        <v>158.33333333333334</v>
      </c>
      <c r="CD8">
        <v>3.85</v>
      </c>
      <c r="CE8">
        <f t="shared" si="8"/>
        <v>0.5854607295085007</v>
      </c>
      <c r="CF8">
        <v>9.4499999999999993</v>
      </c>
      <c r="CG8">
        <f t="shared" si="19"/>
        <v>0.97543180850926292</v>
      </c>
      <c r="CH8">
        <f t="shared" si="20"/>
        <v>145.45454545454544</v>
      </c>
      <c r="CI8">
        <v>1.99</v>
      </c>
      <c r="CJ8">
        <f t="shared" si="9"/>
        <v>0.29885307640970665</v>
      </c>
      <c r="CK8">
        <v>2.04</v>
      </c>
      <c r="CL8">
        <f t="shared" si="21"/>
        <v>0.30963016742589877</v>
      </c>
      <c r="CM8">
        <f t="shared" si="22"/>
        <v>2.5125628140703538</v>
      </c>
    </row>
    <row r="9" spans="1:127" x14ac:dyDescent="0.2">
      <c r="A9" t="s">
        <v>69</v>
      </c>
      <c r="B9">
        <v>0</v>
      </c>
      <c r="C9">
        <v>0</v>
      </c>
      <c r="D9">
        <v>0</v>
      </c>
      <c r="E9">
        <v>20</v>
      </c>
      <c r="F9">
        <v>1</v>
      </c>
      <c r="G9" t="s">
        <v>70</v>
      </c>
      <c r="H9">
        <v>0</v>
      </c>
      <c r="I9">
        <v>3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f t="shared" si="0"/>
        <v>-0.6020599913279624</v>
      </c>
      <c r="AH9">
        <v>0</v>
      </c>
      <c r="AI9">
        <f t="shared" si="10"/>
        <v>-0.6020599913279624</v>
      </c>
      <c r="AJ9">
        <f t="shared" si="11"/>
        <v>0</v>
      </c>
      <c r="AK9">
        <v>0.34</v>
      </c>
      <c r="AL9">
        <v>-0.468521083</v>
      </c>
      <c r="AM9">
        <v>0</v>
      </c>
      <c r="AN9">
        <f>LOG(AM9+0.08)</f>
        <v>-1.0969100130080565</v>
      </c>
      <c r="AO9">
        <v>-100</v>
      </c>
      <c r="AP9">
        <v>2.0299999999999998</v>
      </c>
      <c r="AQ9">
        <f t="shared" si="1"/>
        <v>0.30749603791321289</v>
      </c>
      <c r="AR9">
        <v>1.94</v>
      </c>
      <c r="AS9">
        <f t="shared" si="23"/>
        <v>0.28780172993022601</v>
      </c>
      <c r="AT9">
        <f t="shared" si="12"/>
        <v>-4.4334975369458061</v>
      </c>
      <c r="AU9">
        <v>0</v>
      </c>
      <c r="AV9">
        <f>LOG(AU9+0.005)</f>
        <v>-2.3010299956639813</v>
      </c>
      <c r="AW9">
        <v>0</v>
      </c>
      <c r="AX9">
        <f>LOG(AW9+0.005)</f>
        <v>-2.3010299956639813</v>
      </c>
      <c r="AY9">
        <f>(IF(AU9&lt;&gt;0,(AW9-AU9)/AU9,0))*100</f>
        <v>0</v>
      </c>
      <c r="AZ9">
        <v>0.28999999999999998</v>
      </c>
      <c r="BA9">
        <f t="shared" si="2"/>
        <v>-0.53760200210104392</v>
      </c>
      <c r="BB9">
        <v>0.26</v>
      </c>
      <c r="BC9">
        <f t="shared" ref="BC9" si="36">LOG(BB9)</f>
        <v>-0.58502665202918203</v>
      </c>
      <c r="BD9">
        <f t="shared" si="13"/>
        <v>-10.344827586206886</v>
      </c>
      <c r="BE9">
        <v>7.0000000000000007E-2</v>
      </c>
      <c r="BF9">
        <f t="shared" si="3"/>
        <v>-1.1549019599857431</v>
      </c>
      <c r="BG9">
        <v>7.0000000000000007E-2</v>
      </c>
      <c r="BH9">
        <f t="shared" ref="BH9" si="37">LOG(BG9)</f>
        <v>-1.1549019599857431</v>
      </c>
      <c r="BI9">
        <f t="shared" si="14"/>
        <v>0</v>
      </c>
      <c r="BJ9">
        <v>0</v>
      </c>
      <c r="BK9">
        <f t="shared" si="35"/>
        <v>-1.8239087409443189</v>
      </c>
      <c r="BL9">
        <v>0</v>
      </c>
      <c r="BM9">
        <f>LOG(BL9+0.015)</f>
        <v>-1.8239087409443189</v>
      </c>
      <c r="BN9">
        <f t="shared" si="15"/>
        <v>0</v>
      </c>
      <c r="BO9">
        <v>0.1</v>
      </c>
      <c r="BP9">
        <f t="shared" ref="BP9:BP11" si="38">LOG(BO9)</f>
        <v>-1</v>
      </c>
      <c r="BQ9">
        <v>0.15</v>
      </c>
      <c r="BR9">
        <f>LOG(BQ9)</f>
        <v>-0.82390874094431876</v>
      </c>
      <c r="BS9">
        <f t="shared" ref="BS9:BS11" si="39">(IF(BO9&lt;&gt;0,(BQ9-BO9)/BO9,0))*100</f>
        <v>49.999999999999986</v>
      </c>
      <c r="BT9">
        <v>0.02</v>
      </c>
      <c r="BU9">
        <f t="shared" si="6"/>
        <v>-1.6989700043360187</v>
      </c>
      <c r="BV9">
        <v>0</v>
      </c>
      <c r="BW9">
        <f>LOG(BV9+0.005)</f>
        <v>-2.3010299956639813</v>
      </c>
      <c r="BX9">
        <f t="shared" si="17"/>
        <v>-100</v>
      </c>
      <c r="BY9">
        <v>0.36</v>
      </c>
      <c r="BZ9">
        <f t="shared" si="7"/>
        <v>-0.44369749923271273</v>
      </c>
      <c r="CA9">
        <v>2.36</v>
      </c>
      <c r="CB9">
        <f t="shared" si="28"/>
        <v>0.37291200297010657</v>
      </c>
      <c r="CC9">
        <f t="shared" si="18"/>
        <v>555.55555555555554</v>
      </c>
      <c r="CD9">
        <v>18.93</v>
      </c>
      <c r="CE9">
        <f t="shared" si="8"/>
        <v>1.2771506139637967</v>
      </c>
      <c r="CF9">
        <v>7.22</v>
      </c>
      <c r="CG9">
        <f t="shared" si="19"/>
        <v>0.85853719756963909</v>
      </c>
      <c r="CH9">
        <f t="shared" si="20"/>
        <v>-61.8594823032224</v>
      </c>
      <c r="CI9">
        <v>3.06</v>
      </c>
      <c r="CJ9">
        <f t="shared" si="9"/>
        <v>0.48572142648158001</v>
      </c>
      <c r="CK9">
        <v>1.95</v>
      </c>
      <c r="CL9">
        <f t="shared" si="21"/>
        <v>0.29003461136251801</v>
      </c>
      <c r="CM9">
        <f t="shared" si="22"/>
        <v>-36.274509803921575</v>
      </c>
    </row>
    <row r="10" spans="1:127" x14ac:dyDescent="0.2">
      <c r="A10" t="s">
        <v>71</v>
      </c>
      <c r="B10">
        <v>0</v>
      </c>
      <c r="C10">
        <v>1</v>
      </c>
      <c r="D10">
        <v>0</v>
      </c>
      <c r="E10">
        <v>20</v>
      </c>
      <c r="F10">
        <v>1</v>
      </c>
      <c r="G10" t="s">
        <v>72</v>
      </c>
      <c r="H10">
        <v>1</v>
      </c>
      <c r="I10">
        <v>3</v>
      </c>
      <c r="J10">
        <v>1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f t="shared" si="0"/>
        <v>-0.6020599913279624</v>
      </c>
      <c r="AH10">
        <v>0</v>
      </c>
      <c r="AI10">
        <f t="shared" si="10"/>
        <v>-0.6020599913279624</v>
      </c>
      <c r="AJ10">
        <f t="shared" si="11"/>
        <v>0</v>
      </c>
      <c r="AK10">
        <v>0</v>
      </c>
      <c r="AL10">
        <f>LOG(AK10+0.08)</f>
        <v>-1.0969100130080565</v>
      </c>
      <c r="AM10">
        <v>0</v>
      </c>
      <c r="AN10">
        <f>LOG(AM10+0.08)</f>
        <v>-1.0969100130080565</v>
      </c>
      <c r="AO10">
        <v>0</v>
      </c>
      <c r="AP10">
        <v>4.1900000000000004</v>
      </c>
      <c r="AQ10">
        <f t="shared" si="1"/>
        <v>0.62221402296629535</v>
      </c>
      <c r="AR10">
        <v>3.87</v>
      </c>
      <c r="AS10">
        <f t="shared" si="23"/>
        <v>0.5877109650189114</v>
      </c>
      <c r="AT10">
        <f t="shared" si="12"/>
        <v>-7.6372315035799581</v>
      </c>
      <c r="AU10">
        <v>0.09</v>
      </c>
      <c r="AV10">
        <f>LOG(AU10)</f>
        <v>-1.0457574905606752</v>
      </c>
      <c r="AW10">
        <v>0.16</v>
      </c>
      <c r="AX10">
        <f>LOG(AW10)</f>
        <v>-0.79588001734407521</v>
      </c>
      <c r="AY10">
        <f>(IF(AU10&lt;&gt;0,(AW10-AU10)/AU10,0))*100</f>
        <v>77.777777777777786</v>
      </c>
      <c r="AZ10">
        <v>0.56999999999999995</v>
      </c>
      <c r="BA10">
        <f t="shared" si="2"/>
        <v>-0.24412514432750865</v>
      </c>
      <c r="BB10">
        <v>0.52</v>
      </c>
      <c r="BC10">
        <f t="shared" ref="BC10" si="40">LOG(BB10)</f>
        <v>-0.28399665636520083</v>
      </c>
      <c r="BD10">
        <f t="shared" si="13"/>
        <v>-8.7719298245613917</v>
      </c>
      <c r="BE10">
        <v>0.03</v>
      </c>
      <c r="BF10">
        <f t="shared" si="3"/>
        <v>-1.5228787452803376</v>
      </c>
      <c r="BG10">
        <v>0.05</v>
      </c>
      <c r="BH10">
        <f t="shared" ref="BH10" si="41">LOG(BG10)</f>
        <v>-1.3010299956639813</v>
      </c>
      <c r="BI10">
        <f t="shared" si="14"/>
        <v>66.666666666666686</v>
      </c>
      <c r="BJ10">
        <v>0.45</v>
      </c>
      <c r="BK10">
        <f t="shared" si="4"/>
        <v>-0.34678748622465633</v>
      </c>
      <c r="BL10">
        <v>0.41</v>
      </c>
      <c r="BM10">
        <f t="shared" si="31"/>
        <v>-0.38721614328026455</v>
      </c>
      <c r="BN10">
        <f t="shared" si="15"/>
        <v>-8.8888888888888964</v>
      </c>
      <c r="BO10">
        <v>0.23</v>
      </c>
      <c r="BP10">
        <f t="shared" si="38"/>
        <v>-0.63827216398240705</v>
      </c>
      <c r="BQ10">
        <v>0.19</v>
      </c>
      <c r="BR10">
        <f t="shared" ref="BR10:BR11" si="42">LOG(BQ10)</f>
        <v>-0.72124639904717103</v>
      </c>
      <c r="BS10">
        <f t="shared" si="39"/>
        <v>-17.39130434782609</v>
      </c>
      <c r="BT10">
        <v>0.03</v>
      </c>
      <c r="BU10">
        <f t="shared" si="6"/>
        <v>-1.5228787452803376</v>
      </c>
      <c r="BV10">
        <v>0.01</v>
      </c>
      <c r="BW10">
        <f t="shared" si="27"/>
        <v>-2</v>
      </c>
      <c r="BX10">
        <f t="shared" si="17"/>
        <v>-66.666666666666657</v>
      </c>
      <c r="BY10">
        <v>0.17</v>
      </c>
      <c r="BZ10">
        <f t="shared" si="7"/>
        <v>-0.769551078621726</v>
      </c>
      <c r="CA10">
        <v>0.85</v>
      </c>
      <c r="CB10">
        <f t="shared" si="28"/>
        <v>-7.0581074285707285E-2</v>
      </c>
      <c r="CC10">
        <f t="shared" si="18"/>
        <v>399.99999999999994</v>
      </c>
      <c r="CD10">
        <v>21.98</v>
      </c>
      <c r="CE10">
        <f t="shared" si="8"/>
        <v>1.3420276880874717</v>
      </c>
      <c r="CF10">
        <v>9.4499999999999993</v>
      </c>
      <c r="CG10">
        <f t="shared" si="19"/>
        <v>0.97543180850926292</v>
      </c>
      <c r="CH10">
        <f t="shared" si="20"/>
        <v>-57.006369426751604</v>
      </c>
      <c r="CI10">
        <v>1.87</v>
      </c>
      <c r="CJ10">
        <f t="shared" si="9"/>
        <v>0.27184160653649897</v>
      </c>
      <c r="CK10">
        <v>1.59</v>
      </c>
      <c r="CL10">
        <f t="shared" si="21"/>
        <v>0.20139712432045151</v>
      </c>
      <c r="CM10">
        <f t="shared" si="22"/>
        <v>-14.973262032085563</v>
      </c>
    </row>
    <row r="11" spans="1:127" x14ac:dyDescent="0.2">
      <c r="A11" t="s">
        <v>73</v>
      </c>
      <c r="B11">
        <v>1</v>
      </c>
      <c r="C11">
        <v>1</v>
      </c>
      <c r="D11">
        <v>1</v>
      </c>
      <c r="E11">
        <v>15</v>
      </c>
      <c r="F11">
        <v>1</v>
      </c>
      <c r="G11" t="s">
        <v>7</v>
      </c>
      <c r="H11">
        <v>1</v>
      </c>
      <c r="I11">
        <v>3</v>
      </c>
      <c r="J11">
        <v>1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f t="shared" si="0"/>
        <v>-0.6020599913279624</v>
      </c>
      <c r="AH11">
        <v>0</v>
      </c>
      <c r="AI11">
        <f t="shared" si="10"/>
        <v>-0.6020599913279624</v>
      </c>
      <c r="AJ11">
        <f t="shared" si="11"/>
        <v>0</v>
      </c>
      <c r="AK11">
        <v>484.5</v>
      </c>
      <c r="AL11">
        <v>2.6852937809999999</v>
      </c>
      <c r="AM11">
        <v>376.8</v>
      </c>
      <c r="AN11">
        <v>2.5761108940000002</v>
      </c>
      <c r="AO11">
        <v>-22.229102170000001</v>
      </c>
      <c r="AP11">
        <v>1.88</v>
      </c>
      <c r="AQ11">
        <f t="shared" si="1"/>
        <v>0.27415784926367981</v>
      </c>
      <c r="AR11">
        <v>1.88</v>
      </c>
      <c r="AS11">
        <f t="shared" si="23"/>
        <v>0.27415784926367981</v>
      </c>
      <c r="AT11">
        <f t="shared" si="12"/>
        <v>0</v>
      </c>
      <c r="AU11">
        <v>0</v>
      </c>
      <c r="AV11">
        <f>LOG(AU11+0.005)</f>
        <v>-2.3010299956639813</v>
      </c>
      <c r="AW11">
        <v>0</v>
      </c>
      <c r="AX11">
        <f>LOG(AW11+0.005)</f>
        <v>-2.3010299956639813</v>
      </c>
      <c r="AY11">
        <f>(IF(AU11&lt;&gt;0,(AW11-AU11)/AU11,0))*100</f>
        <v>0</v>
      </c>
      <c r="AZ11">
        <v>0.2</v>
      </c>
      <c r="BA11">
        <f t="shared" si="2"/>
        <v>-0.69897000433601875</v>
      </c>
      <c r="BB11">
        <v>0.15</v>
      </c>
      <c r="BC11">
        <f t="shared" ref="BC11" si="43">LOG(BB11)</f>
        <v>-0.82390874094431876</v>
      </c>
      <c r="BD11">
        <f t="shared" si="13"/>
        <v>-25.000000000000007</v>
      </c>
      <c r="BE11">
        <v>0.05</v>
      </c>
      <c r="BF11">
        <f t="shared" si="3"/>
        <v>-1.3010299956639813</v>
      </c>
      <c r="BG11">
        <v>0</v>
      </c>
      <c r="BH11">
        <f>LOG(BG11+0.005)</f>
        <v>-2.3010299956639813</v>
      </c>
      <c r="BI11">
        <f t="shared" si="14"/>
        <v>-100</v>
      </c>
      <c r="BJ11">
        <v>0</v>
      </c>
      <c r="BK11">
        <f t="shared" si="35"/>
        <v>-1.8239087409443189</v>
      </c>
      <c r="BL11">
        <v>0</v>
      </c>
      <c r="BM11">
        <f>LOG(BL11+0.015)</f>
        <v>-1.8239087409443189</v>
      </c>
      <c r="BN11">
        <f t="shared" si="15"/>
        <v>0</v>
      </c>
      <c r="BO11">
        <v>0.09</v>
      </c>
      <c r="BP11">
        <f t="shared" si="38"/>
        <v>-1.0457574905606752</v>
      </c>
      <c r="BQ11">
        <v>7.0000000000000007E-2</v>
      </c>
      <c r="BR11">
        <f t="shared" si="42"/>
        <v>-1.1549019599857431</v>
      </c>
      <c r="BS11">
        <f t="shared" si="39"/>
        <v>-22.222222222222214</v>
      </c>
      <c r="BT11">
        <v>0.02</v>
      </c>
      <c r="BU11">
        <f t="shared" si="6"/>
        <v>-1.6989700043360187</v>
      </c>
      <c r="BV11">
        <v>0.01</v>
      </c>
      <c r="BW11">
        <f t="shared" si="27"/>
        <v>-2</v>
      </c>
      <c r="BX11">
        <f t="shared" si="17"/>
        <v>-50</v>
      </c>
      <c r="BY11">
        <v>0.48</v>
      </c>
      <c r="BZ11">
        <f t="shared" si="7"/>
        <v>-0.31875876262441277</v>
      </c>
      <c r="CA11">
        <v>0.47</v>
      </c>
      <c r="CB11">
        <f t="shared" si="28"/>
        <v>-0.32790214206428259</v>
      </c>
      <c r="CC11">
        <f t="shared" si="18"/>
        <v>-2.0833333333333353</v>
      </c>
      <c r="CD11">
        <v>11.4</v>
      </c>
      <c r="CE11">
        <f t="shared" si="8"/>
        <v>1.0569048513364727</v>
      </c>
      <c r="CF11">
        <v>7.89</v>
      </c>
      <c r="CG11">
        <f t="shared" si="19"/>
        <v>0.8970770032094203</v>
      </c>
      <c r="CH11">
        <f t="shared" si="20"/>
        <v>-30.789473684210535</v>
      </c>
      <c r="CI11">
        <v>2.3199999999999998</v>
      </c>
      <c r="CJ11">
        <f t="shared" si="9"/>
        <v>0.36548798489089962</v>
      </c>
      <c r="CK11">
        <v>1.4</v>
      </c>
      <c r="CL11">
        <f t="shared" si="21"/>
        <v>0.14612803567823801</v>
      </c>
      <c r="CM11">
        <f t="shared" si="22"/>
        <v>-39.655172413793103</v>
      </c>
    </row>
    <row r="12" spans="1:127" x14ac:dyDescent="0.2">
      <c r="A12" t="s">
        <v>74</v>
      </c>
      <c r="B12">
        <v>0</v>
      </c>
      <c r="C12">
        <v>1</v>
      </c>
      <c r="D12">
        <v>1</v>
      </c>
      <c r="E12">
        <v>12</v>
      </c>
      <c r="F12">
        <v>1</v>
      </c>
      <c r="G12" t="s">
        <v>75</v>
      </c>
      <c r="H12">
        <v>1</v>
      </c>
      <c r="I12">
        <v>2</v>
      </c>
      <c r="J12">
        <v>1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f t="shared" si="0"/>
        <v>-0.6020599913279624</v>
      </c>
      <c r="AH12">
        <v>0</v>
      </c>
      <c r="AI12">
        <f t="shared" si="10"/>
        <v>-0.6020599913279624</v>
      </c>
      <c r="AJ12">
        <f t="shared" si="11"/>
        <v>0</v>
      </c>
      <c r="AK12">
        <v>0</v>
      </c>
      <c r="AL12">
        <f>LOG(AK12+0.08)</f>
        <v>-1.0969100130080565</v>
      </c>
      <c r="AM12">
        <v>0</v>
      </c>
      <c r="AN12">
        <f>LOG(AM12+0.08)</f>
        <v>-1.0969100130080565</v>
      </c>
      <c r="AO12">
        <v>0</v>
      </c>
      <c r="AP12">
        <v>1.36</v>
      </c>
      <c r="AQ12">
        <f t="shared" si="1"/>
        <v>0.13353890837021754</v>
      </c>
      <c r="AR12">
        <v>1.08</v>
      </c>
      <c r="AS12">
        <f t="shared" si="23"/>
        <v>3.342375548694973E-2</v>
      </c>
      <c r="AT12">
        <f t="shared" si="12"/>
        <v>-20.588235294117649</v>
      </c>
      <c r="AZ12">
        <v>0.41</v>
      </c>
      <c r="BA12">
        <f t="shared" si="2"/>
        <v>-0.38721614328026455</v>
      </c>
      <c r="BB12">
        <v>0.31</v>
      </c>
      <c r="BC12">
        <f t="shared" ref="BC12" si="44">LOG(BB12)</f>
        <v>-0.50863830616572736</v>
      </c>
      <c r="BD12">
        <f t="shared" si="13"/>
        <v>-24.390243902439021</v>
      </c>
      <c r="BE12">
        <v>0.04</v>
      </c>
      <c r="BF12">
        <f t="shared" si="3"/>
        <v>-1.3979400086720375</v>
      </c>
      <c r="BG12">
        <v>0.14000000000000001</v>
      </c>
      <c r="BH12">
        <f t="shared" ref="BH12" si="45">LOG(BG12)</f>
        <v>-0.85387196432176193</v>
      </c>
      <c r="BI12">
        <f t="shared" si="14"/>
        <v>250</v>
      </c>
      <c r="BJ12">
        <v>0</v>
      </c>
      <c r="BK12">
        <f t="shared" si="35"/>
        <v>-1.8239087409443189</v>
      </c>
      <c r="BL12">
        <v>0.55000000000000004</v>
      </c>
      <c r="BM12">
        <f t="shared" si="31"/>
        <v>-0.25963731050575611</v>
      </c>
      <c r="BN12">
        <f t="shared" si="15"/>
        <v>0</v>
      </c>
      <c r="BT12">
        <v>0</v>
      </c>
      <c r="BU12">
        <f t="shared" ref="BU12:BU13" si="46">LOG(BT12+0.005)</f>
        <v>-2.3010299956639813</v>
      </c>
      <c r="BV12">
        <v>0</v>
      </c>
      <c r="BW12">
        <f t="shared" ref="BW12:BW13" si="47">LOG(BV12+0.005)</f>
        <v>-2.3010299956639813</v>
      </c>
      <c r="BX12">
        <f t="shared" si="17"/>
        <v>0</v>
      </c>
      <c r="BY12">
        <v>0.25</v>
      </c>
      <c r="BZ12">
        <f t="shared" si="7"/>
        <v>-0.6020599913279624</v>
      </c>
      <c r="CA12">
        <v>0.38</v>
      </c>
      <c r="CB12">
        <f t="shared" si="28"/>
        <v>-0.42021640338318983</v>
      </c>
      <c r="CC12">
        <f t="shared" si="18"/>
        <v>52</v>
      </c>
      <c r="CD12">
        <v>4.1900000000000004</v>
      </c>
      <c r="CE12">
        <f t="shared" si="8"/>
        <v>0.62221402296629535</v>
      </c>
      <c r="CF12">
        <v>1.58</v>
      </c>
      <c r="CG12">
        <f t="shared" si="19"/>
        <v>0.19865708695442263</v>
      </c>
      <c r="CH12">
        <f t="shared" si="20"/>
        <v>-62.291169451073991</v>
      </c>
      <c r="CI12">
        <v>0.82</v>
      </c>
      <c r="CJ12">
        <f t="shared" si="9"/>
        <v>-8.6186147616283335E-2</v>
      </c>
      <c r="CK12">
        <v>1.1499999999999999</v>
      </c>
      <c r="CL12">
        <f t="shared" si="21"/>
        <v>6.069784035361165E-2</v>
      </c>
      <c r="CM12">
        <f t="shared" si="22"/>
        <v>40.243902439024389</v>
      </c>
    </row>
    <row r="13" spans="1:127" x14ac:dyDescent="0.2">
      <c r="A13" t="s">
        <v>76</v>
      </c>
      <c r="B13">
        <v>0</v>
      </c>
      <c r="C13">
        <v>1</v>
      </c>
      <c r="D13">
        <v>0</v>
      </c>
      <c r="E13">
        <v>9</v>
      </c>
      <c r="F13">
        <v>0</v>
      </c>
      <c r="G13" t="s">
        <v>77</v>
      </c>
      <c r="H13">
        <v>1</v>
      </c>
      <c r="I13">
        <v>2</v>
      </c>
      <c r="J13">
        <v>1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f t="shared" si="0"/>
        <v>-0.6020599913279624</v>
      </c>
      <c r="AH13">
        <v>0</v>
      </c>
      <c r="AI13">
        <f t="shared" si="10"/>
        <v>-0.6020599913279624</v>
      </c>
      <c r="AJ13">
        <f t="shared" si="11"/>
        <v>0</v>
      </c>
      <c r="AK13">
        <v>0</v>
      </c>
      <c r="AL13">
        <f>LOG(AK13+0.08)</f>
        <v>-1.0969100130080565</v>
      </c>
      <c r="AP13">
        <v>1.18</v>
      </c>
      <c r="AQ13">
        <f t="shared" si="1"/>
        <v>7.1882007306125359E-2</v>
      </c>
      <c r="AR13">
        <v>0</v>
      </c>
      <c r="AS13">
        <f>LOG(AR13+0.025)</f>
        <v>-1.6020599913279623</v>
      </c>
      <c r="AT13">
        <f t="shared" si="12"/>
        <v>-100</v>
      </c>
      <c r="AZ13">
        <v>0.15</v>
      </c>
      <c r="BA13">
        <f t="shared" si="2"/>
        <v>-0.82390874094431876</v>
      </c>
      <c r="BB13">
        <v>0</v>
      </c>
      <c r="BC13">
        <f>LOG(BB13+0.005)</f>
        <v>-2.3010299956639813</v>
      </c>
      <c r="BD13">
        <f t="shared" si="13"/>
        <v>-100</v>
      </c>
      <c r="BE13">
        <v>0.02</v>
      </c>
      <c r="BF13">
        <f t="shared" si="3"/>
        <v>-1.6989700043360187</v>
      </c>
      <c r="BG13">
        <v>0.21</v>
      </c>
      <c r="BH13">
        <f t="shared" ref="BH13" si="48">LOG(BG13)</f>
        <v>-0.6777807052660807</v>
      </c>
      <c r="BI13">
        <f t="shared" si="14"/>
        <v>950</v>
      </c>
      <c r="BJ13">
        <v>0</v>
      </c>
      <c r="BK13">
        <f t="shared" si="35"/>
        <v>-1.8239087409443189</v>
      </c>
      <c r="BL13">
        <v>0.36</v>
      </c>
      <c r="BM13">
        <f t="shared" si="31"/>
        <v>-0.44369749923271273</v>
      </c>
      <c r="BN13">
        <f t="shared" si="15"/>
        <v>0</v>
      </c>
      <c r="BT13">
        <v>0</v>
      </c>
      <c r="BU13">
        <f t="shared" si="46"/>
        <v>-2.3010299956639813</v>
      </c>
      <c r="BV13">
        <v>0</v>
      </c>
      <c r="BW13">
        <f t="shared" si="47"/>
        <v>-2.3010299956639813</v>
      </c>
      <c r="BX13">
        <f t="shared" si="17"/>
        <v>0</v>
      </c>
      <c r="BY13">
        <v>0.1</v>
      </c>
      <c r="BZ13">
        <f t="shared" si="7"/>
        <v>-1</v>
      </c>
      <c r="CA13">
        <v>0</v>
      </c>
      <c r="CB13">
        <f t="shared" ref="CB13:CB14" si="49">LOG(CA13+0.005)</f>
        <v>-2.3010299956639813</v>
      </c>
      <c r="CC13">
        <f t="shared" si="18"/>
        <v>-100</v>
      </c>
      <c r="CD13">
        <v>4.49</v>
      </c>
      <c r="CE13">
        <f t="shared" si="8"/>
        <v>0.65224634100332324</v>
      </c>
      <c r="CF13">
        <v>0</v>
      </c>
      <c r="CG13">
        <f>LOG(CF13+0.005)</f>
        <v>-2.3010299956639813</v>
      </c>
      <c r="CH13">
        <f t="shared" si="20"/>
        <v>-100</v>
      </c>
      <c r="CI13">
        <v>0.98</v>
      </c>
      <c r="CJ13">
        <f t="shared" si="9"/>
        <v>-8.7739243075051505E-3</v>
      </c>
      <c r="CK13">
        <v>0.19</v>
      </c>
      <c r="CL13">
        <f t="shared" si="21"/>
        <v>-0.72124639904717103</v>
      </c>
      <c r="CM13">
        <f t="shared" si="22"/>
        <v>-80.612244897959187</v>
      </c>
    </row>
    <row r="14" spans="1:127" x14ac:dyDescent="0.2">
      <c r="A14" t="s">
        <v>78</v>
      </c>
      <c r="B14">
        <v>1</v>
      </c>
      <c r="C14">
        <v>1</v>
      </c>
      <c r="D14">
        <v>1</v>
      </c>
      <c r="E14">
        <v>9</v>
      </c>
      <c r="F14">
        <v>0</v>
      </c>
      <c r="G14" t="s">
        <v>77</v>
      </c>
      <c r="H14">
        <v>0</v>
      </c>
      <c r="I14">
        <v>2</v>
      </c>
      <c r="J14">
        <v>1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f t="shared" si="0"/>
        <v>-0.6020599913279624</v>
      </c>
      <c r="AH14">
        <v>0</v>
      </c>
      <c r="AI14">
        <f t="shared" si="10"/>
        <v>-0.6020599913279624</v>
      </c>
      <c r="AJ14">
        <f t="shared" si="11"/>
        <v>0</v>
      </c>
      <c r="AK14">
        <v>40.97</v>
      </c>
      <c r="AL14">
        <v>1.6124659640000001</v>
      </c>
      <c r="AP14">
        <v>2.42</v>
      </c>
      <c r="AQ14">
        <f t="shared" si="1"/>
        <v>0.38381536598043126</v>
      </c>
      <c r="AR14">
        <v>0</v>
      </c>
      <c r="AS14">
        <f>LOG(AR14+0.025)</f>
        <v>-1.6020599913279623</v>
      </c>
      <c r="AT14">
        <f t="shared" si="12"/>
        <v>-100</v>
      </c>
      <c r="AZ14">
        <v>0.2</v>
      </c>
      <c r="BA14">
        <f t="shared" si="2"/>
        <v>-0.69897000433601875</v>
      </c>
      <c r="BB14">
        <v>0</v>
      </c>
      <c r="BC14">
        <f>LOG(BB14+0.005)</f>
        <v>-2.3010299956639813</v>
      </c>
      <c r="BD14">
        <f t="shared" si="13"/>
        <v>-100</v>
      </c>
      <c r="BE14">
        <v>0.09</v>
      </c>
      <c r="BF14">
        <f t="shared" si="3"/>
        <v>-1.0457574905606752</v>
      </c>
      <c r="BG14">
        <v>0.28000000000000003</v>
      </c>
      <c r="BH14">
        <f t="shared" ref="BH14" si="50">LOG(BG14)</f>
        <v>-0.55284196865778079</v>
      </c>
      <c r="BI14">
        <f t="shared" si="14"/>
        <v>211.11111111111117</v>
      </c>
      <c r="BJ14">
        <v>0.7</v>
      </c>
      <c r="BK14">
        <f t="shared" si="4"/>
        <v>-0.15490195998574319</v>
      </c>
      <c r="BL14">
        <v>0.31</v>
      </c>
      <c r="BM14">
        <f t="shared" si="31"/>
        <v>-0.50863830616572736</v>
      </c>
      <c r="BN14">
        <f t="shared" si="15"/>
        <v>-55.714285714285715</v>
      </c>
      <c r="BT14">
        <v>0.04</v>
      </c>
      <c r="BU14">
        <f t="shared" si="6"/>
        <v>-1.3979400086720375</v>
      </c>
      <c r="BV14">
        <v>0.01</v>
      </c>
      <c r="BW14">
        <f t="shared" si="27"/>
        <v>-2</v>
      </c>
      <c r="BX14">
        <f t="shared" si="17"/>
        <v>-75</v>
      </c>
      <c r="BY14">
        <v>0.15</v>
      </c>
      <c r="BZ14">
        <f t="shared" si="7"/>
        <v>-0.82390874094431876</v>
      </c>
      <c r="CA14">
        <v>0</v>
      </c>
      <c r="CB14">
        <f t="shared" si="49"/>
        <v>-2.3010299956639813</v>
      </c>
      <c r="CC14">
        <f t="shared" si="18"/>
        <v>-100</v>
      </c>
      <c r="CD14">
        <v>2.63</v>
      </c>
      <c r="CE14">
        <f t="shared" si="8"/>
        <v>0.41995574848975786</v>
      </c>
      <c r="CF14">
        <v>0</v>
      </c>
      <c r="CG14">
        <f>LOG(CF14+0.005)</f>
        <v>-2.3010299956639813</v>
      </c>
      <c r="CH14">
        <f t="shared" si="20"/>
        <v>-100</v>
      </c>
      <c r="CI14">
        <v>1.21</v>
      </c>
      <c r="CJ14">
        <f t="shared" si="9"/>
        <v>8.2785370316450071E-2</v>
      </c>
      <c r="CK14">
        <v>0.13</v>
      </c>
      <c r="CL14">
        <f t="shared" si="21"/>
        <v>-0.88605664769316317</v>
      </c>
      <c r="CM14">
        <f t="shared" si="22"/>
        <v>-89.256198347107457</v>
      </c>
    </row>
    <row r="15" spans="1:127" x14ac:dyDescent="0.2">
      <c r="A15" t="s">
        <v>79</v>
      </c>
      <c r="B15">
        <v>0</v>
      </c>
      <c r="C15">
        <v>0</v>
      </c>
      <c r="D15">
        <v>0</v>
      </c>
      <c r="E15">
        <v>17</v>
      </c>
      <c r="F15">
        <v>1</v>
      </c>
      <c r="G15" t="s">
        <v>77</v>
      </c>
      <c r="H15">
        <v>1</v>
      </c>
      <c r="I15">
        <v>2</v>
      </c>
      <c r="J15">
        <v>1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f t="shared" si="0"/>
        <v>-0.6020599913279624</v>
      </c>
      <c r="AH15">
        <v>0</v>
      </c>
      <c r="AI15">
        <f t="shared" si="10"/>
        <v>-0.6020599913279624</v>
      </c>
      <c r="AJ15">
        <f t="shared" si="11"/>
        <v>0</v>
      </c>
      <c r="AK15">
        <v>0</v>
      </c>
      <c r="AL15">
        <f>LOG(AK15+0.08)</f>
        <v>-1.0969100130080565</v>
      </c>
      <c r="AM15">
        <v>0</v>
      </c>
      <c r="AN15">
        <f>LOG(AM15+0.08)</f>
        <v>-1.0969100130080565</v>
      </c>
      <c r="AO15">
        <v>0</v>
      </c>
      <c r="AP15">
        <v>1.88</v>
      </c>
      <c r="AQ15">
        <f t="shared" si="1"/>
        <v>0.27415784926367981</v>
      </c>
      <c r="AR15">
        <v>2.15</v>
      </c>
      <c r="AS15">
        <f t="shared" ref="AS15:AS31" si="51">LOG(AR15)</f>
        <v>0.33243845991560533</v>
      </c>
      <c r="AT15">
        <f t="shared" si="12"/>
        <v>14.361702127659576</v>
      </c>
      <c r="AZ15">
        <v>0.12</v>
      </c>
      <c r="BA15">
        <f t="shared" si="2"/>
        <v>-0.92081875395237522</v>
      </c>
      <c r="BB15">
        <v>0.11</v>
      </c>
      <c r="BC15">
        <f t="shared" ref="BC15" si="52">LOG(BB15)</f>
        <v>-0.95860731484177497</v>
      </c>
      <c r="BD15">
        <f t="shared" si="13"/>
        <v>-8.3333333333333304</v>
      </c>
      <c r="BE15">
        <v>0</v>
      </c>
      <c r="BF15">
        <f>LOG(BE15+0.005)</f>
        <v>-2.3010299956639813</v>
      </c>
      <c r="BG15">
        <v>0.06</v>
      </c>
      <c r="BH15">
        <f t="shared" ref="BH15" si="53">LOG(BG15)</f>
        <v>-1.2218487496163564</v>
      </c>
      <c r="BI15">
        <f t="shared" si="14"/>
        <v>0</v>
      </c>
      <c r="BJ15">
        <v>0</v>
      </c>
      <c r="BK15">
        <f t="shared" si="35"/>
        <v>-1.8239087409443189</v>
      </c>
      <c r="BL15">
        <v>0.12</v>
      </c>
      <c r="BM15">
        <f t="shared" si="31"/>
        <v>-0.92081875395237522</v>
      </c>
      <c r="BN15">
        <f t="shared" si="15"/>
        <v>0</v>
      </c>
      <c r="BT15">
        <v>0.01</v>
      </c>
      <c r="BU15">
        <f t="shared" si="6"/>
        <v>-2</v>
      </c>
      <c r="BV15">
        <v>0.02</v>
      </c>
      <c r="BW15">
        <f t="shared" si="27"/>
        <v>-1.6989700043360187</v>
      </c>
      <c r="BX15">
        <f t="shared" si="17"/>
        <v>100</v>
      </c>
      <c r="BY15">
        <v>0.22</v>
      </c>
      <c r="BZ15">
        <f t="shared" si="7"/>
        <v>-0.65757731917779372</v>
      </c>
      <c r="CA15">
        <v>0.33</v>
      </c>
      <c r="CB15">
        <f t="shared" si="28"/>
        <v>-0.48148606012211248</v>
      </c>
      <c r="CC15">
        <f t="shared" si="18"/>
        <v>50.000000000000014</v>
      </c>
      <c r="CD15">
        <v>3.46</v>
      </c>
      <c r="CE15">
        <f t="shared" si="8"/>
        <v>0.53907609879277663</v>
      </c>
      <c r="CF15">
        <v>3.41</v>
      </c>
      <c r="CG15">
        <f t="shared" si="19"/>
        <v>0.53275437899249778</v>
      </c>
      <c r="CH15">
        <f t="shared" si="20"/>
        <v>-1.4450867052023071</v>
      </c>
      <c r="CI15">
        <v>1.55</v>
      </c>
      <c r="CJ15">
        <f t="shared" si="9"/>
        <v>0.1903316981702915</v>
      </c>
      <c r="CK15">
        <v>1.55</v>
      </c>
      <c r="CL15">
        <f t="shared" si="21"/>
        <v>0.1903316981702915</v>
      </c>
      <c r="CM15">
        <f t="shared" si="22"/>
        <v>0</v>
      </c>
    </row>
    <row r="16" spans="1:127" x14ac:dyDescent="0.2">
      <c r="A16" t="s">
        <v>80</v>
      </c>
      <c r="B16">
        <v>1</v>
      </c>
      <c r="C16">
        <v>1</v>
      </c>
      <c r="D16">
        <v>1</v>
      </c>
      <c r="E16">
        <v>8</v>
      </c>
      <c r="F16">
        <v>0</v>
      </c>
      <c r="G16" t="s">
        <v>77</v>
      </c>
      <c r="H16">
        <v>0</v>
      </c>
      <c r="I16">
        <v>2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f t="shared" si="0"/>
        <v>-0.6020599913279624</v>
      </c>
      <c r="AH16">
        <v>0</v>
      </c>
      <c r="AI16">
        <f t="shared" si="10"/>
        <v>-0.6020599913279624</v>
      </c>
      <c r="AJ16">
        <f t="shared" si="11"/>
        <v>0</v>
      </c>
      <c r="AK16">
        <v>676.6</v>
      </c>
      <c r="AL16">
        <v>2.8303319930000002</v>
      </c>
      <c r="AM16">
        <v>556.5</v>
      </c>
      <c r="AN16">
        <v>2.745465169</v>
      </c>
      <c r="AO16">
        <v>-17.750517290000001</v>
      </c>
      <c r="AP16">
        <v>2.44</v>
      </c>
      <c r="AQ16">
        <f t="shared" si="1"/>
        <v>0.38738982633872943</v>
      </c>
      <c r="AR16">
        <v>2.0099999999999998</v>
      </c>
      <c r="AS16">
        <f t="shared" si="51"/>
        <v>0.30319605742048883</v>
      </c>
      <c r="AT16">
        <f t="shared" si="12"/>
        <v>-17.622950819672138</v>
      </c>
      <c r="AZ16">
        <v>0.35</v>
      </c>
      <c r="BA16">
        <f t="shared" si="2"/>
        <v>-0.45593195564972439</v>
      </c>
      <c r="BB16">
        <v>0.38</v>
      </c>
      <c r="BC16">
        <f t="shared" ref="BC16" si="54">LOG(BB16)</f>
        <v>-0.42021640338318983</v>
      </c>
      <c r="BD16">
        <f t="shared" si="13"/>
        <v>8.5714285714285801</v>
      </c>
      <c r="BE16">
        <v>0.11</v>
      </c>
      <c r="BF16">
        <f t="shared" si="3"/>
        <v>-0.95860731484177497</v>
      </c>
      <c r="BG16">
        <v>0</v>
      </c>
      <c r="BH16">
        <f>LOG(BG16+0.005)</f>
        <v>-2.3010299956639813</v>
      </c>
      <c r="BI16">
        <f t="shared" si="14"/>
        <v>-100</v>
      </c>
      <c r="BJ16">
        <v>0</v>
      </c>
      <c r="BK16">
        <f t="shared" si="35"/>
        <v>-1.8239087409443189</v>
      </c>
      <c r="BL16">
        <v>0</v>
      </c>
      <c r="BM16">
        <f>LOG(BL16+0.015)</f>
        <v>-1.8239087409443189</v>
      </c>
      <c r="BN16">
        <f t="shared" si="15"/>
        <v>0</v>
      </c>
      <c r="BT16">
        <v>0.05</v>
      </c>
      <c r="BU16">
        <f t="shared" si="6"/>
        <v>-1.3010299956639813</v>
      </c>
      <c r="BV16">
        <v>0.06</v>
      </c>
      <c r="BW16">
        <f t="shared" si="27"/>
        <v>-1.2218487496163564</v>
      </c>
      <c r="BX16">
        <f t="shared" si="17"/>
        <v>19.999999999999989</v>
      </c>
      <c r="BY16">
        <v>0.47</v>
      </c>
      <c r="BZ16">
        <f t="shared" si="7"/>
        <v>-0.32790214206428259</v>
      </c>
      <c r="CA16">
        <v>0.24</v>
      </c>
      <c r="CB16">
        <f t="shared" si="28"/>
        <v>-0.61978875828839397</v>
      </c>
      <c r="CC16">
        <f t="shared" si="18"/>
        <v>-48.936170212765958</v>
      </c>
      <c r="CD16">
        <v>4.33</v>
      </c>
      <c r="CE16">
        <f t="shared" si="8"/>
        <v>0.63648789635336545</v>
      </c>
      <c r="CF16">
        <v>4.32</v>
      </c>
      <c r="CG16">
        <f t="shared" si="19"/>
        <v>0.63548374681491215</v>
      </c>
      <c r="CH16">
        <f t="shared" si="20"/>
        <v>-0.23094688221708512</v>
      </c>
      <c r="CI16">
        <v>3.24</v>
      </c>
      <c r="CJ16">
        <f t="shared" si="9"/>
        <v>0.51054501020661214</v>
      </c>
      <c r="CK16">
        <v>2.65</v>
      </c>
      <c r="CL16">
        <f t="shared" si="21"/>
        <v>0.42324587393680785</v>
      </c>
      <c r="CM16">
        <f t="shared" si="22"/>
        <v>-18.209876543209884</v>
      </c>
    </row>
    <row r="17" spans="1:91" x14ac:dyDescent="0.2">
      <c r="A17" t="s">
        <v>81</v>
      </c>
      <c r="B17">
        <v>1</v>
      </c>
      <c r="C17">
        <v>1</v>
      </c>
      <c r="D17">
        <v>1</v>
      </c>
      <c r="E17">
        <v>8</v>
      </c>
      <c r="F17">
        <v>0</v>
      </c>
      <c r="G17" t="s">
        <v>7</v>
      </c>
      <c r="H17">
        <v>0</v>
      </c>
      <c r="I17">
        <v>2</v>
      </c>
      <c r="J17">
        <v>1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f t="shared" si="0"/>
        <v>-0.6020599913279624</v>
      </c>
      <c r="AH17">
        <v>0</v>
      </c>
      <c r="AI17">
        <f t="shared" si="10"/>
        <v>-0.6020599913279624</v>
      </c>
      <c r="AJ17">
        <f t="shared" si="11"/>
        <v>0</v>
      </c>
      <c r="AK17">
        <v>698.4</v>
      </c>
      <c r="AL17">
        <v>2.8441042310000002</v>
      </c>
      <c r="AM17">
        <v>699.1</v>
      </c>
      <c r="AN17">
        <v>2.8445393019999998</v>
      </c>
      <c r="AO17">
        <v>0.100229095</v>
      </c>
      <c r="AP17">
        <v>3.21</v>
      </c>
      <c r="AQ17">
        <f t="shared" si="1"/>
        <v>0.5065050324048721</v>
      </c>
      <c r="AR17">
        <v>3.05</v>
      </c>
      <c r="AS17">
        <f t="shared" si="51"/>
        <v>0.48429983934678583</v>
      </c>
      <c r="AT17">
        <f t="shared" si="12"/>
        <v>-4.9844236760124661</v>
      </c>
      <c r="AZ17">
        <v>0.37</v>
      </c>
      <c r="BA17">
        <f t="shared" si="2"/>
        <v>-0.43179827593300502</v>
      </c>
      <c r="BB17">
        <v>0.38</v>
      </c>
      <c r="BC17">
        <f t="shared" ref="BC17" si="55">LOG(BB17)</f>
        <v>-0.42021640338318983</v>
      </c>
      <c r="BD17">
        <f t="shared" si="13"/>
        <v>2.7027027027027053</v>
      </c>
      <c r="BE17">
        <v>0.06</v>
      </c>
      <c r="BF17">
        <f t="shared" si="3"/>
        <v>-1.2218487496163564</v>
      </c>
      <c r="BG17">
        <v>0.06</v>
      </c>
      <c r="BH17">
        <f t="shared" ref="BH17" si="56">LOG(BG17)</f>
        <v>-1.2218487496163564</v>
      </c>
      <c r="BI17">
        <f t="shared" si="14"/>
        <v>0</v>
      </c>
      <c r="BJ17">
        <v>0</v>
      </c>
      <c r="BK17">
        <f t="shared" si="35"/>
        <v>-1.8239087409443189</v>
      </c>
      <c r="BL17">
        <v>0.32</v>
      </c>
      <c r="BM17">
        <f t="shared" si="31"/>
        <v>-0.49485002168009401</v>
      </c>
      <c r="BN17">
        <f t="shared" si="15"/>
        <v>0</v>
      </c>
      <c r="BT17">
        <v>0.03</v>
      </c>
      <c r="BU17">
        <f t="shared" si="6"/>
        <v>-1.5228787452803376</v>
      </c>
      <c r="BV17">
        <v>0.05</v>
      </c>
      <c r="BW17">
        <f t="shared" si="27"/>
        <v>-1.3010299956639813</v>
      </c>
      <c r="BX17">
        <f t="shared" si="17"/>
        <v>66.666666666666686</v>
      </c>
      <c r="BY17">
        <v>0.21</v>
      </c>
      <c r="BZ17">
        <f t="shared" si="7"/>
        <v>-0.6777807052660807</v>
      </c>
      <c r="CA17">
        <v>0.21</v>
      </c>
      <c r="CB17">
        <f t="shared" si="28"/>
        <v>-0.6777807052660807</v>
      </c>
      <c r="CC17">
        <f t="shared" si="18"/>
        <v>0</v>
      </c>
      <c r="CD17">
        <v>3.82</v>
      </c>
      <c r="CE17">
        <f t="shared" si="8"/>
        <v>0.58206336291170868</v>
      </c>
      <c r="CF17">
        <v>7.5</v>
      </c>
      <c r="CG17">
        <f t="shared" si="19"/>
        <v>0.87506126339170009</v>
      </c>
      <c r="CH17">
        <f t="shared" si="20"/>
        <v>96.335078534031425</v>
      </c>
      <c r="CI17">
        <v>2.73</v>
      </c>
      <c r="CJ17">
        <f t="shared" si="9"/>
        <v>0.43616264704075602</v>
      </c>
      <c r="CK17">
        <v>2.98</v>
      </c>
      <c r="CL17">
        <f t="shared" si="21"/>
        <v>0.47421626407625522</v>
      </c>
      <c r="CM17">
        <f t="shared" si="22"/>
        <v>9.1575091575091569</v>
      </c>
    </row>
    <row r="18" spans="1:91" x14ac:dyDescent="0.2">
      <c r="A18" t="s">
        <v>82</v>
      </c>
      <c r="B18">
        <v>1</v>
      </c>
      <c r="C18">
        <v>1</v>
      </c>
      <c r="D18">
        <v>1</v>
      </c>
      <c r="E18">
        <v>12</v>
      </c>
      <c r="F18">
        <v>0</v>
      </c>
      <c r="G18" t="s">
        <v>7</v>
      </c>
      <c r="H18">
        <v>0</v>
      </c>
      <c r="I18">
        <v>3</v>
      </c>
      <c r="J18">
        <v>1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f t="shared" si="0"/>
        <v>-0.6020599913279624</v>
      </c>
      <c r="AH18">
        <v>0</v>
      </c>
      <c r="AI18">
        <f t="shared" si="10"/>
        <v>-0.6020599913279624</v>
      </c>
      <c r="AJ18">
        <f t="shared" si="11"/>
        <v>0</v>
      </c>
      <c r="AK18">
        <v>1.41</v>
      </c>
      <c r="AL18">
        <v>0.14921911299999999</v>
      </c>
      <c r="AM18">
        <v>0.67</v>
      </c>
      <c r="AN18">
        <v>-0.173925197</v>
      </c>
      <c r="AO18">
        <v>-52.482269500000001</v>
      </c>
      <c r="AP18">
        <v>1.34</v>
      </c>
      <c r="AQ18">
        <f t="shared" si="1"/>
        <v>0.12710479836480765</v>
      </c>
      <c r="AR18">
        <v>1.45</v>
      </c>
      <c r="AS18">
        <f t="shared" si="51"/>
        <v>0.16136800223497488</v>
      </c>
      <c r="AT18">
        <f t="shared" si="12"/>
        <v>8.2089552238805865</v>
      </c>
      <c r="AZ18">
        <v>0.24</v>
      </c>
      <c r="BA18">
        <f t="shared" si="2"/>
        <v>-0.61978875828839397</v>
      </c>
      <c r="BB18">
        <v>0.26</v>
      </c>
      <c r="BC18">
        <f t="shared" ref="BC18" si="57">LOG(BB18)</f>
        <v>-0.58502665202918203</v>
      </c>
      <c r="BD18">
        <f t="shared" si="13"/>
        <v>8.333333333333341</v>
      </c>
      <c r="BE18">
        <v>0.05</v>
      </c>
      <c r="BF18">
        <f t="shared" si="3"/>
        <v>-1.3010299956639813</v>
      </c>
      <c r="BG18">
        <v>0</v>
      </c>
      <c r="BH18">
        <f>LOG(BG18+0.005)</f>
        <v>-2.3010299956639813</v>
      </c>
      <c r="BI18">
        <f t="shared" si="14"/>
        <v>-100</v>
      </c>
      <c r="BJ18">
        <v>0</v>
      </c>
      <c r="BK18">
        <f t="shared" si="35"/>
        <v>-1.8239087409443189</v>
      </c>
      <c r="BL18">
        <v>0</v>
      </c>
      <c r="BM18">
        <f>LOG(BL18+0.015)</f>
        <v>-1.8239087409443189</v>
      </c>
      <c r="BN18">
        <f t="shared" si="15"/>
        <v>0</v>
      </c>
      <c r="BT18">
        <v>0</v>
      </c>
      <c r="BU18">
        <f t="shared" ref="BU18:BU19" si="58">LOG(BT18+0.005)</f>
        <v>-2.3010299956639813</v>
      </c>
      <c r="BV18">
        <v>0.02</v>
      </c>
      <c r="BW18">
        <f t="shared" si="27"/>
        <v>-1.6989700043360187</v>
      </c>
      <c r="BX18">
        <f t="shared" si="17"/>
        <v>0</v>
      </c>
      <c r="BY18">
        <v>0.12</v>
      </c>
      <c r="BZ18">
        <f t="shared" si="7"/>
        <v>-0.92081875395237522</v>
      </c>
      <c r="CA18">
        <v>0.11</v>
      </c>
      <c r="CB18">
        <f t="shared" si="28"/>
        <v>-0.95860731484177497</v>
      </c>
      <c r="CC18">
        <f t="shared" si="18"/>
        <v>-8.3333333333333304</v>
      </c>
      <c r="CD18">
        <v>2.72</v>
      </c>
      <c r="CE18">
        <f t="shared" si="8"/>
        <v>0.43456890403419873</v>
      </c>
      <c r="CF18">
        <v>5.08</v>
      </c>
      <c r="CG18">
        <f t="shared" si="19"/>
        <v>0.70586371228391931</v>
      </c>
      <c r="CH18">
        <f t="shared" si="20"/>
        <v>86.764705882352928</v>
      </c>
      <c r="CI18">
        <v>2.12</v>
      </c>
      <c r="CJ18">
        <f t="shared" si="9"/>
        <v>0.32633586092875144</v>
      </c>
      <c r="CK18">
        <v>1.99</v>
      </c>
      <c r="CL18">
        <f t="shared" si="21"/>
        <v>0.29885307640970665</v>
      </c>
      <c r="CM18">
        <f t="shared" si="22"/>
        <v>-6.1320754716981183</v>
      </c>
    </row>
    <row r="19" spans="1:91" x14ac:dyDescent="0.2">
      <c r="A19" t="s">
        <v>83</v>
      </c>
      <c r="B19">
        <v>1</v>
      </c>
      <c r="C19">
        <v>1</v>
      </c>
      <c r="D19">
        <v>1</v>
      </c>
      <c r="E19">
        <v>16</v>
      </c>
      <c r="F19">
        <v>0</v>
      </c>
      <c r="G19" t="s">
        <v>77</v>
      </c>
      <c r="H19">
        <v>0</v>
      </c>
      <c r="I19">
        <v>3</v>
      </c>
      <c r="J19">
        <v>1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f t="shared" si="0"/>
        <v>-0.6020599913279624</v>
      </c>
      <c r="AH19">
        <v>0</v>
      </c>
      <c r="AI19">
        <f t="shared" si="10"/>
        <v>-0.6020599913279624</v>
      </c>
      <c r="AJ19">
        <f t="shared" si="11"/>
        <v>0</v>
      </c>
      <c r="AK19">
        <v>1034</v>
      </c>
      <c r="AL19">
        <v>3.0145205389999998</v>
      </c>
      <c r="AM19">
        <v>1019</v>
      </c>
      <c r="AN19">
        <v>3.008174184</v>
      </c>
      <c r="AO19">
        <v>-1.4506769829999999</v>
      </c>
      <c r="AP19">
        <v>1.99</v>
      </c>
      <c r="AQ19">
        <f t="shared" si="1"/>
        <v>0.29885307640970665</v>
      </c>
      <c r="AR19">
        <v>1.71</v>
      </c>
      <c r="AS19">
        <f t="shared" si="51"/>
        <v>0.23299611039215382</v>
      </c>
      <c r="AT19">
        <f t="shared" si="12"/>
        <v>-14.070351758793972</v>
      </c>
      <c r="AZ19">
        <v>0.18</v>
      </c>
      <c r="BA19">
        <f t="shared" si="2"/>
        <v>-0.74472749489669399</v>
      </c>
      <c r="BB19">
        <v>0.24</v>
      </c>
      <c r="BC19">
        <f t="shared" ref="BC19" si="59">LOG(BB19)</f>
        <v>-0.61978875828839397</v>
      </c>
      <c r="BD19">
        <f t="shared" si="13"/>
        <v>33.333333333333329</v>
      </c>
      <c r="BE19">
        <v>0.08</v>
      </c>
      <c r="BF19">
        <f t="shared" si="3"/>
        <v>-1.0969100130080565</v>
      </c>
      <c r="BG19">
        <v>0</v>
      </c>
      <c r="BH19">
        <f>LOG(BG19+0.005)</f>
        <v>-2.3010299956639813</v>
      </c>
      <c r="BI19">
        <f t="shared" si="14"/>
        <v>-100</v>
      </c>
      <c r="BJ19">
        <v>0</v>
      </c>
      <c r="BK19">
        <f t="shared" si="35"/>
        <v>-1.8239087409443189</v>
      </c>
      <c r="BL19">
        <v>0</v>
      </c>
      <c r="BM19">
        <f>LOG(BL19+0.015)</f>
        <v>-1.8239087409443189</v>
      </c>
      <c r="BN19">
        <f t="shared" si="15"/>
        <v>0</v>
      </c>
      <c r="BT19">
        <v>0</v>
      </c>
      <c r="BU19">
        <f t="shared" si="58"/>
        <v>-2.3010299956639813</v>
      </c>
      <c r="BV19">
        <v>7.0000000000000007E-2</v>
      </c>
      <c r="BW19">
        <f t="shared" si="27"/>
        <v>-1.1549019599857431</v>
      </c>
      <c r="BX19">
        <f t="shared" si="17"/>
        <v>0</v>
      </c>
      <c r="BY19">
        <v>0.51</v>
      </c>
      <c r="BZ19">
        <f t="shared" si="7"/>
        <v>-0.29242982390206362</v>
      </c>
      <c r="CA19">
        <v>0.32</v>
      </c>
      <c r="CB19">
        <f t="shared" si="28"/>
        <v>-0.49485002168009401</v>
      </c>
      <c r="CC19">
        <f t="shared" si="18"/>
        <v>-37.254901960784316</v>
      </c>
      <c r="CD19">
        <v>3.35</v>
      </c>
      <c r="CE19">
        <f t="shared" si="8"/>
        <v>0.5250448070368452</v>
      </c>
      <c r="CF19">
        <v>3.98</v>
      </c>
      <c r="CG19">
        <f t="shared" si="19"/>
        <v>0.59988307207368785</v>
      </c>
      <c r="CH19">
        <f t="shared" si="20"/>
        <v>18.805970149253728</v>
      </c>
      <c r="CI19">
        <v>1.85</v>
      </c>
      <c r="CJ19">
        <f t="shared" si="9"/>
        <v>0.26717172840301384</v>
      </c>
      <c r="CK19">
        <v>2.1</v>
      </c>
      <c r="CL19">
        <f t="shared" si="21"/>
        <v>0.3222192947339193</v>
      </c>
      <c r="CM19">
        <f t="shared" si="22"/>
        <v>13.513513513513512</v>
      </c>
    </row>
    <row r="20" spans="1:91" x14ac:dyDescent="0.2">
      <c r="A20" t="s">
        <v>84</v>
      </c>
      <c r="B20">
        <v>0</v>
      </c>
      <c r="C20">
        <v>0</v>
      </c>
      <c r="D20">
        <v>0</v>
      </c>
      <c r="E20">
        <v>11</v>
      </c>
      <c r="F20">
        <v>0</v>
      </c>
      <c r="G20" t="s">
        <v>77</v>
      </c>
      <c r="H20">
        <v>0</v>
      </c>
      <c r="I20">
        <v>3</v>
      </c>
      <c r="J20">
        <v>1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f t="shared" si="0"/>
        <v>-0.6020599913279624</v>
      </c>
      <c r="AH20">
        <v>0</v>
      </c>
      <c r="AI20">
        <f t="shared" si="10"/>
        <v>-0.6020599913279624</v>
      </c>
      <c r="AJ20">
        <f t="shared" si="11"/>
        <v>0</v>
      </c>
      <c r="AK20">
        <v>6.56</v>
      </c>
      <c r="AL20">
        <v>0.81690383899999996</v>
      </c>
      <c r="AM20">
        <v>6.79</v>
      </c>
      <c r="AN20">
        <v>0.83186977399999995</v>
      </c>
      <c r="AO20">
        <v>3.5060975609999998</v>
      </c>
      <c r="AP20">
        <v>1.55</v>
      </c>
      <c r="AQ20">
        <f t="shared" si="1"/>
        <v>0.1903316981702915</v>
      </c>
      <c r="AR20">
        <v>1.93</v>
      </c>
      <c r="AS20">
        <f t="shared" si="51"/>
        <v>0.28555730900777376</v>
      </c>
      <c r="AT20">
        <f t="shared" si="12"/>
        <v>24.516129032258057</v>
      </c>
      <c r="AZ20">
        <v>0.12</v>
      </c>
      <c r="BA20">
        <f t="shared" si="2"/>
        <v>-0.92081875395237522</v>
      </c>
      <c r="BB20">
        <v>0.15</v>
      </c>
      <c r="BC20">
        <f t="shared" ref="BC20" si="60">LOG(BB20)</f>
        <v>-0.82390874094431876</v>
      </c>
      <c r="BD20">
        <f t="shared" si="13"/>
        <v>25</v>
      </c>
      <c r="BE20">
        <v>0.05</v>
      </c>
      <c r="BF20">
        <f t="shared" si="3"/>
        <v>-1.3010299956639813</v>
      </c>
      <c r="BG20">
        <v>0.04</v>
      </c>
      <c r="BH20">
        <f t="shared" ref="BH20" si="61">LOG(BG20)</f>
        <v>-1.3979400086720375</v>
      </c>
      <c r="BI20">
        <f t="shared" si="14"/>
        <v>-20.000000000000004</v>
      </c>
      <c r="BJ20">
        <v>0.13</v>
      </c>
      <c r="BK20">
        <f t="shared" si="4"/>
        <v>-0.88605664769316317</v>
      </c>
      <c r="BL20">
        <v>7.0000000000000007E-2</v>
      </c>
      <c r="BM20">
        <f t="shared" si="31"/>
        <v>-1.1549019599857431</v>
      </c>
      <c r="BN20">
        <f t="shared" si="15"/>
        <v>-46.153846153846153</v>
      </c>
      <c r="BT20">
        <v>0.04</v>
      </c>
      <c r="BU20">
        <f t="shared" si="6"/>
        <v>-1.3979400086720375</v>
      </c>
      <c r="BV20">
        <v>0.03</v>
      </c>
      <c r="BW20">
        <f t="shared" si="27"/>
        <v>-1.5228787452803376</v>
      </c>
      <c r="BX20">
        <f t="shared" si="17"/>
        <v>-25.000000000000007</v>
      </c>
      <c r="BY20">
        <v>0.26</v>
      </c>
      <c r="BZ20">
        <f t="shared" si="7"/>
        <v>-0.58502665202918203</v>
      </c>
      <c r="CA20">
        <v>0.3</v>
      </c>
      <c r="CB20">
        <f t="shared" si="28"/>
        <v>-0.52287874528033762</v>
      </c>
      <c r="CC20">
        <f t="shared" si="18"/>
        <v>15.384615384615378</v>
      </c>
      <c r="CD20">
        <v>6.49</v>
      </c>
      <c r="CE20">
        <f t="shared" si="8"/>
        <v>0.81224469680036926</v>
      </c>
      <c r="CF20">
        <v>10.09</v>
      </c>
      <c r="CG20">
        <f t="shared" si="19"/>
        <v>1.0038911662369105</v>
      </c>
      <c r="CH20">
        <f t="shared" si="20"/>
        <v>55.469953775038519</v>
      </c>
      <c r="CI20">
        <v>2.2400000000000002</v>
      </c>
      <c r="CJ20">
        <f t="shared" si="9"/>
        <v>0.35024801833416286</v>
      </c>
      <c r="CK20">
        <v>2.12</v>
      </c>
      <c r="CL20">
        <f t="shared" si="21"/>
        <v>0.32633586092875144</v>
      </c>
      <c r="CM20">
        <f t="shared" si="22"/>
        <v>-5.3571428571428621</v>
      </c>
    </row>
    <row r="21" spans="1:91" x14ac:dyDescent="0.2">
      <c r="A21" t="s">
        <v>85</v>
      </c>
      <c r="B21">
        <v>1</v>
      </c>
      <c r="C21">
        <v>1</v>
      </c>
      <c r="D21">
        <v>0</v>
      </c>
      <c r="E21">
        <v>15</v>
      </c>
      <c r="F21">
        <v>0</v>
      </c>
      <c r="G21" t="s">
        <v>77</v>
      </c>
      <c r="H21">
        <v>1</v>
      </c>
      <c r="I21">
        <v>3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f t="shared" si="0"/>
        <v>-0.6020599913279624</v>
      </c>
      <c r="AH21">
        <v>0</v>
      </c>
      <c r="AI21">
        <f t="shared" si="10"/>
        <v>-0.6020599913279624</v>
      </c>
      <c r="AJ21">
        <f t="shared" si="11"/>
        <v>0</v>
      </c>
      <c r="AK21">
        <v>20.68</v>
      </c>
      <c r="AL21">
        <v>1.315550534</v>
      </c>
      <c r="AM21">
        <v>17.27</v>
      </c>
      <c r="AN21">
        <v>1.237292338</v>
      </c>
      <c r="AO21">
        <v>-16.4893617</v>
      </c>
      <c r="AP21">
        <v>0.77</v>
      </c>
      <c r="AQ21">
        <f t="shared" si="1"/>
        <v>-0.11350927482751812</v>
      </c>
      <c r="AR21">
        <v>0.54</v>
      </c>
      <c r="AS21">
        <f t="shared" si="51"/>
        <v>-0.26760624017703144</v>
      </c>
      <c r="AT21">
        <f t="shared" si="12"/>
        <v>-29.870129870129869</v>
      </c>
      <c r="AZ21">
        <v>0.09</v>
      </c>
      <c r="BA21">
        <f t="shared" si="2"/>
        <v>-1.0457574905606752</v>
      </c>
      <c r="BB21">
        <v>0.11</v>
      </c>
      <c r="BC21">
        <f t="shared" ref="BC21" si="62">LOG(BB21)</f>
        <v>-0.95860731484177497</v>
      </c>
      <c r="BD21">
        <f t="shared" si="13"/>
        <v>22.222222222222225</v>
      </c>
      <c r="BE21">
        <v>0.03</v>
      </c>
      <c r="BF21">
        <f t="shared" si="3"/>
        <v>-1.5228787452803376</v>
      </c>
      <c r="BG21">
        <v>0</v>
      </c>
      <c r="BH21">
        <f>LOG(BG21+0.005)</f>
        <v>-2.3010299956639813</v>
      </c>
      <c r="BI21">
        <f t="shared" si="14"/>
        <v>-100</v>
      </c>
      <c r="BJ21">
        <v>0</v>
      </c>
      <c r="BK21">
        <f t="shared" si="35"/>
        <v>-1.8239087409443189</v>
      </c>
      <c r="BL21">
        <v>0.24</v>
      </c>
      <c r="BM21">
        <f t="shared" si="31"/>
        <v>-0.61978875828839397</v>
      </c>
      <c r="BN21">
        <f t="shared" si="15"/>
        <v>0</v>
      </c>
      <c r="BT21">
        <v>0</v>
      </c>
      <c r="BU21">
        <f t="shared" ref="BU21:BU24" si="63">LOG(BT21+0.005)</f>
        <v>-2.3010299956639813</v>
      </c>
      <c r="BV21">
        <v>0</v>
      </c>
      <c r="BW21">
        <f t="shared" ref="BW21:BW22" si="64">LOG(BV21+0.005)</f>
        <v>-2.3010299956639813</v>
      </c>
      <c r="BX21">
        <f t="shared" si="17"/>
        <v>0</v>
      </c>
      <c r="BY21">
        <v>0.05</v>
      </c>
      <c r="BZ21">
        <f t="shared" si="7"/>
        <v>-1.3010299956639813</v>
      </c>
      <c r="CA21">
        <v>0.09</v>
      </c>
      <c r="CB21">
        <f t="shared" si="28"/>
        <v>-1.0457574905606752</v>
      </c>
      <c r="CC21">
        <f t="shared" si="18"/>
        <v>79.999999999999986</v>
      </c>
      <c r="CD21">
        <v>3.97</v>
      </c>
      <c r="CE21">
        <f t="shared" si="8"/>
        <v>0.59879050676311507</v>
      </c>
      <c r="CF21">
        <v>4.78</v>
      </c>
      <c r="CG21">
        <f t="shared" si="19"/>
        <v>0.67942789661211889</v>
      </c>
      <c r="CH21">
        <f t="shared" si="20"/>
        <v>20.403022670025191</v>
      </c>
      <c r="CI21">
        <v>1.65</v>
      </c>
      <c r="CJ21">
        <f t="shared" si="9"/>
        <v>0.21748394421390627</v>
      </c>
      <c r="CK21">
        <v>1.42</v>
      </c>
      <c r="CL21">
        <f t="shared" si="21"/>
        <v>0.15228834438305647</v>
      </c>
      <c r="CM21">
        <f t="shared" si="22"/>
        <v>-13.939393939393941</v>
      </c>
    </row>
    <row r="22" spans="1:91" x14ac:dyDescent="0.2">
      <c r="A22" t="s">
        <v>86</v>
      </c>
      <c r="B22">
        <v>1</v>
      </c>
      <c r="C22">
        <v>1</v>
      </c>
      <c r="D22">
        <v>0</v>
      </c>
      <c r="E22">
        <v>11</v>
      </c>
      <c r="F22">
        <v>1</v>
      </c>
      <c r="G22" t="s">
        <v>7</v>
      </c>
      <c r="H22">
        <v>0</v>
      </c>
      <c r="I22">
        <v>3</v>
      </c>
      <c r="J22">
        <v>1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G22">
        <f t="shared" si="0"/>
        <v>-0.6020599913279624</v>
      </c>
      <c r="AI22">
        <f t="shared" si="10"/>
        <v>-0.6020599913279624</v>
      </c>
      <c r="AJ22">
        <f t="shared" si="11"/>
        <v>0</v>
      </c>
      <c r="AK22">
        <v>8.99</v>
      </c>
      <c r="AL22">
        <v>0.95375969199999999</v>
      </c>
      <c r="AM22">
        <v>9.34</v>
      </c>
      <c r="AN22">
        <v>0.97034687600000002</v>
      </c>
      <c r="AO22">
        <v>3.8932146830000001</v>
      </c>
      <c r="AP22">
        <v>4.92</v>
      </c>
      <c r="AQ22">
        <f t="shared" si="1"/>
        <v>0.69196510276736034</v>
      </c>
      <c r="AR22">
        <v>6.35</v>
      </c>
      <c r="AS22">
        <f t="shared" si="51"/>
        <v>0.80277372529197566</v>
      </c>
      <c r="AT22">
        <f t="shared" si="12"/>
        <v>29.065040650406498</v>
      </c>
      <c r="AU22">
        <v>0</v>
      </c>
      <c r="AV22">
        <f t="shared" ref="AV22:AV29" si="65">LOG(AU22+0.005)</f>
        <v>-2.3010299956639813</v>
      </c>
      <c r="AW22">
        <v>0</v>
      </c>
      <c r="AX22">
        <f>LOG(AW22+0.005)</f>
        <v>-2.3010299956639813</v>
      </c>
      <c r="AY22">
        <f t="shared" ref="AY22:AY29" si="66">(IF(AU22&lt;&gt;0,(AW22-AU22)/AU22,0))*100</f>
        <v>0</v>
      </c>
      <c r="AZ22">
        <v>0.64</v>
      </c>
      <c r="BA22">
        <f t="shared" si="2"/>
        <v>-0.19382002601611281</v>
      </c>
      <c r="BB22">
        <v>0.56999999999999995</v>
      </c>
      <c r="BC22">
        <f t="shared" ref="BC22" si="67">LOG(BB22)</f>
        <v>-0.24412514432750865</v>
      </c>
      <c r="BD22">
        <f t="shared" si="13"/>
        <v>-10.937500000000009</v>
      </c>
      <c r="BE22">
        <v>7.0000000000000007E-2</v>
      </c>
      <c r="BF22">
        <f t="shared" si="3"/>
        <v>-1.1549019599857431</v>
      </c>
      <c r="BG22">
        <v>0.01</v>
      </c>
      <c r="BH22">
        <f t="shared" ref="BH22" si="68">LOG(BG22)</f>
        <v>-2</v>
      </c>
      <c r="BI22">
        <f t="shared" si="14"/>
        <v>-85.714285714285708</v>
      </c>
      <c r="BJ22">
        <v>0.3</v>
      </c>
      <c r="BK22">
        <f t="shared" si="4"/>
        <v>-0.52287874528033762</v>
      </c>
      <c r="BL22">
        <v>0.35</v>
      </c>
      <c r="BM22">
        <f t="shared" si="31"/>
        <v>-0.45593195564972439</v>
      </c>
      <c r="BN22">
        <f t="shared" si="15"/>
        <v>16.666666666666664</v>
      </c>
      <c r="BO22">
        <v>0.15</v>
      </c>
      <c r="BP22">
        <f t="shared" ref="BP22:BP29" si="69">LOG(BO22)</f>
        <v>-0.82390874094431876</v>
      </c>
      <c r="BQ22">
        <v>0.15</v>
      </c>
      <c r="BR22">
        <f t="shared" ref="BR22:BR29" si="70">LOG(BQ22)</f>
        <v>-0.82390874094431876</v>
      </c>
      <c r="BS22">
        <f t="shared" ref="BS22:BS29" si="71">(IF(BO22&lt;&gt;0,(BQ22-BO22)/BO22,0))*100</f>
        <v>0</v>
      </c>
      <c r="BT22">
        <v>0</v>
      </c>
      <c r="BU22">
        <f t="shared" si="63"/>
        <v>-2.3010299956639813</v>
      </c>
      <c r="BV22">
        <v>0</v>
      </c>
      <c r="BW22">
        <f t="shared" si="64"/>
        <v>-2.3010299956639813</v>
      </c>
      <c r="BX22">
        <f t="shared" si="17"/>
        <v>0</v>
      </c>
      <c r="BY22">
        <v>0.3</v>
      </c>
      <c r="BZ22">
        <f t="shared" si="7"/>
        <v>-0.52287874528033762</v>
      </c>
      <c r="CA22">
        <v>0.82</v>
      </c>
      <c r="CB22">
        <f t="shared" si="28"/>
        <v>-8.6186147616283335E-2</v>
      </c>
      <c r="CC22">
        <f t="shared" si="18"/>
        <v>173.33333333333334</v>
      </c>
      <c r="CD22">
        <v>4.21</v>
      </c>
      <c r="CE22">
        <f t="shared" si="8"/>
        <v>0.62428209583566829</v>
      </c>
      <c r="CF22">
        <v>4.8</v>
      </c>
      <c r="CG22">
        <f t="shared" si="19"/>
        <v>0.68124123737558717</v>
      </c>
      <c r="CH22">
        <f t="shared" si="20"/>
        <v>14.01425178147268</v>
      </c>
      <c r="CI22">
        <v>3.16</v>
      </c>
      <c r="CJ22">
        <f t="shared" si="9"/>
        <v>0.49968708261840383</v>
      </c>
      <c r="CK22">
        <v>3.12</v>
      </c>
      <c r="CL22">
        <f t="shared" si="21"/>
        <v>0.49415459401844281</v>
      </c>
      <c r="CM22">
        <f t="shared" si="22"/>
        <v>-1.2658227848101276</v>
      </c>
    </row>
    <row r="23" spans="1:91" x14ac:dyDescent="0.2">
      <c r="A23" t="s">
        <v>87</v>
      </c>
      <c r="B23">
        <v>1</v>
      </c>
      <c r="C23">
        <v>1</v>
      </c>
      <c r="D23">
        <v>1</v>
      </c>
      <c r="E23">
        <v>8</v>
      </c>
      <c r="F23">
        <v>1</v>
      </c>
      <c r="G23" t="s">
        <v>88</v>
      </c>
      <c r="H23">
        <v>0</v>
      </c>
      <c r="I23">
        <v>3</v>
      </c>
      <c r="J23">
        <v>1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f t="shared" si="0"/>
        <v>-0.6020599913279624</v>
      </c>
      <c r="AH23">
        <v>0</v>
      </c>
      <c r="AI23">
        <f t="shared" si="10"/>
        <v>-0.6020599913279624</v>
      </c>
      <c r="AJ23">
        <f t="shared" si="11"/>
        <v>0</v>
      </c>
      <c r="AK23">
        <v>1.2</v>
      </c>
      <c r="AL23">
        <v>7.9181245999999997E-2</v>
      </c>
      <c r="AM23">
        <v>1.32</v>
      </c>
      <c r="AN23">
        <v>0.120573931</v>
      </c>
      <c r="AO23">
        <v>10</v>
      </c>
      <c r="AP23">
        <v>2.11</v>
      </c>
      <c r="AQ23">
        <f t="shared" si="1"/>
        <v>0.32428245529769262</v>
      </c>
      <c r="AR23">
        <v>1.78</v>
      </c>
      <c r="AS23">
        <f t="shared" si="51"/>
        <v>0.250420002308894</v>
      </c>
      <c r="AT23">
        <f t="shared" si="12"/>
        <v>-15.639810426540279</v>
      </c>
      <c r="AU23">
        <v>0</v>
      </c>
      <c r="AV23">
        <f t="shared" si="65"/>
        <v>-2.3010299956639813</v>
      </c>
      <c r="AW23">
        <v>0</v>
      </c>
      <c r="AX23">
        <f>LOG(AW23+0.005)</f>
        <v>-2.3010299956639813</v>
      </c>
      <c r="AY23">
        <f t="shared" si="66"/>
        <v>0</v>
      </c>
      <c r="AZ23">
        <v>0.14000000000000001</v>
      </c>
      <c r="BA23">
        <f t="shared" si="2"/>
        <v>-0.85387196432176193</v>
      </c>
      <c r="BB23">
        <v>7.0000000000000007E-2</v>
      </c>
      <c r="BC23">
        <f t="shared" ref="BC23" si="72">LOG(BB23)</f>
        <v>-1.1549019599857431</v>
      </c>
      <c r="BD23">
        <f t="shared" si="13"/>
        <v>-50</v>
      </c>
      <c r="BE23">
        <v>0.1</v>
      </c>
      <c r="BF23">
        <f t="shared" si="3"/>
        <v>-1</v>
      </c>
      <c r="BG23">
        <v>0.04</v>
      </c>
      <c r="BH23">
        <f t="shared" ref="BH23" si="73">LOG(BG23)</f>
        <v>-1.3979400086720375</v>
      </c>
      <c r="BI23">
        <f t="shared" si="14"/>
        <v>-60</v>
      </c>
      <c r="BJ23">
        <v>0</v>
      </c>
      <c r="BK23">
        <f t="shared" si="35"/>
        <v>-1.8239087409443189</v>
      </c>
      <c r="BL23">
        <v>0</v>
      </c>
      <c r="BM23">
        <f>LOG(BL23+0.015)</f>
        <v>-1.8239087409443189</v>
      </c>
      <c r="BN23">
        <f t="shared" si="15"/>
        <v>0</v>
      </c>
      <c r="BO23">
        <v>0.12</v>
      </c>
      <c r="BP23">
        <f t="shared" si="69"/>
        <v>-0.92081875395237522</v>
      </c>
      <c r="BQ23">
        <v>0.17</v>
      </c>
      <c r="BR23">
        <f t="shared" si="70"/>
        <v>-0.769551078621726</v>
      </c>
      <c r="BS23">
        <f t="shared" si="71"/>
        <v>41.666666666666679</v>
      </c>
      <c r="BT23">
        <v>0</v>
      </c>
      <c r="BU23">
        <f t="shared" si="63"/>
        <v>-2.3010299956639813</v>
      </c>
      <c r="BV23">
        <v>0.01</v>
      </c>
      <c r="BW23">
        <f t="shared" si="27"/>
        <v>-2</v>
      </c>
      <c r="BX23">
        <f t="shared" si="17"/>
        <v>0</v>
      </c>
      <c r="BY23">
        <v>0.19</v>
      </c>
      <c r="BZ23">
        <f t="shared" si="7"/>
        <v>-0.72124639904717103</v>
      </c>
      <c r="CA23">
        <v>0.13</v>
      </c>
      <c r="CB23">
        <f t="shared" si="28"/>
        <v>-0.88605664769316317</v>
      </c>
      <c r="CC23">
        <f t="shared" si="18"/>
        <v>-31.578947368421051</v>
      </c>
      <c r="CD23">
        <v>3.57</v>
      </c>
      <c r="CE23">
        <f t="shared" si="8"/>
        <v>0.55266821611219319</v>
      </c>
      <c r="CF23">
        <v>5.59</v>
      </c>
      <c r="CG23">
        <f t="shared" si="19"/>
        <v>0.74741180788642325</v>
      </c>
      <c r="CH23">
        <f t="shared" si="20"/>
        <v>56.582633053221286</v>
      </c>
      <c r="CI23">
        <v>1.51</v>
      </c>
      <c r="CJ23">
        <f t="shared" si="9"/>
        <v>0.17897694729316943</v>
      </c>
      <c r="CK23">
        <v>1.24</v>
      </c>
      <c r="CL23">
        <f t="shared" si="21"/>
        <v>9.3421685162235063E-2</v>
      </c>
      <c r="CM23">
        <f t="shared" si="22"/>
        <v>-17.880794701986755</v>
      </c>
    </row>
    <row r="24" spans="1:91" x14ac:dyDescent="0.2">
      <c r="A24" t="s">
        <v>89</v>
      </c>
      <c r="B24">
        <v>1</v>
      </c>
      <c r="C24">
        <v>1</v>
      </c>
      <c r="D24">
        <v>0</v>
      </c>
      <c r="E24">
        <v>14</v>
      </c>
      <c r="F24">
        <v>0</v>
      </c>
      <c r="G24" t="s">
        <v>7</v>
      </c>
      <c r="H24">
        <v>0</v>
      </c>
      <c r="I24">
        <v>2</v>
      </c>
      <c r="J24">
        <v>1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f t="shared" si="0"/>
        <v>-0.6020599913279624</v>
      </c>
      <c r="AH24">
        <v>0</v>
      </c>
      <c r="AI24">
        <f t="shared" si="10"/>
        <v>-0.6020599913279624</v>
      </c>
      <c r="AJ24">
        <f t="shared" si="11"/>
        <v>0</v>
      </c>
      <c r="AK24">
        <v>3.02</v>
      </c>
      <c r="AL24">
        <v>0.48000694300000002</v>
      </c>
      <c r="AM24">
        <v>0.82</v>
      </c>
      <c r="AN24">
        <v>-8.6186148000000004E-2</v>
      </c>
      <c r="AO24">
        <v>-72.847682120000002</v>
      </c>
      <c r="AP24">
        <v>1.46</v>
      </c>
      <c r="AQ24">
        <f t="shared" si="1"/>
        <v>0.16435285578443709</v>
      </c>
      <c r="AR24">
        <v>1.08</v>
      </c>
      <c r="AS24">
        <f t="shared" si="51"/>
        <v>3.342375548694973E-2</v>
      </c>
      <c r="AT24">
        <f t="shared" si="12"/>
        <v>-26.027397260273965</v>
      </c>
      <c r="AU24">
        <v>0</v>
      </c>
      <c r="AV24">
        <f t="shared" si="65"/>
        <v>-2.3010299956639813</v>
      </c>
      <c r="AW24">
        <v>0</v>
      </c>
      <c r="AX24">
        <f>LOG(AW24+0.005)</f>
        <v>-2.3010299956639813</v>
      </c>
      <c r="AY24">
        <f t="shared" si="66"/>
        <v>0</v>
      </c>
      <c r="AZ24">
        <v>0.12</v>
      </c>
      <c r="BA24">
        <f t="shared" si="2"/>
        <v>-0.92081875395237522</v>
      </c>
      <c r="BB24">
        <v>0.14000000000000001</v>
      </c>
      <c r="BC24">
        <f t="shared" ref="BC24" si="74">LOG(BB24)</f>
        <v>-0.85387196432176193</v>
      </c>
      <c r="BD24">
        <f t="shared" si="13"/>
        <v>16.666666666666682</v>
      </c>
      <c r="BE24">
        <v>0.15</v>
      </c>
      <c r="BF24">
        <f t="shared" si="3"/>
        <v>-0.82390874094431876</v>
      </c>
      <c r="BG24">
        <v>0.19</v>
      </c>
      <c r="BH24">
        <f t="shared" ref="BH24" si="75">LOG(BG24)</f>
        <v>-0.72124639904717103</v>
      </c>
      <c r="BI24">
        <f t="shared" si="14"/>
        <v>26.666666666666671</v>
      </c>
      <c r="BJ24">
        <v>1.1000000000000001</v>
      </c>
      <c r="BK24">
        <f t="shared" si="4"/>
        <v>4.1392685158225077E-2</v>
      </c>
      <c r="BL24">
        <v>0.81</v>
      </c>
      <c r="BM24">
        <f t="shared" si="31"/>
        <v>-9.1514981121350217E-2</v>
      </c>
      <c r="BN24">
        <f t="shared" si="15"/>
        <v>-26.363636363636367</v>
      </c>
      <c r="BO24">
        <v>0.09</v>
      </c>
      <c r="BP24">
        <f t="shared" si="69"/>
        <v>-1.0457574905606752</v>
      </c>
      <c r="BQ24">
        <v>0.09</v>
      </c>
      <c r="BR24">
        <f t="shared" si="70"/>
        <v>-1.0457574905606752</v>
      </c>
      <c r="BS24">
        <f t="shared" si="71"/>
        <v>0</v>
      </c>
      <c r="BT24">
        <v>0</v>
      </c>
      <c r="BU24">
        <f t="shared" si="63"/>
        <v>-2.3010299956639813</v>
      </c>
      <c r="BV24">
        <v>0</v>
      </c>
      <c r="BW24">
        <f t="shared" ref="BW24:BW25" si="76">LOG(BV24+0.005)</f>
        <v>-2.3010299956639813</v>
      </c>
      <c r="BX24">
        <f t="shared" si="17"/>
        <v>0</v>
      </c>
      <c r="BY24">
        <v>0.19</v>
      </c>
      <c r="BZ24">
        <f t="shared" si="7"/>
        <v>-0.72124639904717103</v>
      </c>
      <c r="CA24">
        <v>0.24</v>
      </c>
      <c r="CB24">
        <f t="shared" si="28"/>
        <v>-0.61978875828839397</v>
      </c>
      <c r="CC24">
        <f t="shared" si="18"/>
        <v>26.315789473684205</v>
      </c>
      <c r="CD24">
        <v>4.72</v>
      </c>
      <c r="CE24">
        <f t="shared" si="8"/>
        <v>0.67394199863408777</v>
      </c>
      <c r="CF24">
        <v>6.8</v>
      </c>
      <c r="CG24">
        <f t="shared" si="19"/>
        <v>0.83250891270623628</v>
      </c>
      <c r="CH24">
        <f t="shared" si="20"/>
        <v>44.067796610169495</v>
      </c>
      <c r="CI24">
        <v>2.5099999999999998</v>
      </c>
      <c r="CJ24">
        <f t="shared" si="9"/>
        <v>0.39967372148103808</v>
      </c>
      <c r="CK24">
        <v>2.11</v>
      </c>
      <c r="CL24">
        <f t="shared" si="21"/>
        <v>0.32428245529769262</v>
      </c>
      <c r="CM24">
        <f t="shared" si="22"/>
        <v>-15.936254980079678</v>
      </c>
    </row>
    <row r="25" spans="1:91" x14ac:dyDescent="0.2">
      <c r="A25" t="s">
        <v>90</v>
      </c>
      <c r="B25">
        <v>1</v>
      </c>
      <c r="C25">
        <v>0</v>
      </c>
      <c r="D25">
        <v>1</v>
      </c>
      <c r="E25">
        <v>16</v>
      </c>
      <c r="F25">
        <v>0</v>
      </c>
      <c r="G25" t="s">
        <v>7</v>
      </c>
      <c r="H25">
        <v>0</v>
      </c>
      <c r="I25">
        <v>3</v>
      </c>
      <c r="J25">
        <v>1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f t="shared" si="0"/>
        <v>-0.6020599913279624</v>
      </c>
      <c r="AH25">
        <v>0</v>
      </c>
      <c r="AI25">
        <f t="shared" si="10"/>
        <v>-0.6020599913279624</v>
      </c>
      <c r="AJ25">
        <f t="shared" si="11"/>
        <v>0</v>
      </c>
      <c r="AK25">
        <v>23.92</v>
      </c>
      <c r="AL25">
        <v>1.3787611749999999</v>
      </c>
      <c r="AM25">
        <v>38.130000000000003</v>
      </c>
      <c r="AN25">
        <v>1.5812668050000001</v>
      </c>
      <c r="AO25">
        <v>59.406354520000001</v>
      </c>
      <c r="AP25">
        <v>0.92</v>
      </c>
      <c r="AQ25">
        <f t="shared" si="1"/>
        <v>-3.6212172654444715E-2</v>
      </c>
      <c r="AR25">
        <v>0.53</v>
      </c>
      <c r="AS25">
        <f t="shared" si="51"/>
        <v>-0.27572413039921095</v>
      </c>
      <c r="AT25">
        <f t="shared" si="12"/>
        <v>-42.391304347826086</v>
      </c>
      <c r="AU25">
        <v>0</v>
      </c>
      <c r="AV25">
        <f t="shared" si="65"/>
        <v>-2.3010299956639813</v>
      </c>
      <c r="AW25">
        <v>0.14000000000000001</v>
      </c>
      <c r="AX25">
        <f>LOG(AW25)</f>
        <v>-0.85387196432176193</v>
      </c>
      <c r="AY25">
        <f t="shared" si="66"/>
        <v>0</v>
      </c>
      <c r="AZ25">
        <v>0.1</v>
      </c>
      <c r="BA25">
        <f t="shared" si="2"/>
        <v>-1</v>
      </c>
      <c r="BB25">
        <v>7.0000000000000007E-2</v>
      </c>
      <c r="BC25">
        <f t="shared" ref="BC25" si="77">LOG(BB25)</f>
        <v>-1.1549019599857431</v>
      </c>
      <c r="BD25">
        <f t="shared" si="13"/>
        <v>-30</v>
      </c>
      <c r="BE25">
        <v>0.06</v>
      </c>
      <c r="BF25">
        <f t="shared" si="3"/>
        <v>-1.2218487496163564</v>
      </c>
      <c r="BG25">
        <v>0.01</v>
      </c>
      <c r="BH25">
        <f t="shared" ref="BH25" si="78">LOG(BG25)</f>
        <v>-2</v>
      </c>
      <c r="BI25">
        <f t="shared" si="14"/>
        <v>-83.333333333333329</v>
      </c>
      <c r="BJ25">
        <v>0.42</v>
      </c>
      <c r="BK25">
        <f t="shared" si="4"/>
        <v>-0.37675070960209955</v>
      </c>
      <c r="BL25">
        <v>0.09</v>
      </c>
      <c r="BM25">
        <f t="shared" si="31"/>
        <v>-1.0457574905606752</v>
      </c>
      <c r="BN25">
        <f t="shared" si="15"/>
        <v>-78.571428571428569</v>
      </c>
      <c r="BO25">
        <v>0.18</v>
      </c>
      <c r="BP25">
        <f t="shared" si="69"/>
        <v>-0.74472749489669399</v>
      </c>
      <c r="BQ25">
        <v>0.05</v>
      </c>
      <c r="BR25">
        <f t="shared" si="70"/>
        <v>-1.3010299956639813</v>
      </c>
      <c r="BS25">
        <f t="shared" si="71"/>
        <v>-72.222222222222229</v>
      </c>
      <c r="BT25">
        <v>0.01</v>
      </c>
      <c r="BU25">
        <f t="shared" si="6"/>
        <v>-2</v>
      </c>
      <c r="BV25">
        <v>0</v>
      </c>
      <c r="BW25">
        <f t="shared" si="76"/>
        <v>-2.3010299956639813</v>
      </c>
      <c r="BX25">
        <f t="shared" si="17"/>
        <v>-100</v>
      </c>
      <c r="BY25">
        <v>0.17</v>
      </c>
      <c r="BZ25">
        <f t="shared" si="7"/>
        <v>-0.769551078621726</v>
      </c>
      <c r="CA25">
        <v>0.17</v>
      </c>
      <c r="CB25">
        <f t="shared" si="28"/>
        <v>-0.769551078621726</v>
      </c>
      <c r="CC25">
        <f t="shared" si="18"/>
        <v>0</v>
      </c>
      <c r="CD25">
        <v>3.64</v>
      </c>
      <c r="CE25">
        <f t="shared" si="8"/>
        <v>0.56110138364905604</v>
      </c>
      <c r="CF25">
        <v>5.33</v>
      </c>
      <c r="CG25">
        <f t="shared" si="19"/>
        <v>0.72672720902657229</v>
      </c>
      <c r="CH25">
        <f t="shared" si="20"/>
        <v>46.428571428571423</v>
      </c>
      <c r="CI25">
        <v>1.94</v>
      </c>
      <c r="CJ25">
        <f t="shared" si="9"/>
        <v>0.28780172993022601</v>
      </c>
      <c r="CK25">
        <v>1.41</v>
      </c>
      <c r="CL25">
        <f t="shared" si="21"/>
        <v>0.14921911265537988</v>
      </c>
      <c r="CM25">
        <f t="shared" si="22"/>
        <v>-27.319587628865982</v>
      </c>
    </row>
    <row r="26" spans="1:91" x14ac:dyDescent="0.2">
      <c r="A26" t="s">
        <v>91</v>
      </c>
      <c r="B26">
        <v>1</v>
      </c>
      <c r="C26">
        <v>1</v>
      </c>
      <c r="D26">
        <v>1</v>
      </c>
      <c r="E26">
        <v>14</v>
      </c>
      <c r="F26">
        <v>0</v>
      </c>
      <c r="G26" t="s">
        <v>7</v>
      </c>
      <c r="H26">
        <v>0</v>
      </c>
      <c r="I26">
        <v>2</v>
      </c>
      <c r="J26">
        <v>1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f t="shared" si="0"/>
        <v>-0.6020599913279624</v>
      </c>
      <c r="AH26">
        <v>0</v>
      </c>
      <c r="AI26">
        <f t="shared" si="10"/>
        <v>-0.6020599913279624</v>
      </c>
      <c r="AJ26">
        <f t="shared" si="11"/>
        <v>0</v>
      </c>
      <c r="AK26">
        <v>4.1500000000000004</v>
      </c>
      <c r="AL26">
        <v>0.61804809699999996</v>
      </c>
      <c r="AM26">
        <v>8.89</v>
      </c>
      <c r="AN26">
        <v>0.94890176100000001</v>
      </c>
      <c r="AO26">
        <v>114.21686750000001</v>
      </c>
      <c r="AP26">
        <v>1.28</v>
      </c>
      <c r="AQ26">
        <f t="shared" si="1"/>
        <v>0.10720996964786837</v>
      </c>
      <c r="AR26">
        <v>1.84</v>
      </c>
      <c r="AS26">
        <f t="shared" si="51"/>
        <v>0.26481782300953649</v>
      </c>
      <c r="AT26">
        <f t="shared" si="12"/>
        <v>43.750000000000007</v>
      </c>
      <c r="AU26">
        <v>0</v>
      </c>
      <c r="AV26">
        <f t="shared" si="65"/>
        <v>-2.3010299956639813</v>
      </c>
      <c r="AW26">
        <v>0</v>
      </c>
      <c r="AX26">
        <f>LOG(AW26+0.005)</f>
        <v>-2.3010299956639813</v>
      </c>
      <c r="AY26">
        <f t="shared" si="66"/>
        <v>0</v>
      </c>
      <c r="AZ26">
        <v>0.13</v>
      </c>
      <c r="BA26">
        <f t="shared" si="2"/>
        <v>-0.88605664769316317</v>
      </c>
      <c r="BB26">
        <v>0.14000000000000001</v>
      </c>
      <c r="BC26">
        <f t="shared" ref="BC26" si="79">LOG(BB26)</f>
        <v>-0.85387196432176193</v>
      </c>
      <c r="BD26">
        <f t="shared" si="13"/>
        <v>7.6923076923076987</v>
      </c>
      <c r="BE26">
        <v>7.0000000000000007E-2</v>
      </c>
      <c r="BF26">
        <f t="shared" si="3"/>
        <v>-1.1549019599857431</v>
      </c>
      <c r="BG26">
        <v>0.03</v>
      </c>
      <c r="BH26">
        <f t="shared" ref="BH26" si="80">LOG(BG26)</f>
        <v>-1.5228787452803376</v>
      </c>
      <c r="BI26">
        <f t="shared" si="14"/>
        <v>-57.142857142857153</v>
      </c>
      <c r="BJ26">
        <v>0</v>
      </c>
      <c r="BK26">
        <f t="shared" ref="BK26:BK56" si="81">LOG(BJ26+0.015)</f>
        <v>-1.8239087409443189</v>
      </c>
      <c r="BL26">
        <v>0</v>
      </c>
      <c r="BM26">
        <f t="shared" ref="BM26:BM28" si="82">LOG(BL26+0.015)</f>
        <v>-1.8239087409443189</v>
      </c>
      <c r="BN26">
        <f t="shared" si="15"/>
        <v>0</v>
      </c>
      <c r="BO26">
        <v>0.15</v>
      </c>
      <c r="BP26">
        <f t="shared" si="69"/>
        <v>-0.82390874094431876</v>
      </c>
      <c r="BQ26">
        <v>0.09</v>
      </c>
      <c r="BR26">
        <f t="shared" si="70"/>
        <v>-1.0457574905606752</v>
      </c>
      <c r="BS26">
        <f t="shared" si="71"/>
        <v>-40</v>
      </c>
      <c r="BT26">
        <v>0.01</v>
      </c>
      <c r="BU26">
        <f t="shared" si="6"/>
        <v>-2</v>
      </c>
      <c r="BV26">
        <v>0.01</v>
      </c>
      <c r="BW26">
        <f t="shared" si="27"/>
        <v>-2</v>
      </c>
      <c r="BX26">
        <f t="shared" si="17"/>
        <v>0</v>
      </c>
      <c r="BY26">
        <v>0.11</v>
      </c>
      <c r="BZ26">
        <f t="shared" si="7"/>
        <v>-0.95860731484177497</v>
      </c>
      <c r="CA26">
        <v>0.17</v>
      </c>
      <c r="CB26">
        <f t="shared" si="28"/>
        <v>-0.769551078621726</v>
      </c>
      <c r="CC26">
        <f t="shared" si="18"/>
        <v>54.545454545454554</v>
      </c>
      <c r="CD26">
        <v>5.0599999999999996</v>
      </c>
      <c r="CE26">
        <f t="shared" si="8"/>
        <v>0.70415051683979912</v>
      </c>
      <c r="CF26">
        <v>7.25</v>
      </c>
      <c r="CG26">
        <f t="shared" si="19"/>
        <v>0.86033800657099369</v>
      </c>
      <c r="CH26">
        <f t="shared" si="20"/>
        <v>43.280632411067202</v>
      </c>
      <c r="CI26">
        <v>1.53</v>
      </c>
      <c r="CJ26">
        <f t="shared" si="9"/>
        <v>0.18469143081759881</v>
      </c>
      <c r="CK26">
        <v>1.55</v>
      </c>
      <c r="CL26">
        <f t="shared" si="21"/>
        <v>0.1903316981702915</v>
      </c>
      <c r="CM26">
        <f t="shared" si="22"/>
        <v>1.3071895424836613</v>
      </c>
    </row>
    <row r="27" spans="1:91" x14ac:dyDescent="0.2">
      <c r="A27" t="s">
        <v>92</v>
      </c>
      <c r="B27">
        <v>0</v>
      </c>
      <c r="C27">
        <v>1</v>
      </c>
      <c r="D27">
        <v>1</v>
      </c>
      <c r="E27">
        <v>16</v>
      </c>
      <c r="F27">
        <v>0</v>
      </c>
      <c r="G27" t="s">
        <v>93</v>
      </c>
      <c r="H27">
        <v>0</v>
      </c>
      <c r="I27">
        <v>2</v>
      </c>
      <c r="J27">
        <v>1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f t="shared" si="0"/>
        <v>-0.6020599913279624</v>
      </c>
      <c r="AH27">
        <v>0</v>
      </c>
      <c r="AI27">
        <f t="shared" si="10"/>
        <v>-0.6020599913279624</v>
      </c>
      <c r="AJ27">
        <f t="shared" si="11"/>
        <v>0</v>
      </c>
      <c r="AK27">
        <v>6.48</v>
      </c>
      <c r="AL27">
        <v>0.81157500599999999</v>
      </c>
      <c r="AM27">
        <v>4.53</v>
      </c>
      <c r="AN27">
        <v>0.65609820200000002</v>
      </c>
      <c r="AO27">
        <v>-30.092592589999999</v>
      </c>
      <c r="AP27">
        <v>0.99</v>
      </c>
      <c r="AQ27">
        <f t="shared" si="1"/>
        <v>-4.3648054024500883E-3</v>
      </c>
      <c r="AR27">
        <v>1.06</v>
      </c>
      <c r="AS27">
        <f t="shared" si="51"/>
        <v>2.5305865264770262E-2</v>
      </c>
      <c r="AT27">
        <f t="shared" si="12"/>
        <v>7.0707070707070772</v>
      </c>
      <c r="AU27">
        <v>0</v>
      </c>
      <c r="AV27">
        <f t="shared" si="65"/>
        <v>-2.3010299956639813</v>
      </c>
      <c r="AW27">
        <v>0</v>
      </c>
      <c r="AX27">
        <f>LOG(AW27+0.005)</f>
        <v>-2.3010299956639813</v>
      </c>
      <c r="AY27">
        <f t="shared" si="66"/>
        <v>0</v>
      </c>
      <c r="AZ27">
        <v>0.85</v>
      </c>
      <c r="BA27">
        <f t="shared" si="2"/>
        <v>-7.0581074285707285E-2</v>
      </c>
      <c r="BB27">
        <v>0.7</v>
      </c>
      <c r="BC27">
        <f t="shared" ref="BC27" si="83">LOG(BB27)</f>
        <v>-0.15490195998574319</v>
      </c>
      <c r="BD27">
        <f t="shared" si="13"/>
        <v>-17.647058823529417</v>
      </c>
      <c r="BE27">
        <v>0.06</v>
      </c>
      <c r="BF27">
        <f t="shared" si="3"/>
        <v>-1.2218487496163564</v>
      </c>
      <c r="BG27">
        <v>0.05</v>
      </c>
      <c r="BH27">
        <f t="shared" ref="BH27" si="84">LOG(BG27)</f>
        <v>-1.3010299956639813</v>
      </c>
      <c r="BI27">
        <f t="shared" si="14"/>
        <v>-16.666666666666661</v>
      </c>
      <c r="BJ27">
        <v>0</v>
      </c>
      <c r="BK27">
        <f t="shared" si="81"/>
        <v>-1.8239087409443189</v>
      </c>
      <c r="BL27">
        <v>0</v>
      </c>
      <c r="BM27">
        <f t="shared" si="82"/>
        <v>-1.8239087409443189</v>
      </c>
      <c r="BN27">
        <f t="shared" si="15"/>
        <v>0</v>
      </c>
      <c r="BO27">
        <v>0</v>
      </c>
      <c r="BP27">
        <f>LOG(BO27+0.005)</f>
        <v>-2.3010299956639813</v>
      </c>
      <c r="BQ27">
        <v>0.01</v>
      </c>
      <c r="BR27">
        <f t="shared" si="70"/>
        <v>-2</v>
      </c>
      <c r="BS27">
        <f>(IF(BO27&lt;&gt;0,(BQ27-BO27)/BO27,0))*100</f>
        <v>0</v>
      </c>
      <c r="BT27">
        <v>0</v>
      </c>
      <c r="BU27">
        <f t="shared" ref="BU27:BU28" si="85">LOG(BT27+0.005)</f>
        <v>-2.3010299956639813</v>
      </c>
      <c r="BV27">
        <v>0.01</v>
      </c>
      <c r="BW27">
        <f t="shared" si="27"/>
        <v>-2</v>
      </c>
      <c r="BX27">
        <f t="shared" si="17"/>
        <v>0</v>
      </c>
      <c r="BY27">
        <v>0.37</v>
      </c>
      <c r="BZ27">
        <f t="shared" si="7"/>
        <v>-0.43179827593300502</v>
      </c>
      <c r="CA27">
        <v>0.32</v>
      </c>
      <c r="CB27">
        <f t="shared" si="28"/>
        <v>-0.49485002168009401</v>
      </c>
      <c r="CC27">
        <f t="shared" si="18"/>
        <v>-13.513513513513512</v>
      </c>
      <c r="CD27">
        <v>5.3</v>
      </c>
      <c r="CE27">
        <f t="shared" si="8"/>
        <v>0.72427586960078905</v>
      </c>
      <c r="CF27">
        <v>7.12</v>
      </c>
      <c r="CG27">
        <f t="shared" si="19"/>
        <v>0.85247999363685634</v>
      </c>
      <c r="CH27">
        <f t="shared" si="20"/>
        <v>34.339622641509443</v>
      </c>
      <c r="CI27">
        <v>1.45</v>
      </c>
      <c r="CJ27">
        <f t="shared" si="9"/>
        <v>0.16136800223497488</v>
      </c>
      <c r="CK27">
        <v>1.02</v>
      </c>
      <c r="CL27">
        <f t="shared" si="21"/>
        <v>8.6001717619175692E-3</v>
      </c>
      <c r="CM27">
        <f t="shared" si="22"/>
        <v>-29.655172413793103</v>
      </c>
    </row>
    <row r="28" spans="1:91" x14ac:dyDescent="0.2">
      <c r="A28" t="s">
        <v>94</v>
      </c>
      <c r="B28">
        <v>1</v>
      </c>
      <c r="C28">
        <v>1</v>
      </c>
      <c r="D28">
        <v>1</v>
      </c>
      <c r="E28">
        <v>11</v>
      </c>
      <c r="F28">
        <v>1</v>
      </c>
      <c r="G28" t="s">
        <v>88</v>
      </c>
      <c r="H28">
        <v>1</v>
      </c>
      <c r="I28">
        <v>3</v>
      </c>
      <c r="J28">
        <v>1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f t="shared" si="0"/>
        <v>-0.6020599913279624</v>
      </c>
      <c r="AH28">
        <v>0</v>
      </c>
      <c r="AI28">
        <f t="shared" si="10"/>
        <v>-0.6020599913279624</v>
      </c>
      <c r="AJ28">
        <f t="shared" si="11"/>
        <v>0</v>
      </c>
      <c r="AK28">
        <v>4.21</v>
      </c>
      <c r="AL28">
        <v>0.62428209599999995</v>
      </c>
      <c r="AM28">
        <v>3.1</v>
      </c>
      <c r="AN28">
        <v>0.49136169400000002</v>
      </c>
      <c r="AO28">
        <v>-26.365795720000001</v>
      </c>
      <c r="AP28">
        <v>0.19</v>
      </c>
      <c r="AQ28">
        <f t="shared" si="1"/>
        <v>-0.72124639904717103</v>
      </c>
      <c r="AR28">
        <v>0.19</v>
      </c>
      <c r="AS28">
        <f t="shared" si="51"/>
        <v>-0.72124639904717103</v>
      </c>
      <c r="AT28">
        <f t="shared" si="12"/>
        <v>0</v>
      </c>
      <c r="AU28">
        <v>0</v>
      </c>
      <c r="AV28">
        <f t="shared" si="65"/>
        <v>-2.3010299956639813</v>
      </c>
      <c r="AW28">
        <v>0</v>
      </c>
      <c r="AX28">
        <f>LOG(AW28+0.005)</f>
        <v>-2.3010299956639813</v>
      </c>
      <c r="AY28">
        <f t="shared" si="66"/>
        <v>0</v>
      </c>
      <c r="AZ28">
        <v>0.1</v>
      </c>
      <c r="BA28">
        <f t="shared" si="2"/>
        <v>-1</v>
      </c>
      <c r="BB28">
        <v>0.05</v>
      </c>
      <c r="BC28">
        <f t="shared" ref="BC28" si="86">LOG(BB28)</f>
        <v>-1.3010299956639813</v>
      </c>
      <c r="BD28">
        <f t="shared" si="13"/>
        <v>-50</v>
      </c>
      <c r="BE28">
        <v>0.08</v>
      </c>
      <c r="BF28">
        <f t="shared" si="3"/>
        <v>-1.0969100130080565</v>
      </c>
      <c r="BG28">
        <v>0</v>
      </c>
      <c r="BH28">
        <f>LOG(BG28+0.005)</f>
        <v>-2.3010299956639813</v>
      </c>
      <c r="BI28">
        <f t="shared" si="14"/>
        <v>-100</v>
      </c>
      <c r="BJ28">
        <v>0</v>
      </c>
      <c r="BK28">
        <f t="shared" si="81"/>
        <v>-1.8239087409443189</v>
      </c>
      <c r="BL28">
        <v>0</v>
      </c>
      <c r="BM28">
        <f t="shared" si="82"/>
        <v>-1.8239087409443189</v>
      </c>
      <c r="BN28">
        <f t="shared" si="15"/>
        <v>0</v>
      </c>
      <c r="BO28">
        <v>0.01</v>
      </c>
      <c r="BP28">
        <f t="shared" si="69"/>
        <v>-2</v>
      </c>
      <c r="BQ28">
        <v>0</v>
      </c>
      <c r="BR28">
        <f>LOG(BQ28+0.005)</f>
        <v>-2.3010299956639813</v>
      </c>
      <c r="BS28">
        <f t="shared" si="71"/>
        <v>-100</v>
      </c>
      <c r="BT28">
        <v>0</v>
      </c>
      <c r="BU28">
        <f t="shared" si="85"/>
        <v>-2.3010299956639813</v>
      </c>
      <c r="BV28">
        <v>0</v>
      </c>
      <c r="BW28">
        <f>LOG(BV28+0.005)</f>
        <v>-2.3010299956639813</v>
      </c>
      <c r="BX28">
        <f t="shared" si="17"/>
        <v>0</v>
      </c>
      <c r="BY28">
        <v>0.13</v>
      </c>
      <c r="BZ28">
        <f t="shared" si="7"/>
        <v>-0.88605664769316317</v>
      </c>
      <c r="CA28">
        <v>0.08</v>
      </c>
      <c r="CB28">
        <f t="shared" si="28"/>
        <v>-1.0969100130080565</v>
      </c>
      <c r="CC28">
        <f t="shared" si="18"/>
        <v>-38.461538461538467</v>
      </c>
      <c r="CD28">
        <v>1.63</v>
      </c>
      <c r="CE28">
        <f t="shared" si="8"/>
        <v>0.21218760440395779</v>
      </c>
      <c r="CF28">
        <v>2.5099999999999998</v>
      </c>
      <c r="CG28">
        <f t="shared" si="19"/>
        <v>0.39967372148103808</v>
      </c>
      <c r="CH28">
        <f t="shared" si="20"/>
        <v>53.987730061349694</v>
      </c>
      <c r="CI28">
        <v>1.46</v>
      </c>
      <c r="CJ28">
        <f t="shared" si="9"/>
        <v>0.16435285578443709</v>
      </c>
      <c r="CK28">
        <v>1.38</v>
      </c>
      <c r="CL28">
        <f t="shared" si="21"/>
        <v>0.13987908640123647</v>
      </c>
      <c r="CM28">
        <f t="shared" si="22"/>
        <v>-5.4794520547945256</v>
      </c>
    </row>
    <row r="29" spans="1:91" x14ac:dyDescent="0.2">
      <c r="A29" t="s">
        <v>95</v>
      </c>
      <c r="B29">
        <v>1</v>
      </c>
      <c r="C29">
        <v>1</v>
      </c>
      <c r="D29">
        <v>0</v>
      </c>
      <c r="E29">
        <v>8</v>
      </c>
      <c r="F29">
        <v>0</v>
      </c>
      <c r="G29" t="s">
        <v>88</v>
      </c>
      <c r="H29">
        <v>0</v>
      </c>
      <c r="I29">
        <v>3</v>
      </c>
      <c r="J29">
        <v>1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f t="shared" si="0"/>
        <v>-0.6020599913279624</v>
      </c>
      <c r="AH29">
        <v>0</v>
      </c>
      <c r="AI29">
        <f t="shared" si="10"/>
        <v>-0.6020599913279624</v>
      </c>
      <c r="AJ29">
        <f t="shared" si="11"/>
        <v>0</v>
      </c>
      <c r="AK29">
        <v>12.09</v>
      </c>
      <c r="AL29">
        <v>1.0824263009999999</v>
      </c>
      <c r="AM29">
        <v>15.1</v>
      </c>
      <c r="AN29">
        <v>1.178976947</v>
      </c>
      <c r="AO29">
        <v>24.89660877</v>
      </c>
      <c r="AP29">
        <v>1.77</v>
      </c>
      <c r="AQ29">
        <f t="shared" si="1"/>
        <v>0.24797326636180664</v>
      </c>
      <c r="AR29">
        <v>2.06</v>
      </c>
      <c r="AS29">
        <f t="shared" si="51"/>
        <v>0.31386722036915343</v>
      </c>
      <c r="AT29">
        <f t="shared" si="12"/>
        <v>16.384180790960453</v>
      </c>
      <c r="AU29">
        <v>0</v>
      </c>
      <c r="AV29">
        <f t="shared" si="65"/>
        <v>-2.3010299956639813</v>
      </c>
      <c r="AW29">
        <v>0</v>
      </c>
      <c r="AX29">
        <f>LOG(AW29+0.005)</f>
        <v>-2.3010299956639813</v>
      </c>
      <c r="AY29">
        <f t="shared" si="66"/>
        <v>0</v>
      </c>
      <c r="AZ29">
        <v>0.13</v>
      </c>
      <c r="BA29">
        <f t="shared" si="2"/>
        <v>-0.88605664769316317</v>
      </c>
      <c r="BB29">
        <v>0.19</v>
      </c>
      <c r="BC29">
        <f t="shared" ref="BC29" si="87">LOG(BB29)</f>
        <v>-0.72124639904717103</v>
      </c>
      <c r="BD29">
        <f t="shared" si="13"/>
        <v>46.153846153846153</v>
      </c>
      <c r="BE29">
        <v>0.05</v>
      </c>
      <c r="BF29">
        <f t="shared" si="3"/>
        <v>-1.3010299956639813</v>
      </c>
      <c r="BG29">
        <v>7.0000000000000007E-2</v>
      </c>
      <c r="BH29">
        <f t="shared" ref="BH29" si="88">LOG(BG29)</f>
        <v>-1.1549019599857431</v>
      </c>
      <c r="BI29">
        <f t="shared" si="14"/>
        <v>40.000000000000007</v>
      </c>
      <c r="BJ29">
        <v>3.47</v>
      </c>
      <c r="BK29">
        <f t="shared" si="4"/>
        <v>0.54032947479087379</v>
      </c>
      <c r="BL29">
        <v>3.58</v>
      </c>
      <c r="BM29">
        <f t="shared" si="31"/>
        <v>0.55388302664387434</v>
      </c>
      <c r="BN29">
        <f t="shared" si="15"/>
        <v>3.1700288184438001</v>
      </c>
      <c r="BO29">
        <v>0.16</v>
      </c>
      <c r="BP29">
        <f t="shared" si="69"/>
        <v>-0.79588001734407521</v>
      </c>
      <c r="BQ29">
        <v>0.11</v>
      </c>
      <c r="BR29">
        <f t="shared" si="70"/>
        <v>-0.95860731484177497</v>
      </c>
      <c r="BS29">
        <f t="shared" si="71"/>
        <v>-31.25</v>
      </c>
      <c r="BT29">
        <v>0.05</v>
      </c>
      <c r="BU29">
        <f t="shared" si="6"/>
        <v>-1.3010299956639813</v>
      </c>
      <c r="BV29">
        <v>0.09</v>
      </c>
      <c r="BW29">
        <f t="shared" si="27"/>
        <v>-1.0457574905606752</v>
      </c>
      <c r="BX29">
        <f t="shared" si="17"/>
        <v>79.999999999999986</v>
      </c>
      <c r="BY29">
        <v>0.08</v>
      </c>
      <c r="BZ29">
        <f t="shared" si="7"/>
        <v>-1.0969100130080565</v>
      </c>
      <c r="CA29">
        <v>0.14000000000000001</v>
      </c>
      <c r="CB29">
        <f t="shared" si="28"/>
        <v>-0.85387196432176193</v>
      </c>
      <c r="CC29">
        <f t="shared" si="18"/>
        <v>75.000000000000014</v>
      </c>
      <c r="CD29">
        <v>3.62</v>
      </c>
      <c r="CE29">
        <f t="shared" si="8"/>
        <v>0.55870857053316569</v>
      </c>
      <c r="CF29">
        <v>4.34</v>
      </c>
      <c r="CG29">
        <f t="shared" si="19"/>
        <v>0.63748972951251071</v>
      </c>
      <c r="CH29">
        <f t="shared" si="20"/>
        <v>19.889502762430933</v>
      </c>
      <c r="CI29">
        <v>2.64</v>
      </c>
      <c r="CJ29">
        <f t="shared" si="9"/>
        <v>0.42160392686983106</v>
      </c>
      <c r="CK29">
        <v>2.5099999999999998</v>
      </c>
      <c r="CL29">
        <f t="shared" si="21"/>
        <v>0.39967372148103808</v>
      </c>
      <c r="CM29">
        <f t="shared" si="22"/>
        <v>-4.9242424242424363</v>
      </c>
    </row>
    <row r="30" spans="1:91" x14ac:dyDescent="0.2">
      <c r="A30" t="s">
        <v>96</v>
      </c>
      <c r="B30">
        <v>1</v>
      </c>
      <c r="C30">
        <v>1</v>
      </c>
      <c r="D30">
        <v>0</v>
      </c>
      <c r="E30">
        <v>15</v>
      </c>
      <c r="F30">
        <v>1</v>
      </c>
      <c r="G30" t="s">
        <v>7</v>
      </c>
      <c r="H30">
        <v>0</v>
      </c>
      <c r="I30">
        <v>3</v>
      </c>
      <c r="J30">
        <v>1</v>
      </c>
      <c r="K30">
        <v>1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f t="shared" si="0"/>
        <v>-0.6020599913279624</v>
      </c>
      <c r="AH30">
        <v>0</v>
      </c>
      <c r="AI30">
        <f t="shared" si="10"/>
        <v>-0.6020599913279624</v>
      </c>
      <c r="AJ30">
        <f t="shared" si="11"/>
        <v>0</v>
      </c>
      <c r="AK30">
        <v>301.89999999999998</v>
      </c>
      <c r="AL30">
        <v>2.479863113</v>
      </c>
      <c r="AM30">
        <v>289.5</v>
      </c>
      <c r="AN30">
        <v>2.4616485680000002</v>
      </c>
      <c r="AO30">
        <v>-4.107320305</v>
      </c>
      <c r="AP30">
        <v>2.4500000000000002</v>
      </c>
      <c r="AQ30">
        <f t="shared" si="1"/>
        <v>0.38916608436453248</v>
      </c>
      <c r="AR30">
        <v>2.67</v>
      </c>
      <c r="AS30">
        <f t="shared" si="51"/>
        <v>0.42651126136457523</v>
      </c>
      <c r="AT30">
        <f t="shared" si="12"/>
        <v>8.9795918367346843</v>
      </c>
      <c r="AZ30">
        <v>0.16</v>
      </c>
      <c r="BA30">
        <f t="shared" si="2"/>
        <v>-0.79588001734407521</v>
      </c>
      <c r="BB30">
        <v>0.19</v>
      </c>
      <c r="BC30">
        <f t="shared" ref="BC30" si="89">LOG(BB30)</f>
        <v>-0.72124639904717103</v>
      </c>
      <c r="BD30">
        <f t="shared" si="13"/>
        <v>18.75</v>
      </c>
      <c r="BE30">
        <v>0.05</v>
      </c>
      <c r="BF30">
        <f t="shared" si="3"/>
        <v>-1.3010299956639813</v>
      </c>
      <c r="BG30">
        <v>0.69</v>
      </c>
      <c r="BH30">
        <f t="shared" ref="BH30" si="90">LOG(BG30)</f>
        <v>-0.16115090926274472</v>
      </c>
      <c r="BI30">
        <f t="shared" si="14"/>
        <v>1279.9999999999998</v>
      </c>
      <c r="BJ30">
        <v>0</v>
      </c>
      <c r="BK30">
        <f t="shared" si="81"/>
        <v>-1.8239087409443189</v>
      </c>
      <c r="BL30">
        <v>4.3</v>
      </c>
      <c r="BM30">
        <f t="shared" si="31"/>
        <v>0.63346845557958653</v>
      </c>
      <c r="BN30">
        <f t="shared" si="15"/>
        <v>0</v>
      </c>
      <c r="BT30">
        <v>0</v>
      </c>
      <c r="BU30">
        <f t="shared" ref="BU30:BU37" si="91">LOG(BT30+0.005)</f>
        <v>-2.3010299956639813</v>
      </c>
      <c r="BV30">
        <v>0.02</v>
      </c>
      <c r="BW30">
        <f t="shared" si="27"/>
        <v>-1.6989700043360187</v>
      </c>
      <c r="BX30">
        <f t="shared" si="17"/>
        <v>0</v>
      </c>
      <c r="BY30">
        <v>0.12</v>
      </c>
      <c r="BZ30">
        <f t="shared" si="7"/>
        <v>-0.92081875395237522</v>
      </c>
      <c r="CA30">
        <v>0.19</v>
      </c>
      <c r="CB30">
        <f t="shared" si="28"/>
        <v>-0.72124639904717103</v>
      </c>
      <c r="CC30">
        <f t="shared" si="18"/>
        <v>58.333333333333336</v>
      </c>
      <c r="CD30">
        <v>4.7</v>
      </c>
      <c r="CE30">
        <f t="shared" si="8"/>
        <v>0.67209785793571752</v>
      </c>
      <c r="CF30">
        <v>5.36</v>
      </c>
      <c r="CG30">
        <f t="shared" si="19"/>
        <v>0.7291647896927701</v>
      </c>
      <c r="CH30">
        <f t="shared" si="20"/>
        <v>14.042553191489365</v>
      </c>
      <c r="CI30">
        <v>1.61</v>
      </c>
      <c r="CJ30">
        <f t="shared" si="9"/>
        <v>0.20682587603184974</v>
      </c>
      <c r="CK30">
        <v>2.31</v>
      </c>
      <c r="CL30">
        <f t="shared" si="21"/>
        <v>0.36361197989214433</v>
      </c>
      <c r="CM30">
        <f t="shared" si="22"/>
        <v>43.478260869565212</v>
      </c>
    </row>
    <row r="31" spans="1:91" x14ac:dyDescent="0.2">
      <c r="A31" t="s">
        <v>97</v>
      </c>
      <c r="B31">
        <v>1</v>
      </c>
      <c r="C31">
        <v>1</v>
      </c>
      <c r="D31">
        <v>1</v>
      </c>
      <c r="E31">
        <v>15</v>
      </c>
      <c r="F31">
        <v>0</v>
      </c>
      <c r="G31" t="s">
        <v>77</v>
      </c>
      <c r="H31">
        <v>1</v>
      </c>
      <c r="I31">
        <v>3</v>
      </c>
      <c r="J31">
        <v>1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f t="shared" si="0"/>
        <v>-0.6020599913279624</v>
      </c>
      <c r="AH31">
        <v>0</v>
      </c>
      <c r="AI31">
        <f t="shared" si="10"/>
        <v>-0.6020599913279624</v>
      </c>
      <c r="AJ31">
        <f t="shared" si="11"/>
        <v>0</v>
      </c>
      <c r="AK31">
        <v>70.849999999999994</v>
      </c>
      <c r="AL31">
        <v>1.8503398550000001</v>
      </c>
      <c r="AM31">
        <v>71.73</v>
      </c>
      <c r="AN31">
        <v>1.8557008310000001</v>
      </c>
      <c r="AO31">
        <v>1.2420606919999999</v>
      </c>
      <c r="AP31">
        <v>1.21</v>
      </c>
      <c r="AQ31">
        <f t="shared" si="1"/>
        <v>8.2785370316450071E-2</v>
      </c>
      <c r="AR31">
        <v>1.42</v>
      </c>
      <c r="AS31">
        <f t="shared" si="51"/>
        <v>0.15228834438305647</v>
      </c>
      <c r="AT31">
        <f t="shared" si="12"/>
        <v>17.355371900826444</v>
      </c>
      <c r="AZ31">
        <v>0.14000000000000001</v>
      </c>
      <c r="BA31">
        <f t="shared" si="2"/>
        <v>-0.85387196432176193</v>
      </c>
      <c r="BB31">
        <v>0.2</v>
      </c>
      <c r="BC31">
        <f t="shared" ref="BC31" si="92">LOG(BB31)</f>
        <v>-0.69897000433601875</v>
      </c>
      <c r="BD31">
        <f t="shared" si="13"/>
        <v>42.857142857142847</v>
      </c>
      <c r="BE31">
        <v>0.04</v>
      </c>
      <c r="BF31">
        <f t="shared" si="3"/>
        <v>-1.3979400086720375</v>
      </c>
      <c r="BG31">
        <v>0</v>
      </c>
      <c r="BH31">
        <f>LOG(BG31+0.005)</f>
        <v>-2.3010299956639813</v>
      </c>
      <c r="BI31">
        <f t="shared" si="14"/>
        <v>-100</v>
      </c>
      <c r="BJ31">
        <v>0</v>
      </c>
      <c r="BK31">
        <f t="shared" si="81"/>
        <v>-1.8239087409443189</v>
      </c>
      <c r="BL31">
        <v>0</v>
      </c>
      <c r="BM31">
        <f>LOG(BL31+0.015)</f>
        <v>-1.8239087409443189</v>
      </c>
      <c r="BN31">
        <f t="shared" si="15"/>
        <v>0</v>
      </c>
      <c r="BT31">
        <v>0</v>
      </c>
      <c r="BU31">
        <f t="shared" si="91"/>
        <v>-2.3010299956639813</v>
      </c>
      <c r="BV31">
        <v>0.01</v>
      </c>
      <c r="BW31">
        <f t="shared" si="27"/>
        <v>-2</v>
      </c>
      <c r="BX31">
        <f t="shared" si="17"/>
        <v>0</v>
      </c>
      <c r="BY31">
        <v>0.13</v>
      </c>
      <c r="BZ31">
        <f t="shared" si="7"/>
        <v>-0.88605664769316317</v>
      </c>
      <c r="CA31">
        <v>0.27</v>
      </c>
      <c r="CB31">
        <f t="shared" si="28"/>
        <v>-0.56863623584101264</v>
      </c>
      <c r="CC31">
        <f t="shared" si="18"/>
        <v>107.69230769230771</v>
      </c>
      <c r="CD31">
        <v>1.91</v>
      </c>
      <c r="CE31">
        <f t="shared" si="8"/>
        <v>0.28103336724772754</v>
      </c>
      <c r="CF31">
        <v>3.97</v>
      </c>
      <c r="CG31">
        <f t="shared" si="19"/>
        <v>0.59879050676311507</v>
      </c>
      <c r="CH31">
        <f t="shared" si="20"/>
        <v>107.8534031413613</v>
      </c>
      <c r="CI31">
        <v>1.1399999999999999</v>
      </c>
      <c r="CJ31">
        <f t="shared" si="9"/>
        <v>5.6904851336472557E-2</v>
      </c>
      <c r="CK31">
        <v>1.55</v>
      </c>
      <c r="CL31">
        <f t="shared" si="21"/>
        <v>0.1903316981702915</v>
      </c>
      <c r="CM31">
        <f t="shared" si="22"/>
        <v>35.964912280701775</v>
      </c>
    </row>
    <row r="32" spans="1:91" x14ac:dyDescent="0.2">
      <c r="A32" t="s">
        <v>98</v>
      </c>
      <c r="B32">
        <v>1</v>
      </c>
      <c r="C32">
        <v>0</v>
      </c>
      <c r="D32">
        <v>1</v>
      </c>
      <c r="E32">
        <v>12</v>
      </c>
      <c r="F32">
        <v>0</v>
      </c>
      <c r="G32" t="s">
        <v>88</v>
      </c>
      <c r="H32">
        <v>0</v>
      </c>
      <c r="I32">
        <v>2</v>
      </c>
      <c r="J32">
        <v>1</v>
      </c>
      <c r="K32">
        <v>0</v>
      </c>
      <c r="L32">
        <v>1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f t="shared" si="0"/>
        <v>-0.6020599913279624</v>
      </c>
      <c r="AH32">
        <v>0</v>
      </c>
      <c r="AI32">
        <f t="shared" si="10"/>
        <v>-0.6020599913279624</v>
      </c>
      <c r="AJ32">
        <f t="shared" si="11"/>
        <v>0</v>
      </c>
      <c r="AK32">
        <v>0</v>
      </c>
      <c r="AL32">
        <f>LOG(AK32+0.08)</f>
        <v>-1.0969100130080565</v>
      </c>
      <c r="AP32">
        <v>2.48</v>
      </c>
      <c r="AQ32">
        <f t="shared" si="1"/>
        <v>0.39445168082621629</v>
      </c>
      <c r="AR32">
        <v>0</v>
      </c>
      <c r="AS32">
        <f>LOG(AR32+0.025)</f>
        <v>-1.6020599913279623</v>
      </c>
      <c r="AT32">
        <f t="shared" si="12"/>
        <v>-100</v>
      </c>
      <c r="AZ32">
        <v>0.2</v>
      </c>
      <c r="BA32">
        <f t="shared" si="2"/>
        <v>-0.69897000433601875</v>
      </c>
      <c r="BB32">
        <v>0.01</v>
      </c>
      <c r="BC32">
        <f t="shared" ref="BC32" si="93">LOG(BB32)</f>
        <v>-2</v>
      </c>
      <c r="BD32">
        <f t="shared" si="13"/>
        <v>-95</v>
      </c>
      <c r="BE32">
        <v>0</v>
      </c>
      <c r="BF32">
        <f>LOG(BE32+0.005)</f>
        <v>-2.3010299956639813</v>
      </c>
      <c r="BG32">
        <v>0.26</v>
      </c>
      <c r="BH32">
        <f t="shared" ref="BH32" si="94">LOG(BG32)</f>
        <v>-0.58502665202918203</v>
      </c>
      <c r="BI32">
        <f t="shared" si="14"/>
        <v>0</v>
      </c>
      <c r="BJ32">
        <v>0.22</v>
      </c>
      <c r="BK32">
        <f t="shared" si="4"/>
        <v>-0.65757731917779372</v>
      </c>
      <c r="BL32">
        <v>0.42</v>
      </c>
      <c r="BM32">
        <f t="shared" si="31"/>
        <v>-0.37675070960209955</v>
      </c>
      <c r="BN32">
        <f t="shared" si="15"/>
        <v>90.909090909090907</v>
      </c>
      <c r="BT32">
        <v>0</v>
      </c>
      <c r="BU32">
        <f t="shared" si="91"/>
        <v>-2.3010299956639813</v>
      </c>
      <c r="BV32">
        <v>0.01</v>
      </c>
      <c r="BW32">
        <f t="shared" si="27"/>
        <v>-2</v>
      </c>
      <c r="BX32">
        <f t="shared" si="17"/>
        <v>0</v>
      </c>
      <c r="BY32">
        <v>0.14000000000000001</v>
      </c>
      <c r="BZ32">
        <f t="shared" si="7"/>
        <v>-0.85387196432176193</v>
      </c>
      <c r="CA32">
        <v>0</v>
      </c>
      <c r="CB32">
        <f>LOG(CA32+0.005)</f>
        <v>-2.3010299956639813</v>
      </c>
      <c r="CC32">
        <f t="shared" si="18"/>
        <v>-100</v>
      </c>
      <c r="CD32">
        <v>3.65</v>
      </c>
      <c r="CE32">
        <f t="shared" si="8"/>
        <v>0.56229286445647475</v>
      </c>
      <c r="CF32">
        <v>0</v>
      </c>
      <c r="CG32">
        <f>LOG(CF32+0.005)</f>
        <v>-2.3010299956639813</v>
      </c>
      <c r="CH32">
        <f t="shared" si="20"/>
        <v>-100</v>
      </c>
      <c r="CI32">
        <v>2.4</v>
      </c>
      <c r="CJ32">
        <f t="shared" si="9"/>
        <v>0.38021124171160603</v>
      </c>
      <c r="CK32">
        <v>0.12</v>
      </c>
      <c r="CL32">
        <f t="shared" si="21"/>
        <v>-0.92081875395237522</v>
      </c>
      <c r="CM32">
        <f t="shared" si="22"/>
        <v>-95</v>
      </c>
    </row>
    <row r="33" spans="1:127" x14ac:dyDescent="0.2">
      <c r="A33" t="s">
        <v>99</v>
      </c>
      <c r="B33">
        <v>1</v>
      </c>
      <c r="C33">
        <v>1</v>
      </c>
      <c r="D33">
        <v>1</v>
      </c>
      <c r="E33">
        <v>17</v>
      </c>
      <c r="F33">
        <v>0</v>
      </c>
      <c r="G33" t="s">
        <v>75</v>
      </c>
      <c r="H33">
        <v>0</v>
      </c>
      <c r="I33">
        <v>2</v>
      </c>
      <c r="J33">
        <v>1</v>
      </c>
      <c r="K33">
        <v>0</v>
      </c>
      <c r="L33">
        <v>0</v>
      </c>
      <c r="M33">
        <v>1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f t="shared" si="0"/>
        <v>-0.6020599913279624</v>
      </c>
      <c r="AH33">
        <v>0</v>
      </c>
      <c r="AI33">
        <f t="shared" si="10"/>
        <v>-0.6020599913279624</v>
      </c>
      <c r="AJ33">
        <f t="shared" si="11"/>
        <v>0</v>
      </c>
      <c r="AK33">
        <v>-99</v>
      </c>
      <c r="AP33">
        <v>0.55000000000000004</v>
      </c>
      <c r="AQ33">
        <f t="shared" si="1"/>
        <v>-0.25963731050575611</v>
      </c>
      <c r="AR33">
        <v>0.46</v>
      </c>
      <c r="AS33">
        <f t="shared" ref="AS33:AS40" si="95">LOG(AR33)</f>
        <v>-0.33724216831842591</v>
      </c>
      <c r="AT33">
        <f t="shared" si="12"/>
        <v>-16.363636363636367</v>
      </c>
      <c r="AU33">
        <v>0</v>
      </c>
      <c r="AV33">
        <f>LOG(AU33+0.005)</f>
        <v>-2.3010299956639813</v>
      </c>
      <c r="AW33">
        <v>0</v>
      </c>
      <c r="AX33">
        <f>LOG(AW33+0.005)</f>
        <v>-2.3010299956639813</v>
      </c>
      <c r="AY33">
        <f>(IF(AU33&lt;&gt;0,(AW33-AU33)/AU33,0))*100</f>
        <v>0</v>
      </c>
      <c r="AZ33">
        <v>0.15</v>
      </c>
      <c r="BA33">
        <f t="shared" si="2"/>
        <v>-0.82390874094431876</v>
      </c>
      <c r="BB33">
        <v>7.0000000000000007E-2</v>
      </c>
      <c r="BC33">
        <f t="shared" ref="BC33" si="96">LOG(BB33)</f>
        <v>-1.1549019599857431</v>
      </c>
      <c r="BD33">
        <f t="shared" si="13"/>
        <v>-53.333333333333336</v>
      </c>
      <c r="BE33">
        <v>0.03</v>
      </c>
      <c r="BF33">
        <f t="shared" si="3"/>
        <v>-1.5228787452803376</v>
      </c>
      <c r="BG33">
        <v>0</v>
      </c>
      <c r="BH33">
        <f>LOG(BG33+0.005)</f>
        <v>-2.3010299956639813</v>
      </c>
      <c r="BI33">
        <f t="shared" si="14"/>
        <v>-100</v>
      </c>
      <c r="BJ33">
        <v>0</v>
      </c>
      <c r="BK33">
        <f t="shared" si="81"/>
        <v>-1.8239087409443189</v>
      </c>
      <c r="BL33">
        <v>0</v>
      </c>
      <c r="BM33">
        <f t="shared" ref="BM33:BM38" si="97">LOG(BL33+0.015)</f>
        <v>-1.8239087409443189</v>
      </c>
      <c r="BN33">
        <f t="shared" si="15"/>
        <v>0</v>
      </c>
      <c r="BO33">
        <v>0.11</v>
      </c>
      <c r="BP33">
        <f t="shared" ref="BP33:BP34" si="98">LOG(BO33)</f>
        <v>-0.95860731484177497</v>
      </c>
      <c r="BQ33">
        <v>7.0000000000000007E-2</v>
      </c>
      <c r="BR33">
        <f t="shared" ref="BR33:BR34" si="99">LOG(BQ33)</f>
        <v>-1.1549019599857431</v>
      </c>
      <c r="BS33">
        <f t="shared" ref="BS33:BS34" si="100">(IF(BO33&lt;&gt;0,(BQ33-BO33)/BO33,0))*100</f>
        <v>-36.36363636363636</v>
      </c>
      <c r="BT33">
        <v>0</v>
      </c>
      <c r="BU33">
        <f t="shared" si="91"/>
        <v>-2.3010299956639813</v>
      </c>
      <c r="BV33">
        <v>0</v>
      </c>
      <c r="BW33">
        <f t="shared" ref="BW33:BW34" si="101">LOG(BV33+0.005)</f>
        <v>-2.3010299956639813</v>
      </c>
      <c r="BX33">
        <f t="shared" si="17"/>
        <v>0</v>
      </c>
      <c r="BY33">
        <v>0.19</v>
      </c>
      <c r="BZ33">
        <f t="shared" si="7"/>
        <v>-0.72124639904717103</v>
      </c>
      <c r="CA33">
        <v>0.21</v>
      </c>
      <c r="CB33">
        <f t="shared" si="28"/>
        <v>-0.6777807052660807</v>
      </c>
      <c r="CC33">
        <f t="shared" si="18"/>
        <v>10.52631578947368</v>
      </c>
      <c r="CD33">
        <v>4.24</v>
      </c>
      <c r="CE33">
        <f t="shared" si="8"/>
        <v>0.6273658565927327</v>
      </c>
      <c r="CF33">
        <v>4.9800000000000004</v>
      </c>
      <c r="CG33">
        <f t="shared" si="19"/>
        <v>0.6972293427597176</v>
      </c>
      <c r="CH33">
        <f t="shared" si="20"/>
        <v>17.452830188679251</v>
      </c>
      <c r="CI33">
        <v>1.64</v>
      </c>
      <c r="CJ33">
        <f t="shared" si="9"/>
        <v>0.21484384804769785</v>
      </c>
      <c r="CK33">
        <v>1.1499999999999999</v>
      </c>
      <c r="CL33">
        <f t="shared" si="21"/>
        <v>6.069784035361165E-2</v>
      </c>
      <c r="CM33">
        <f t="shared" si="22"/>
        <v>-29.878048780487802</v>
      </c>
    </row>
    <row r="34" spans="1:127" x14ac:dyDescent="0.2">
      <c r="A34" t="s">
        <v>100</v>
      </c>
      <c r="B34">
        <v>1</v>
      </c>
      <c r="C34">
        <v>1</v>
      </c>
      <c r="D34">
        <v>0</v>
      </c>
      <c r="E34">
        <v>15</v>
      </c>
      <c r="F34">
        <v>1</v>
      </c>
      <c r="G34" t="s">
        <v>7</v>
      </c>
      <c r="H34">
        <v>0</v>
      </c>
      <c r="I34">
        <v>2</v>
      </c>
      <c r="J34">
        <v>1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f t="shared" ref="AG34:AG65" si="102">LOG(AF34+0.25)</f>
        <v>-0.6020599913279624</v>
      </c>
      <c r="AH34">
        <v>0</v>
      </c>
      <c r="AI34">
        <f t="shared" si="10"/>
        <v>-0.6020599913279624</v>
      </c>
      <c r="AJ34">
        <f t="shared" si="11"/>
        <v>0</v>
      </c>
      <c r="AK34">
        <v>4.75</v>
      </c>
      <c r="AL34">
        <v>0.67669360999999995</v>
      </c>
      <c r="AM34">
        <v>7.55</v>
      </c>
      <c r="AN34">
        <v>0.87794695199999995</v>
      </c>
      <c r="AO34">
        <v>58.947368419999997</v>
      </c>
      <c r="AP34">
        <v>0.84</v>
      </c>
      <c r="AQ34">
        <f t="shared" si="1"/>
        <v>-7.5720713938118356E-2</v>
      </c>
      <c r="AR34">
        <v>1.27</v>
      </c>
      <c r="AS34">
        <f t="shared" si="95"/>
        <v>0.10380372095595687</v>
      </c>
      <c r="AT34">
        <f t="shared" si="12"/>
        <v>51.190476190476197</v>
      </c>
      <c r="AU34">
        <v>0</v>
      </c>
      <c r="AV34">
        <f>LOG(AU34+0.005)</f>
        <v>-2.3010299956639813</v>
      </c>
      <c r="AW34">
        <v>0</v>
      </c>
      <c r="AX34">
        <f>LOG(AW34+0.005)</f>
        <v>-2.3010299956639813</v>
      </c>
      <c r="AY34">
        <f>(IF(AU34&lt;&gt;0,(AW34-AU34)/AU34,0))*100</f>
        <v>0</v>
      </c>
      <c r="AZ34">
        <v>0.15</v>
      </c>
      <c r="BA34">
        <f t="shared" si="2"/>
        <v>-0.82390874094431876</v>
      </c>
      <c r="BB34">
        <v>0.11</v>
      </c>
      <c r="BC34">
        <f t="shared" ref="BC34" si="103">LOG(BB34)</f>
        <v>-0.95860731484177497</v>
      </c>
      <c r="BD34">
        <f t="shared" si="13"/>
        <v>-26.666666666666668</v>
      </c>
      <c r="BE34">
        <v>0.01</v>
      </c>
      <c r="BF34">
        <f t="shared" si="3"/>
        <v>-2</v>
      </c>
      <c r="BG34">
        <v>0.08</v>
      </c>
      <c r="BH34">
        <f t="shared" ref="BH34" si="104">LOG(BG34)</f>
        <v>-1.0969100130080565</v>
      </c>
      <c r="BI34">
        <f t="shared" si="14"/>
        <v>700.00000000000011</v>
      </c>
      <c r="BJ34">
        <v>0</v>
      </c>
      <c r="BK34">
        <f t="shared" si="81"/>
        <v>-1.8239087409443189</v>
      </c>
      <c r="BL34">
        <v>0</v>
      </c>
      <c r="BM34">
        <f t="shared" si="97"/>
        <v>-1.8239087409443189</v>
      </c>
      <c r="BN34">
        <f t="shared" si="15"/>
        <v>0</v>
      </c>
      <c r="BO34">
        <v>0.27</v>
      </c>
      <c r="BP34">
        <f t="shared" si="98"/>
        <v>-0.56863623584101264</v>
      </c>
      <c r="BQ34">
        <v>0.24</v>
      </c>
      <c r="BR34">
        <f t="shared" si="99"/>
        <v>-0.61978875828839397</v>
      </c>
      <c r="BS34">
        <f t="shared" si="100"/>
        <v>-11.11111111111112</v>
      </c>
      <c r="BT34">
        <v>0</v>
      </c>
      <c r="BU34">
        <f t="shared" si="91"/>
        <v>-2.3010299956639813</v>
      </c>
      <c r="BV34">
        <v>0</v>
      </c>
      <c r="BW34">
        <f t="shared" si="101"/>
        <v>-2.3010299956639813</v>
      </c>
      <c r="BX34">
        <f t="shared" si="17"/>
        <v>0</v>
      </c>
      <c r="BY34">
        <v>0.39</v>
      </c>
      <c r="BZ34">
        <f t="shared" si="7"/>
        <v>-0.40893539297350079</v>
      </c>
      <c r="CA34">
        <v>0.44</v>
      </c>
      <c r="CB34">
        <f t="shared" si="28"/>
        <v>-0.35654732351381258</v>
      </c>
      <c r="CC34">
        <f t="shared" si="18"/>
        <v>12.820512820512816</v>
      </c>
      <c r="CD34">
        <v>2.0299999999999998</v>
      </c>
      <c r="CE34">
        <f t="shared" si="8"/>
        <v>0.30749603791321289</v>
      </c>
      <c r="CF34">
        <v>1.83</v>
      </c>
      <c r="CG34">
        <f t="shared" si="19"/>
        <v>0.26245108973042947</v>
      </c>
      <c r="CH34">
        <f t="shared" si="20"/>
        <v>-9.8522167487684609</v>
      </c>
      <c r="CI34">
        <v>0.75</v>
      </c>
      <c r="CJ34">
        <f t="shared" si="9"/>
        <v>-0.12493873660829995</v>
      </c>
      <c r="CK34">
        <v>0.96</v>
      </c>
      <c r="CL34">
        <f t="shared" si="21"/>
        <v>-1.7728766960431602E-2</v>
      </c>
      <c r="CM34">
        <f t="shared" si="22"/>
        <v>27.999999999999996</v>
      </c>
    </row>
    <row r="35" spans="1:127" x14ac:dyDescent="0.2">
      <c r="A35" t="s">
        <v>101</v>
      </c>
      <c r="B35">
        <v>0</v>
      </c>
      <c r="C35">
        <v>1</v>
      </c>
      <c r="D35">
        <v>0</v>
      </c>
      <c r="E35">
        <v>12</v>
      </c>
      <c r="F35">
        <v>0</v>
      </c>
      <c r="G35" t="s">
        <v>88</v>
      </c>
      <c r="H35">
        <v>1</v>
      </c>
      <c r="I35">
        <v>3</v>
      </c>
      <c r="J35">
        <v>1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f t="shared" si="102"/>
        <v>-0.6020599913279624</v>
      </c>
      <c r="AH35">
        <v>0</v>
      </c>
      <c r="AI35">
        <f t="shared" si="10"/>
        <v>-0.6020599913279624</v>
      </c>
      <c r="AJ35">
        <f t="shared" si="11"/>
        <v>0</v>
      </c>
      <c r="AK35">
        <v>0</v>
      </c>
      <c r="AL35">
        <f>LOG(AK35+0.08)</f>
        <v>-1.0969100130080565</v>
      </c>
      <c r="AM35">
        <v>0</v>
      </c>
      <c r="AN35">
        <f>LOG(AM35+0.08)</f>
        <v>-1.0969100130080565</v>
      </c>
      <c r="AO35">
        <v>0</v>
      </c>
      <c r="AP35">
        <v>4.5599999999999996</v>
      </c>
      <c r="AQ35">
        <f t="shared" si="1"/>
        <v>0.658964842664435</v>
      </c>
      <c r="AR35">
        <v>5.89</v>
      </c>
      <c r="AS35">
        <f t="shared" si="95"/>
        <v>0.77011529478710161</v>
      </c>
      <c r="AT35">
        <f t="shared" si="12"/>
        <v>29.166666666666668</v>
      </c>
      <c r="AZ35">
        <v>0.27</v>
      </c>
      <c r="BA35">
        <f t="shared" si="2"/>
        <v>-0.56863623584101264</v>
      </c>
      <c r="BB35">
        <v>0.28999999999999998</v>
      </c>
      <c r="BC35">
        <f t="shared" ref="BC35" si="105">LOG(BB35)</f>
        <v>-0.53760200210104392</v>
      </c>
      <c r="BD35">
        <f t="shared" si="13"/>
        <v>7.4074074074073932</v>
      </c>
      <c r="BE35">
        <v>0.38</v>
      </c>
      <c r="BF35">
        <f t="shared" si="3"/>
        <v>-0.42021640338318983</v>
      </c>
      <c r="BG35">
        <v>0.01</v>
      </c>
      <c r="BH35">
        <f t="shared" ref="BH35" si="106">LOG(BG35)</f>
        <v>-2</v>
      </c>
      <c r="BI35">
        <f t="shared" si="14"/>
        <v>-97.368421052631575</v>
      </c>
      <c r="BJ35">
        <v>0</v>
      </c>
      <c r="BK35">
        <f t="shared" si="81"/>
        <v>-1.8239087409443189</v>
      </c>
      <c r="BL35">
        <v>0</v>
      </c>
      <c r="BM35">
        <f t="shared" si="97"/>
        <v>-1.8239087409443189</v>
      </c>
      <c r="BN35">
        <f t="shared" si="15"/>
        <v>0</v>
      </c>
      <c r="BT35">
        <v>0</v>
      </c>
      <c r="BU35">
        <f t="shared" si="91"/>
        <v>-2.3010299956639813</v>
      </c>
      <c r="BV35">
        <v>0.02</v>
      </c>
      <c r="BW35">
        <f t="shared" si="27"/>
        <v>-1.6989700043360187</v>
      </c>
      <c r="BX35">
        <f t="shared" si="17"/>
        <v>0</v>
      </c>
      <c r="BY35">
        <v>0.23</v>
      </c>
      <c r="BZ35">
        <f t="shared" si="7"/>
        <v>-0.63827216398240705</v>
      </c>
      <c r="CA35">
        <v>0.21</v>
      </c>
      <c r="CB35">
        <f t="shared" si="28"/>
        <v>-0.6777807052660807</v>
      </c>
      <c r="CC35">
        <f t="shared" si="18"/>
        <v>-8.6956521739130501</v>
      </c>
      <c r="CD35">
        <v>2.4700000000000002</v>
      </c>
      <c r="CE35">
        <f t="shared" si="8"/>
        <v>0.39269695325966575</v>
      </c>
      <c r="CF35">
        <v>5.14</v>
      </c>
      <c r="CG35">
        <f t="shared" si="19"/>
        <v>0.71096311899527576</v>
      </c>
      <c r="CH35">
        <f t="shared" si="20"/>
        <v>108.0971659919028</v>
      </c>
      <c r="CI35">
        <v>2.17</v>
      </c>
      <c r="CJ35">
        <f t="shared" si="9"/>
        <v>0.33645973384852951</v>
      </c>
      <c r="CK35">
        <v>2.19</v>
      </c>
      <c r="CL35">
        <f t="shared" si="21"/>
        <v>0.34044411484011833</v>
      </c>
      <c r="CM35">
        <f t="shared" si="22"/>
        <v>0.9216589861751161</v>
      </c>
    </row>
    <row r="36" spans="1:127" x14ac:dyDescent="0.2">
      <c r="A36" t="s">
        <v>102</v>
      </c>
      <c r="B36">
        <v>1</v>
      </c>
      <c r="C36">
        <v>0</v>
      </c>
      <c r="D36">
        <v>1</v>
      </c>
      <c r="E36">
        <v>8</v>
      </c>
      <c r="F36">
        <v>0</v>
      </c>
      <c r="G36" t="s">
        <v>77</v>
      </c>
      <c r="H36">
        <v>0</v>
      </c>
      <c r="I36">
        <v>3</v>
      </c>
      <c r="J36">
        <v>1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f t="shared" si="102"/>
        <v>-0.6020599913279624</v>
      </c>
      <c r="AH36">
        <v>0</v>
      </c>
      <c r="AI36">
        <f t="shared" si="10"/>
        <v>-0.6020599913279624</v>
      </c>
      <c r="AJ36">
        <f t="shared" si="11"/>
        <v>0</v>
      </c>
      <c r="AK36">
        <v>8.7200000000000006</v>
      </c>
      <c r="AL36">
        <v>0.94051648499999996</v>
      </c>
      <c r="AM36">
        <v>2.4</v>
      </c>
      <c r="AN36">
        <v>0.380211242</v>
      </c>
      <c r="AO36">
        <v>-72.477064220000003</v>
      </c>
      <c r="AP36">
        <v>11.88</v>
      </c>
      <c r="AQ36">
        <f t="shared" si="1"/>
        <v>1.0748164406451748</v>
      </c>
      <c r="AR36">
        <v>8.4600000000000009</v>
      </c>
      <c r="AS36">
        <f t="shared" si="95"/>
        <v>0.92737036303902354</v>
      </c>
      <c r="AT36">
        <f t="shared" si="12"/>
        <v>-28.787878787878785</v>
      </c>
      <c r="AZ36">
        <v>0.64</v>
      </c>
      <c r="BA36">
        <f t="shared" si="2"/>
        <v>-0.19382002601611281</v>
      </c>
      <c r="BB36">
        <v>0.45</v>
      </c>
      <c r="BC36">
        <f t="shared" ref="BC36" si="107">LOG(BB36)</f>
        <v>-0.34678748622465633</v>
      </c>
      <c r="BD36">
        <f t="shared" si="13"/>
        <v>-29.6875</v>
      </c>
      <c r="BE36">
        <v>0</v>
      </c>
      <c r="BF36">
        <f>LOG(BE36+0.005)</f>
        <v>-2.3010299956639813</v>
      </c>
      <c r="BG36">
        <v>0.02</v>
      </c>
      <c r="BH36">
        <f t="shared" ref="BH36" si="108">LOG(BG36)</f>
        <v>-1.6989700043360187</v>
      </c>
      <c r="BI36">
        <f t="shared" si="14"/>
        <v>0</v>
      </c>
      <c r="BJ36">
        <v>0</v>
      </c>
      <c r="BK36">
        <f t="shared" si="81"/>
        <v>-1.8239087409443189</v>
      </c>
      <c r="BL36">
        <v>0</v>
      </c>
      <c r="BM36">
        <f t="shared" si="97"/>
        <v>-1.8239087409443189</v>
      </c>
      <c r="BN36">
        <f t="shared" si="15"/>
        <v>0</v>
      </c>
      <c r="BT36">
        <v>0</v>
      </c>
      <c r="BU36">
        <f t="shared" si="91"/>
        <v>-2.3010299956639813</v>
      </c>
      <c r="BV36">
        <v>0</v>
      </c>
      <c r="BW36">
        <f>LOG(BV36+0.005)</f>
        <v>-2.3010299956639813</v>
      </c>
      <c r="BX36">
        <f t="shared" si="17"/>
        <v>0</v>
      </c>
      <c r="BY36">
        <v>0.28000000000000003</v>
      </c>
      <c r="BZ36">
        <f t="shared" si="7"/>
        <v>-0.55284196865778079</v>
      </c>
      <c r="CA36">
        <v>0.17</v>
      </c>
      <c r="CB36">
        <f t="shared" si="28"/>
        <v>-0.769551078621726</v>
      </c>
      <c r="CC36">
        <f t="shared" si="18"/>
        <v>-39.285714285714285</v>
      </c>
      <c r="CD36">
        <v>3.35</v>
      </c>
      <c r="CE36">
        <f t="shared" si="8"/>
        <v>0.5250448070368452</v>
      </c>
      <c r="CF36">
        <v>3.91</v>
      </c>
      <c r="CG36">
        <f t="shared" si="19"/>
        <v>0.59217675739586684</v>
      </c>
      <c r="CH36">
        <f t="shared" si="20"/>
        <v>16.716417910447763</v>
      </c>
      <c r="CI36">
        <v>1.88</v>
      </c>
      <c r="CJ36">
        <f t="shared" si="9"/>
        <v>0.27415784926367981</v>
      </c>
      <c r="CK36">
        <v>1.6</v>
      </c>
      <c r="CL36">
        <f t="shared" si="21"/>
        <v>0.20411998265592479</v>
      </c>
      <c r="CM36">
        <f t="shared" si="22"/>
        <v>-14.893617021276587</v>
      </c>
    </row>
    <row r="37" spans="1:127" x14ac:dyDescent="0.2">
      <c r="A37" t="s">
        <v>103</v>
      </c>
      <c r="B37">
        <v>1</v>
      </c>
      <c r="C37">
        <v>1</v>
      </c>
      <c r="D37">
        <v>1</v>
      </c>
      <c r="F37">
        <v>0</v>
      </c>
      <c r="G37" t="s">
        <v>7</v>
      </c>
      <c r="H37">
        <v>0</v>
      </c>
      <c r="I37">
        <v>2</v>
      </c>
      <c r="J37">
        <v>1</v>
      </c>
      <c r="K37">
        <v>1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f t="shared" si="102"/>
        <v>-0.6020599913279624</v>
      </c>
      <c r="AH37">
        <v>0</v>
      </c>
      <c r="AI37">
        <f t="shared" si="10"/>
        <v>-0.6020599913279624</v>
      </c>
      <c r="AJ37">
        <f t="shared" si="11"/>
        <v>0</v>
      </c>
      <c r="AK37">
        <v>0</v>
      </c>
      <c r="AL37">
        <f>LOG(AK37+0.08)</f>
        <v>-1.0969100130080565</v>
      </c>
      <c r="AM37">
        <v>0</v>
      </c>
      <c r="AN37">
        <f>LOG(AM37+0.08)</f>
        <v>-1.0969100130080565</v>
      </c>
      <c r="AO37">
        <v>0</v>
      </c>
      <c r="AP37">
        <v>2.64</v>
      </c>
      <c r="AQ37">
        <f t="shared" si="1"/>
        <v>0.42160392686983106</v>
      </c>
      <c r="AR37">
        <v>1.93</v>
      </c>
      <c r="AS37">
        <f t="shared" si="95"/>
        <v>0.28555730900777376</v>
      </c>
      <c r="AT37">
        <f t="shared" si="12"/>
        <v>-26.893939393939398</v>
      </c>
      <c r="AZ37">
        <v>0.56999999999999995</v>
      </c>
      <c r="BA37">
        <f t="shared" si="2"/>
        <v>-0.24412514432750865</v>
      </c>
      <c r="BB37">
        <v>0.56000000000000005</v>
      </c>
      <c r="BC37">
        <f t="shared" ref="BC37" si="109">LOG(BB37)</f>
        <v>-0.25181197299379954</v>
      </c>
      <c r="BD37">
        <f t="shared" si="13"/>
        <v>-1.7543859649122628</v>
      </c>
      <c r="BE37">
        <v>0</v>
      </c>
      <c r="BF37">
        <f t="shared" ref="BF37:BF40" si="110">LOG(BE37+0.005)</f>
        <v>-2.3010299956639813</v>
      </c>
      <c r="BG37">
        <v>0</v>
      </c>
      <c r="BH37">
        <f>LOG(BG37+0.005)</f>
        <v>-2.3010299956639813</v>
      </c>
      <c r="BI37">
        <f t="shared" si="14"/>
        <v>0</v>
      </c>
      <c r="BJ37">
        <v>0</v>
      </c>
      <c r="BK37">
        <f t="shared" si="81"/>
        <v>-1.8239087409443189</v>
      </c>
      <c r="BL37">
        <v>0</v>
      </c>
      <c r="BM37">
        <f t="shared" si="97"/>
        <v>-1.8239087409443189</v>
      </c>
      <c r="BN37">
        <f t="shared" si="15"/>
        <v>0</v>
      </c>
      <c r="BT37">
        <v>0</v>
      </c>
      <c r="BU37">
        <f t="shared" si="91"/>
        <v>-2.3010299956639813</v>
      </c>
      <c r="BV37">
        <v>0.01</v>
      </c>
      <c r="BW37">
        <f t="shared" si="27"/>
        <v>-2</v>
      </c>
      <c r="BX37">
        <f t="shared" si="17"/>
        <v>0</v>
      </c>
      <c r="BY37">
        <v>0.43</v>
      </c>
      <c r="BZ37">
        <f t="shared" si="7"/>
        <v>-0.36653154442041347</v>
      </c>
      <c r="CA37">
        <v>0.52</v>
      </c>
      <c r="CB37">
        <f t="shared" si="28"/>
        <v>-0.28399665636520083</v>
      </c>
      <c r="CC37">
        <f t="shared" si="18"/>
        <v>20.93023255813954</v>
      </c>
      <c r="CD37">
        <v>3.49</v>
      </c>
      <c r="CE37">
        <f t="shared" si="8"/>
        <v>0.5428254269591799</v>
      </c>
      <c r="CF37">
        <v>2.97</v>
      </c>
      <c r="CG37">
        <f t="shared" si="19"/>
        <v>0.47275644931721239</v>
      </c>
      <c r="CH37">
        <f t="shared" si="20"/>
        <v>-14.899713467048711</v>
      </c>
      <c r="CI37">
        <v>2.04</v>
      </c>
      <c r="CJ37">
        <f t="shared" si="9"/>
        <v>0.30963016742589877</v>
      </c>
      <c r="CK37">
        <v>2.0099999999999998</v>
      </c>
      <c r="CL37">
        <f t="shared" si="21"/>
        <v>0.30319605742048883</v>
      </c>
      <c r="CM37">
        <f t="shared" si="22"/>
        <v>-1.4705882352941297</v>
      </c>
    </row>
    <row r="38" spans="1:127" x14ac:dyDescent="0.2">
      <c r="A38" t="s">
        <v>104</v>
      </c>
      <c r="B38">
        <v>1</v>
      </c>
      <c r="C38">
        <v>1</v>
      </c>
      <c r="D38">
        <v>1</v>
      </c>
      <c r="E38">
        <v>11</v>
      </c>
      <c r="F38">
        <v>0</v>
      </c>
      <c r="G38" t="s">
        <v>88</v>
      </c>
      <c r="H38">
        <v>0</v>
      </c>
      <c r="I38">
        <v>2</v>
      </c>
      <c r="J38">
        <v>1</v>
      </c>
      <c r="K38">
        <v>0</v>
      </c>
      <c r="L38">
        <v>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f t="shared" si="102"/>
        <v>-0.6020599913279624</v>
      </c>
      <c r="AH38">
        <v>0</v>
      </c>
      <c r="AI38">
        <f t="shared" si="10"/>
        <v>-0.6020599913279624</v>
      </c>
      <c r="AJ38">
        <f t="shared" si="11"/>
        <v>0</v>
      </c>
      <c r="AK38">
        <v>0</v>
      </c>
      <c r="AL38">
        <f>LOG(AK38+0.08)</f>
        <v>-1.0969100130080565</v>
      </c>
      <c r="AM38">
        <v>1.1200000000000001</v>
      </c>
      <c r="AN38">
        <v>4.9218023E-2</v>
      </c>
      <c r="AO38">
        <v>0</v>
      </c>
      <c r="AP38">
        <v>2.17</v>
      </c>
      <c r="AQ38">
        <f t="shared" si="1"/>
        <v>0.33645973384852951</v>
      </c>
      <c r="AR38">
        <v>2.0299999999999998</v>
      </c>
      <c r="AS38">
        <f t="shared" si="95"/>
        <v>0.30749603791321289</v>
      </c>
      <c r="AT38">
        <f t="shared" si="12"/>
        <v>-6.4516129032258114</v>
      </c>
      <c r="AZ38">
        <v>0.2</v>
      </c>
      <c r="BA38">
        <f t="shared" si="2"/>
        <v>-0.69897000433601875</v>
      </c>
      <c r="BB38">
        <v>0.27</v>
      </c>
      <c r="BC38">
        <f t="shared" ref="BC38" si="111">LOG(BB38)</f>
        <v>-0.56863623584101264</v>
      </c>
      <c r="BD38">
        <f t="shared" si="13"/>
        <v>35</v>
      </c>
      <c r="BE38">
        <v>0</v>
      </c>
      <c r="BF38">
        <f t="shared" si="110"/>
        <v>-2.3010299956639813</v>
      </c>
      <c r="BG38">
        <v>0.01</v>
      </c>
      <c r="BH38">
        <f t="shared" ref="BH38" si="112">LOG(BG38)</f>
        <v>-2</v>
      </c>
      <c r="BI38">
        <f t="shared" si="14"/>
        <v>0</v>
      </c>
      <c r="BJ38">
        <v>0.03</v>
      </c>
      <c r="BK38">
        <f t="shared" si="4"/>
        <v>-1.5228787452803376</v>
      </c>
      <c r="BL38">
        <v>0</v>
      </c>
      <c r="BM38">
        <f t="shared" si="97"/>
        <v>-1.8239087409443189</v>
      </c>
      <c r="BN38">
        <f t="shared" si="15"/>
        <v>-100</v>
      </c>
      <c r="BT38">
        <v>0.04</v>
      </c>
      <c r="BU38">
        <f t="shared" si="6"/>
        <v>-1.3979400086720375</v>
      </c>
      <c r="BV38">
        <v>0.06</v>
      </c>
      <c r="BW38">
        <f t="shared" si="27"/>
        <v>-1.2218487496163564</v>
      </c>
      <c r="BX38">
        <f t="shared" si="17"/>
        <v>49.999999999999986</v>
      </c>
      <c r="BY38">
        <v>0.1</v>
      </c>
      <c r="BZ38">
        <f t="shared" si="7"/>
        <v>-1</v>
      </c>
      <c r="CA38">
        <v>0.12</v>
      </c>
      <c r="CB38">
        <f t="shared" si="28"/>
        <v>-0.92081875395237522</v>
      </c>
      <c r="CC38">
        <f t="shared" si="18"/>
        <v>19.999999999999989</v>
      </c>
      <c r="CD38">
        <v>4.5999999999999996</v>
      </c>
      <c r="CE38">
        <f t="shared" si="8"/>
        <v>0.66275783168157409</v>
      </c>
      <c r="CF38">
        <v>5.97</v>
      </c>
      <c r="CG38">
        <f t="shared" si="19"/>
        <v>0.77597433112936909</v>
      </c>
      <c r="CH38">
        <f t="shared" si="20"/>
        <v>29.782608695652179</v>
      </c>
      <c r="CI38">
        <v>1.92</v>
      </c>
      <c r="CJ38">
        <f t="shared" si="9"/>
        <v>0.28330122870354957</v>
      </c>
      <c r="CK38">
        <v>1.69</v>
      </c>
      <c r="CL38">
        <f t="shared" si="21"/>
        <v>0.22788670461367352</v>
      </c>
      <c r="CM38">
        <f t="shared" si="22"/>
        <v>-11.979166666666666</v>
      </c>
    </row>
    <row r="39" spans="1:127" x14ac:dyDescent="0.2">
      <c r="A39" t="s">
        <v>105</v>
      </c>
      <c r="B39">
        <v>1</v>
      </c>
      <c r="C39">
        <v>0</v>
      </c>
      <c r="D39">
        <v>0</v>
      </c>
      <c r="E39">
        <v>7</v>
      </c>
      <c r="F39">
        <v>0</v>
      </c>
      <c r="G39" t="s">
        <v>7</v>
      </c>
      <c r="H39">
        <v>0</v>
      </c>
      <c r="I39">
        <v>3</v>
      </c>
      <c r="J39">
        <v>1</v>
      </c>
      <c r="K39">
        <v>1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f t="shared" si="102"/>
        <v>-0.6020599913279624</v>
      </c>
      <c r="AH39">
        <v>0</v>
      </c>
      <c r="AI39">
        <f t="shared" si="10"/>
        <v>-0.6020599913279624</v>
      </c>
      <c r="AJ39">
        <f t="shared" si="11"/>
        <v>0</v>
      </c>
      <c r="AK39">
        <v>12.9</v>
      </c>
      <c r="AL39">
        <v>1.11058971</v>
      </c>
      <c r="AM39">
        <v>13.79</v>
      </c>
      <c r="AN39">
        <v>1.139564266</v>
      </c>
      <c r="AO39">
        <v>6.8992248060000003</v>
      </c>
      <c r="AP39">
        <v>1.55</v>
      </c>
      <c r="AQ39">
        <f t="shared" si="1"/>
        <v>0.1903316981702915</v>
      </c>
      <c r="AR39">
        <v>1.44</v>
      </c>
      <c r="AS39">
        <f t="shared" si="95"/>
        <v>0.15836249209524964</v>
      </c>
      <c r="AT39">
        <f t="shared" si="12"/>
        <v>-7.0967741935483923</v>
      </c>
      <c r="AZ39">
        <v>0.15</v>
      </c>
      <c r="BA39">
        <f t="shared" si="2"/>
        <v>-0.82390874094431876</v>
      </c>
      <c r="BB39">
        <v>0.16</v>
      </c>
      <c r="BC39">
        <f t="shared" ref="BC39" si="113">LOG(BB39)</f>
        <v>-0.79588001734407521</v>
      </c>
      <c r="BD39">
        <f t="shared" si="13"/>
        <v>6.6666666666666732</v>
      </c>
      <c r="BE39">
        <v>0</v>
      </c>
      <c r="BF39">
        <f t="shared" si="110"/>
        <v>-2.3010299956639813</v>
      </c>
      <c r="BG39">
        <v>0.01</v>
      </c>
      <c r="BH39">
        <f t="shared" ref="BH39" si="114">LOG(BG39)</f>
        <v>-2</v>
      </c>
      <c r="BI39">
        <f t="shared" si="14"/>
        <v>0</v>
      </c>
      <c r="BJ39">
        <v>0</v>
      </c>
      <c r="BK39">
        <f t="shared" si="81"/>
        <v>-1.8239087409443189</v>
      </c>
      <c r="BL39">
        <v>0.16</v>
      </c>
      <c r="BM39">
        <f t="shared" si="31"/>
        <v>-0.79588001734407521</v>
      </c>
      <c r="BN39">
        <f t="shared" si="15"/>
        <v>0</v>
      </c>
      <c r="BT39">
        <v>0.01</v>
      </c>
      <c r="BU39">
        <f t="shared" si="6"/>
        <v>-2</v>
      </c>
      <c r="BV39">
        <v>0.01</v>
      </c>
      <c r="BW39">
        <f t="shared" si="27"/>
        <v>-2</v>
      </c>
      <c r="BX39">
        <f t="shared" si="17"/>
        <v>0</v>
      </c>
      <c r="BY39">
        <v>0.34</v>
      </c>
      <c r="BZ39">
        <f t="shared" si="7"/>
        <v>-0.46852108295774486</v>
      </c>
      <c r="CA39">
        <v>0.12</v>
      </c>
      <c r="CB39">
        <f t="shared" si="28"/>
        <v>-0.92081875395237522</v>
      </c>
      <c r="CC39">
        <f t="shared" si="18"/>
        <v>-64.705882352941174</v>
      </c>
      <c r="CD39">
        <v>5.2</v>
      </c>
      <c r="CE39">
        <f t="shared" si="8"/>
        <v>0.71600334363479923</v>
      </c>
      <c r="CF39">
        <v>11.6</v>
      </c>
      <c r="CG39">
        <f t="shared" si="19"/>
        <v>1.0644579892269184</v>
      </c>
      <c r="CH39">
        <f t="shared" si="20"/>
        <v>123.07692307692307</v>
      </c>
      <c r="CI39">
        <v>2.09</v>
      </c>
      <c r="CJ39">
        <f t="shared" si="9"/>
        <v>0.32014628611105395</v>
      </c>
      <c r="CK39">
        <v>2.2200000000000002</v>
      </c>
      <c r="CL39">
        <f t="shared" si="21"/>
        <v>0.34635297445063867</v>
      </c>
      <c r="CM39">
        <f t="shared" si="22"/>
        <v>6.2200956937799212</v>
      </c>
    </row>
    <row r="40" spans="1:127" x14ac:dyDescent="0.2">
      <c r="A40" t="s">
        <v>106</v>
      </c>
      <c r="B40">
        <v>1</v>
      </c>
      <c r="C40">
        <v>1</v>
      </c>
      <c r="D40">
        <v>1</v>
      </c>
      <c r="E40">
        <v>12</v>
      </c>
      <c r="F40">
        <v>1</v>
      </c>
      <c r="G40" t="s">
        <v>107</v>
      </c>
      <c r="H40">
        <v>0</v>
      </c>
      <c r="I40">
        <v>3</v>
      </c>
      <c r="J40">
        <v>1</v>
      </c>
      <c r="K40">
        <v>0</v>
      </c>
      <c r="L40">
        <v>0</v>
      </c>
      <c r="M40">
        <v>0</v>
      </c>
      <c r="N40">
        <v>0</v>
      </c>
      <c r="O40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f t="shared" si="102"/>
        <v>-0.6020599913279624</v>
      </c>
      <c r="AH40">
        <v>0</v>
      </c>
      <c r="AI40">
        <f t="shared" si="10"/>
        <v>-0.6020599913279624</v>
      </c>
      <c r="AJ40">
        <f t="shared" si="11"/>
        <v>0</v>
      </c>
      <c r="AK40">
        <v>17.02</v>
      </c>
      <c r="AL40">
        <v>1.230959556</v>
      </c>
      <c r="AM40">
        <v>11.61</v>
      </c>
      <c r="AN40">
        <v>1.06483222</v>
      </c>
      <c r="AO40">
        <v>-31.786133960000001</v>
      </c>
      <c r="AP40">
        <v>0.92</v>
      </c>
      <c r="AQ40">
        <f t="shared" si="1"/>
        <v>-3.6212172654444715E-2</v>
      </c>
      <c r="AR40">
        <v>0.89</v>
      </c>
      <c r="AS40">
        <f t="shared" si="95"/>
        <v>-5.0609993355087209E-2</v>
      </c>
      <c r="AT40">
        <f t="shared" si="12"/>
        <v>-3.2608695652173938</v>
      </c>
      <c r="AZ40">
        <v>0.16</v>
      </c>
      <c r="BA40">
        <f t="shared" si="2"/>
        <v>-0.79588001734407521</v>
      </c>
      <c r="BB40">
        <v>0.18</v>
      </c>
      <c r="BC40">
        <f t="shared" ref="BC40" si="115">LOG(BB40)</f>
        <v>-0.74472749489669399</v>
      </c>
      <c r="BD40">
        <f t="shared" si="13"/>
        <v>12.499999999999993</v>
      </c>
      <c r="BE40">
        <v>0</v>
      </c>
      <c r="BF40">
        <f t="shared" si="110"/>
        <v>-2.3010299956639813</v>
      </c>
      <c r="BG40">
        <v>0</v>
      </c>
      <c r="BH40">
        <f>LOG(BG40+0.005)</f>
        <v>-2.3010299956639813</v>
      </c>
      <c r="BI40">
        <f t="shared" si="14"/>
        <v>0</v>
      </c>
      <c r="BJ40">
        <v>0.1</v>
      </c>
      <c r="BK40">
        <f t="shared" si="4"/>
        <v>-1</v>
      </c>
      <c r="BL40">
        <v>0.42</v>
      </c>
      <c r="BM40">
        <f t="shared" si="31"/>
        <v>-0.37675070960209955</v>
      </c>
      <c r="BN40">
        <f t="shared" si="15"/>
        <v>319.99999999999994</v>
      </c>
      <c r="BT40">
        <v>0</v>
      </c>
      <c r="BU40">
        <f>LOG(BT40+0.005)</f>
        <v>-2.3010299956639813</v>
      </c>
      <c r="BV40">
        <v>0.02</v>
      </c>
      <c r="BW40">
        <f t="shared" si="27"/>
        <v>-1.6989700043360187</v>
      </c>
      <c r="BX40">
        <f t="shared" si="17"/>
        <v>0</v>
      </c>
      <c r="BY40">
        <v>7.0000000000000007E-2</v>
      </c>
      <c r="BZ40">
        <f t="shared" si="7"/>
        <v>-1.1549019599857431</v>
      </c>
      <c r="CA40">
        <v>0.06</v>
      </c>
      <c r="CB40">
        <f t="shared" si="28"/>
        <v>-1.2218487496163564</v>
      </c>
      <c r="CC40">
        <f t="shared" si="18"/>
        <v>-14.285714285714295</v>
      </c>
      <c r="CD40">
        <v>4.33</v>
      </c>
      <c r="CE40">
        <f t="shared" si="8"/>
        <v>0.63648789635336545</v>
      </c>
      <c r="CF40">
        <v>6.66</v>
      </c>
      <c r="CG40">
        <f t="shared" si="19"/>
        <v>0.82347422917030111</v>
      </c>
      <c r="CH40">
        <f t="shared" si="20"/>
        <v>53.81062355658198</v>
      </c>
      <c r="CI40">
        <v>1.3</v>
      </c>
      <c r="CJ40">
        <f t="shared" si="9"/>
        <v>0.11394335230683679</v>
      </c>
      <c r="CK40">
        <v>1.34</v>
      </c>
      <c r="CL40">
        <f t="shared" si="21"/>
        <v>0.12710479836480765</v>
      </c>
      <c r="CM40">
        <f t="shared" si="22"/>
        <v>3.0769230769230793</v>
      </c>
    </row>
    <row r="41" spans="1:127" s="3" customFormat="1" x14ac:dyDescent="0.2">
      <c r="A41" s="3" t="s">
        <v>108</v>
      </c>
      <c r="B41" s="3">
        <v>1</v>
      </c>
      <c r="C41" s="3">
        <v>1</v>
      </c>
      <c r="D41" s="3">
        <v>1</v>
      </c>
      <c r="E41" s="3">
        <v>16</v>
      </c>
      <c r="F41" s="3">
        <v>0</v>
      </c>
      <c r="G41" s="3" t="s">
        <v>109</v>
      </c>
      <c r="H41" s="3">
        <v>0</v>
      </c>
      <c r="I41" s="3">
        <v>3</v>
      </c>
      <c r="J41" s="3">
        <v>1</v>
      </c>
      <c r="K41" s="3">
        <v>0</v>
      </c>
      <c r="L41" s="3">
        <v>1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>
        <f t="shared" si="102"/>
        <v>-0.6020599913279624</v>
      </c>
      <c r="AH41" s="3">
        <v>0</v>
      </c>
      <c r="AJ41"/>
      <c r="AK41" s="3">
        <v>-99</v>
      </c>
      <c r="AP41" s="3">
        <v>1.71</v>
      </c>
      <c r="AQ41" s="3">
        <f t="shared" si="1"/>
        <v>0.23299611039215382</v>
      </c>
      <c r="AU41" s="3">
        <v>0</v>
      </c>
      <c r="AV41">
        <f>LOG(AU41+0.005)</f>
        <v>-2.3010299956639813</v>
      </c>
      <c r="AZ41" s="3">
        <v>0.22</v>
      </c>
      <c r="BA41" s="3">
        <f t="shared" si="2"/>
        <v>-0.65757731917779372</v>
      </c>
      <c r="BE41" s="3">
        <v>0.04</v>
      </c>
      <c r="BF41" s="3">
        <f t="shared" si="3"/>
        <v>-1.3979400086720375</v>
      </c>
      <c r="BJ41" s="3">
        <v>0</v>
      </c>
      <c r="BK41">
        <f t="shared" si="81"/>
        <v>-1.8239087409443189</v>
      </c>
      <c r="BM41"/>
      <c r="BO41" s="3">
        <v>0.2</v>
      </c>
      <c r="BP41">
        <f t="shared" ref="BP41" si="116">LOG(BO41)</f>
        <v>-0.69897000433601875</v>
      </c>
      <c r="BT41" s="3">
        <v>0.01</v>
      </c>
      <c r="BU41">
        <f t="shared" si="6"/>
        <v>-2</v>
      </c>
      <c r="BY41" s="3">
        <v>0.33</v>
      </c>
      <c r="BZ41">
        <f>LOG(BY41)</f>
        <v>-0.48148606012211248</v>
      </c>
      <c r="CD41" s="3">
        <v>4.0199999999999996</v>
      </c>
      <c r="CE41">
        <f>LOG(CD41)</f>
        <v>0.60422605308446997</v>
      </c>
      <c r="CI41" s="3">
        <v>1.1100000000000001</v>
      </c>
      <c r="CJ41">
        <f t="shared" si="9"/>
        <v>4.5322978786657475E-2</v>
      </c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</row>
    <row r="42" spans="1:127" x14ac:dyDescent="0.2">
      <c r="A42" t="s">
        <v>110</v>
      </c>
      <c r="B42">
        <v>0</v>
      </c>
      <c r="C42">
        <v>0</v>
      </c>
      <c r="D42">
        <v>0</v>
      </c>
      <c r="E42">
        <v>7</v>
      </c>
      <c r="F42">
        <v>0</v>
      </c>
      <c r="G42" t="s">
        <v>7</v>
      </c>
      <c r="H42">
        <v>0</v>
      </c>
      <c r="I42">
        <v>1</v>
      </c>
      <c r="J42">
        <v>1</v>
      </c>
      <c r="K42">
        <v>1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f t="shared" si="102"/>
        <v>-0.6020599913279624</v>
      </c>
      <c r="AH42">
        <v>0</v>
      </c>
      <c r="AI42">
        <f t="shared" ref="AI42:AI51" si="117">LOG(AH42+0.25)</f>
        <v>-0.6020599913279624</v>
      </c>
      <c r="AJ42">
        <f t="shared" ref="AJ42:AJ75" si="118">(IF(AF42&lt;&gt;0,(AH42-AF42)/AF42,0))*100</f>
        <v>0</v>
      </c>
      <c r="AK42">
        <v>52.09</v>
      </c>
      <c r="AL42">
        <v>1.7167543569999999</v>
      </c>
      <c r="AM42">
        <v>43.24</v>
      </c>
      <c r="AN42">
        <v>1.6358856850000001</v>
      </c>
      <c r="AO42">
        <v>-16.9898253</v>
      </c>
      <c r="AP42">
        <v>1.34</v>
      </c>
      <c r="AQ42">
        <f t="shared" si="1"/>
        <v>0.12710479836480765</v>
      </c>
      <c r="AR42">
        <v>1.29</v>
      </c>
      <c r="AS42">
        <f t="shared" ref="AS42:AS75" si="119">LOG(AR42)</f>
        <v>0.11058971029924898</v>
      </c>
      <c r="AT42">
        <f t="shared" ref="AT42:AT75" si="120">((AR42-AP42)/AP42)*100</f>
        <v>-3.7313432835820928</v>
      </c>
      <c r="AZ42">
        <v>0.25</v>
      </c>
      <c r="BA42">
        <f t="shared" si="2"/>
        <v>-0.6020599913279624</v>
      </c>
      <c r="BB42">
        <v>0.17</v>
      </c>
      <c r="BC42">
        <f t="shared" ref="BC42" si="121">LOG(BB42)</f>
        <v>-0.769551078621726</v>
      </c>
      <c r="BD42">
        <f t="shared" si="13"/>
        <v>-31.999999999999996</v>
      </c>
      <c r="BE42">
        <v>0.05</v>
      </c>
      <c r="BF42">
        <f t="shared" si="3"/>
        <v>-1.3010299956639813</v>
      </c>
      <c r="BG42">
        <v>7.0000000000000007E-2</v>
      </c>
      <c r="BH42">
        <f t="shared" ref="BH42" si="122">LOG(BG42)</f>
        <v>-1.1549019599857431</v>
      </c>
      <c r="BI42">
        <f t="shared" si="14"/>
        <v>40.000000000000007</v>
      </c>
      <c r="BJ42">
        <v>0</v>
      </c>
      <c r="BK42">
        <f t="shared" si="81"/>
        <v>-1.8239087409443189</v>
      </c>
      <c r="BL42">
        <v>0</v>
      </c>
      <c r="BM42">
        <f t="shared" ref="BM42:BM46" si="123">LOG(BL42+0.015)</f>
        <v>-1.8239087409443189</v>
      </c>
      <c r="BN42">
        <f t="shared" ref="BN42:BN75" si="124">(IF(BJ42&lt;&gt;0,(BL42-BJ42)/BJ42,0))*100</f>
        <v>0</v>
      </c>
      <c r="BT42">
        <v>0.01</v>
      </c>
      <c r="BU42">
        <f t="shared" si="6"/>
        <v>-2</v>
      </c>
      <c r="BY42">
        <v>0.15</v>
      </c>
      <c r="BZ42">
        <f t="shared" si="7"/>
        <v>-0.82390874094431876</v>
      </c>
      <c r="CA42">
        <v>0.13</v>
      </c>
      <c r="CB42">
        <f t="shared" ref="CB42:CB75" si="125">LOG(CA42)</f>
        <v>-0.88605664769316317</v>
      </c>
      <c r="CC42">
        <f t="shared" ref="CC42:CC75" si="126">(IF(BY42&lt;&gt;0,(CA42-BY42)/BY42,0))*100</f>
        <v>-13.333333333333327</v>
      </c>
      <c r="CD42">
        <v>5.49</v>
      </c>
      <c r="CE42">
        <f t="shared" si="8"/>
        <v>0.7395723444500919</v>
      </c>
      <c r="CF42">
        <v>5.44</v>
      </c>
      <c r="CG42">
        <f t="shared" ref="CG42:CG75" si="127">LOG(CF42)</f>
        <v>0.73559889969817993</v>
      </c>
      <c r="CH42">
        <f t="shared" ref="CH42:CH75" si="128">(IF(CD42&lt;&gt;0,(CF42-CD42)/CD42,0))*100</f>
        <v>-0.9107468123861534</v>
      </c>
      <c r="CI42">
        <v>2.96</v>
      </c>
      <c r="CJ42">
        <f t="shared" si="9"/>
        <v>0.47129171105893858</v>
      </c>
      <c r="CK42">
        <v>2.67</v>
      </c>
      <c r="CL42">
        <f t="shared" ref="CL42:CL75" si="129">LOG(CK42)</f>
        <v>0.42651126136457523</v>
      </c>
      <c r="CM42">
        <f t="shared" ref="CM42:CM75" si="130">(IF(CI42&lt;&gt;0,(CK42-CI42)/CI42,0))*100</f>
        <v>-9.7972972972972983</v>
      </c>
    </row>
    <row r="43" spans="1:127" x14ac:dyDescent="0.2">
      <c r="A43" t="s">
        <v>111</v>
      </c>
      <c r="B43">
        <v>0</v>
      </c>
      <c r="C43">
        <v>1</v>
      </c>
      <c r="D43">
        <v>0</v>
      </c>
      <c r="E43">
        <v>11</v>
      </c>
      <c r="F43">
        <v>0</v>
      </c>
      <c r="G43" t="s">
        <v>112</v>
      </c>
      <c r="H43">
        <v>0</v>
      </c>
      <c r="I43">
        <v>2</v>
      </c>
      <c r="J43">
        <v>1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f t="shared" si="102"/>
        <v>-0.6020599913279624</v>
      </c>
      <c r="AH43">
        <v>0</v>
      </c>
      <c r="AI43">
        <f t="shared" si="117"/>
        <v>-0.6020599913279624</v>
      </c>
      <c r="AJ43">
        <f t="shared" si="118"/>
        <v>0</v>
      </c>
      <c r="AK43">
        <v>0</v>
      </c>
      <c r="AL43">
        <f>LOG(AK43+0.08)</f>
        <v>-1.0969100130080565</v>
      </c>
      <c r="AM43">
        <v>0</v>
      </c>
      <c r="AN43">
        <f>LOG(AM43+0.08)</f>
        <v>-1.0969100130080565</v>
      </c>
      <c r="AO43">
        <v>0</v>
      </c>
      <c r="AP43">
        <v>8.06</v>
      </c>
      <c r="AQ43">
        <f t="shared" si="1"/>
        <v>0.90633504180509072</v>
      </c>
      <c r="AR43">
        <v>5.49</v>
      </c>
      <c r="AS43">
        <f t="shared" si="119"/>
        <v>0.7395723444500919</v>
      </c>
      <c r="AT43">
        <f t="shared" si="120"/>
        <v>-31.885856079404469</v>
      </c>
      <c r="AZ43">
        <v>0.26</v>
      </c>
      <c r="BA43">
        <f t="shared" si="2"/>
        <v>-0.58502665202918203</v>
      </c>
      <c r="BB43">
        <v>0.15</v>
      </c>
      <c r="BC43">
        <f t="shared" ref="BC43" si="131">LOG(BB43)</f>
        <v>-0.82390874094431876</v>
      </c>
      <c r="BD43">
        <f t="shared" si="13"/>
        <v>-42.307692307692314</v>
      </c>
      <c r="BE43">
        <v>0.08</v>
      </c>
      <c r="BF43">
        <f t="shared" si="3"/>
        <v>-1.0969100130080565</v>
      </c>
      <c r="BG43">
        <v>0.05</v>
      </c>
      <c r="BH43">
        <f t="shared" ref="BH43" si="132">LOG(BG43)</f>
        <v>-1.3010299956639813</v>
      </c>
      <c r="BI43">
        <f t="shared" si="14"/>
        <v>-37.5</v>
      </c>
      <c r="BJ43">
        <v>0.1</v>
      </c>
      <c r="BK43">
        <f t="shared" si="4"/>
        <v>-1</v>
      </c>
      <c r="BL43">
        <v>0</v>
      </c>
      <c r="BM43">
        <f t="shared" si="123"/>
        <v>-1.8239087409443189</v>
      </c>
      <c r="BN43">
        <f t="shared" si="124"/>
        <v>-100</v>
      </c>
      <c r="BT43">
        <v>0</v>
      </c>
      <c r="BU43">
        <f t="shared" ref="BU43:BU44" si="133">LOG(BT43+0.005)</f>
        <v>-2.3010299956639813</v>
      </c>
      <c r="BV43">
        <v>0.01</v>
      </c>
      <c r="BW43">
        <f t="shared" ref="BW43:BW75" si="134">LOG(BV43)</f>
        <v>-2</v>
      </c>
      <c r="BX43">
        <f t="shared" ref="BX43:BX75" si="135">(IF(BT43&lt;&gt;0,(BV43-BT43)/BT43,0))*100</f>
        <v>0</v>
      </c>
      <c r="BY43">
        <v>0.11</v>
      </c>
      <c r="BZ43">
        <f t="shared" si="7"/>
        <v>-0.95860731484177497</v>
      </c>
      <c r="CA43">
        <v>0.09</v>
      </c>
      <c r="CB43">
        <f t="shared" si="125"/>
        <v>-1.0457574905606752</v>
      </c>
      <c r="CC43">
        <f t="shared" si="126"/>
        <v>-18.181818181818183</v>
      </c>
      <c r="CD43">
        <v>4.3</v>
      </c>
      <c r="CE43">
        <f t="shared" si="8"/>
        <v>0.63346845557958653</v>
      </c>
      <c r="CF43">
        <v>4.4400000000000004</v>
      </c>
      <c r="CG43">
        <f t="shared" si="127"/>
        <v>0.64738297011461987</v>
      </c>
      <c r="CH43">
        <f t="shared" si="128"/>
        <v>3.2558139534883854</v>
      </c>
      <c r="CI43">
        <v>2.7</v>
      </c>
      <c r="CJ43">
        <f t="shared" si="9"/>
        <v>0.43136376415898736</v>
      </c>
      <c r="CK43">
        <v>1.86</v>
      </c>
      <c r="CL43">
        <f t="shared" si="129"/>
        <v>0.26951294421791633</v>
      </c>
      <c r="CM43">
        <f t="shared" si="130"/>
        <v>-31.111111111111111</v>
      </c>
    </row>
    <row r="44" spans="1:127" x14ac:dyDescent="0.2">
      <c r="A44" t="s">
        <v>113</v>
      </c>
      <c r="B44">
        <v>1</v>
      </c>
      <c r="C44">
        <v>1</v>
      </c>
      <c r="D44">
        <v>1</v>
      </c>
      <c r="E44">
        <v>11</v>
      </c>
      <c r="F44">
        <v>0</v>
      </c>
      <c r="G44" t="s">
        <v>77</v>
      </c>
      <c r="H44">
        <v>0</v>
      </c>
      <c r="I44">
        <v>2</v>
      </c>
      <c r="J44">
        <v>1</v>
      </c>
      <c r="K44">
        <v>1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f t="shared" si="102"/>
        <v>-0.6020599913279624</v>
      </c>
      <c r="AH44">
        <v>0</v>
      </c>
      <c r="AI44">
        <f t="shared" si="117"/>
        <v>-0.6020599913279624</v>
      </c>
      <c r="AJ44">
        <f t="shared" si="118"/>
        <v>0</v>
      </c>
      <c r="AK44">
        <v>470.1</v>
      </c>
      <c r="AL44">
        <v>2.672190251</v>
      </c>
      <c r="AM44">
        <v>429.9</v>
      </c>
      <c r="AN44">
        <v>2.6333674450000002</v>
      </c>
      <c r="AO44">
        <v>-8.5513720489999994</v>
      </c>
      <c r="AP44">
        <v>1.79</v>
      </c>
      <c r="AQ44">
        <f t="shared" si="1"/>
        <v>0.2528530309798932</v>
      </c>
      <c r="AR44">
        <v>2.0499999999999998</v>
      </c>
      <c r="AS44">
        <f t="shared" si="119"/>
        <v>0.31175386105575426</v>
      </c>
      <c r="AT44">
        <f t="shared" si="120"/>
        <v>14.525139664804456</v>
      </c>
      <c r="AZ44">
        <v>0.26</v>
      </c>
      <c r="BA44">
        <f t="shared" si="2"/>
        <v>-0.58502665202918203</v>
      </c>
      <c r="BB44">
        <v>0.27</v>
      </c>
      <c r="BC44">
        <f t="shared" ref="BC44" si="136">LOG(BB44)</f>
        <v>-0.56863623584101264</v>
      </c>
      <c r="BD44">
        <f t="shared" si="13"/>
        <v>3.8461538461538494</v>
      </c>
      <c r="BE44">
        <v>0.06</v>
      </c>
      <c r="BF44">
        <f t="shared" si="3"/>
        <v>-1.2218487496163564</v>
      </c>
      <c r="BG44">
        <v>0</v>
      </c>
      <c r="BH44">
        <f>LOG(BG44+0.005)</f>
        <v>-2.3010299956639813</v>
      </c>
      <c r="BI44">
        <f t="shared" si="14"/>
        <v>-100</v>
      </c>
      <c r="BJ44">
        <v>0</v>
      </c>
      <c r="BK44">
        <f t="shared" si="81"/>
        <v>-1.8239087409443189</v>
      </c>
      <c r="BL44">
        <v>0</v>
      </c>
      <c r="BM44">
        <f t="shared" si="123"/>
        <v>-1.8239087409443189</v>
      </c>
      <c r="BN44">
        <f t="shared" si="124"/>
        <v>0</v>
      </c>
      <c r="BT44">
        <v>0</v>
      </c>
      <c r="BU44">
        <f t="shared" si="133"/>
        <v>-2.3010299956639813</v>
      </c>
      <c r="BV44">
        <v>0.04</v>
      </c>
      <c r="BW44">
        <f t="shared" si="134"/>
        <v>-1.3979400086720375</v>
      </c>
      <c r="BX44">
        <f t="shared" si="135"/>
        <v>0</v>
      </c>
      <c r="BY44">
        <v>0.31</v>
      </c>
      <c r="BZ44">
        <f t="shared" si="7"/>
        <v>-0.50863830616572736</v>
      </c>
      <c r="CA44">
        <v>0.38</v>
      </c>
      <c r="CB44">
        <f t="shared" si="125"/>
        <v>-0.42021640338318983</v>
      </c>
      <c r="CC44">
        <f t="shared" si="126"/>
        <v>22.580645161290324</v>
      </c>
      <c r="CD44">
        <v>5.22</v>
      </c>
      <c r="CE44">
        <f t="shared" si="8"/>
        <v>0.71767050300226209</v>
      </c>
      <c r="CF44">
        <v>7.45</v>
      </c>
      <c r="CG44">
        <f t="shared" si="127"/>
        <v>0.87215627274829288</v>
      </c>
      <c r="CH44">
        <f t="shared" si="128"/>
        <v>42.720306513409973</v>
      </c>
      <c r="CI44">
        <v>3.56</v>
      </c>
      <c r="CJ44">
        <f t="shared" si="9"/>
        <v>0.55144999797287519</v>
      </c>
      <c r="CK44">
        <v>3.25</v>
      </c>
      <c r="CL44">
        <f t="shared" si="129"/>
        <v>0.51188336097887432</v>
      </c>
      <c r="CM44">
        <f t="shared" si="130"/>
        <v>-8.7078651685393282</v>
      </c>
    </row>
    <row r="45" spans="1:127" x14ac:dyDescent="0.2">
      <c r="A45" t="s">
        <v>114</v>
      </c>
      <c r="B45">
        <v>1</v>
      </c>
      <c r="C45">
        <v>1</v>
      </c>
      <c r="D45">
        <v>1</v>
      </c>
      <c r="E45">
        <v>10</v>
      </c>
      <c r="F45">
        <v>0</v>
      </c>
      <c r="G45" t="s">
        <v>109</v>
      </c>
      <c r="H45">
        <v>1</v>
      </c>
      <c r="I45">
        <v>2</v>
      </c>
      <c r="J45">
        <v>1</v>
      </c>
      <c r="K45">
        <v>0</v>
      </c>
      <c r="L45">
        <v>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f t="shared" si="102"/>
        <v>-0.6020599913279624</v>
      </c>
      <c r="AH45">
        <v>0</v>
      </c>
      <c r="AI45">
        <f t="shared" si="117"/>
        <v>-0.6020599913279624</v>
      </c>
      <c r="AJ45">
        <f t="shared" si="118"/>
        <v>0</v>
      </c>
      <c r="AK45">
        <v>1.34</v>
      </c>
      <c r="AL45">
        <v>0.12710479799999999</v>
      </c>
      <c r="AM45">
        <v>1.27</v>
      </c>
      <c r="AN45">
        <v>0.103803721</v>
      </c>
      <c r="AO45">
        <v>-5.223880597</v>
      </c>
      <c r="AP45">
        <v>2.5499999999999998</v>
      </c>
      <c r="AQ45">
        <f t="shared" si="1"/>
        <v>0.40654018043395512</v>
      </c>
      <c r="AR45">
        <v>2.54</v>
      </c>
      <c r="AS45">
        <f t="shared" si="119"/>
        <v>0.40483371661993806</v>
      </c>
      <c r="AT45">
        <f t="shared" si="120"/>
        <v>-0.39215686274508971</v>
      </c>
      <c r="AZ45">
        <v>0.12</v>
      </c>
      <c r="BA45">
        <f t="shared" si="2"/>
        <v>-0.92081875395237522</v>
      </c>
      <c r="BB45">
        <v>0.14000000000000001</v>
      </c>
      <c r="BC45">
        <f t="shared" ref="BC45" si="137">LOG(BB45)</f>
        <v>-0.85387196432176193</v>
      </c>
      <c r="BD45">
        <f t="shared" si="13"/>
        <v>16.666666666666682</v>
      </c>
      <c r="BE45">
        <v>0.02</v>
      </c>
      <c r="BF45">
        <f t="shared" si="3"/>
        <v>-1.6989700043360187</v>
      </c>
      <c r="BG45">
        <v>0</v>
      </c>
      <c r="BH45">
        <f>LOG(BG45+0.005)</f>
        <v>-2.3010299956639813</v>
      </c>
      <c r="BI45">
        <f t="shared" si="14"/>
        <v>-100</v>
      </c>
      <c r="BJ45">
        <v>0.08</v>
      </c>
      <c r="BK45">
        <f t="shared" si="4"/>
        <v>-1.0969100130080565</v>
      </c>
      <c r="BL45">
        <v>0</v>
      </c>
      <c r="BM45">
        <f t="shared" si="123"/>
        <v>-1.8239087409443189</v>
      </c>
      <c r="BN45">
        <f t="shared" si="124"/>
        <v>-100</v>
      </c>
      <c r="BT45">
        <v>0.03</v>
      </c>
      <c r="BU45">
        <f t="shared" si="6"/>
        <v>-1.5228787452803376</v>
      </c>
      <c r="BV45">
        <v>0.05</v>
      </c>
      <c r="BW45">
        <f t="shared" si="134"/>
        <v>-1.3010299956639813</v>
      </c>
      <c r="BX45">
        <f t="shared" si="135"/>
        <v>66.666666666666686</v>
      </c>
      <c r="BY45">
        <v>0.36</v>
      </c>
      <c r="BZ45">
        <f t="shared" si="7"/>
        <v>-0.44369749923271273</v>
      </c>
      <c r="CA45">
        <v>1.34</v>
      </c>
      <c r="CB45">
        <f t="shared" si="125"/>
        <v>0.12710479836480765</v>
      </c>
      <c r="CC45">
        <f t="shared" si="126"/>
        <v>272.22222222222229</v>
      </c>
      <c r="CD45">
        <v>4.16</v>
      </c>
      <c r="CE45">
        <f t="shared" si="8"/>
        <v>0.61909333062674277</v>
      </c>
      <c r="CF45">
        <v>5.71</v>
      </c>
      <c r="CG45">
        <f t="shared" si="127"/>
        <v>0.75663610824584804</v>
      </c>
      <c r="CH45">
        <f t="shared" si="128"/>
        <v>37.25961538461538</v>
      </c>
      <c r="CI45">
        <v>2.76</v>
      </c>
      <c r="CJ45">
        <f t="shared" si="9"/>
        <v>0.44090908206521767</v>
      </c>
      <c r="CK45">
        <v>2.2200000000000002</v>
      </c>
      <c r="CL45">
        <f t="shared" si="129"/>
        <v>0.34635297445063867</v>
      </c>
      <c r="CM45">
        <f t="shared" si="130"/>
        <v>-19.565217391304333</v>
      </c>
    </row>
    <row r="46" spans="1:127" x14ac:dyDescent="0.2">
      <c r="A46" t="s">
        <v>115</v>
      </c>
      <c r="B46">
        <v>0</v>
      </c>
      <c r="C46">
        <v>1</v>
      </c>
      <c r="D46">
        <v>0</v>
      </c>
      <c r="E46">
        <v>17</v>
      </c>
      <c r="F46">
        <v>0</v>
      </c>
      <c r="G46" t="s">
        <v>112</v>
      </c>
      <c r="H46">
        <v>1</v>
      </c>
      <c r="I46">
        <v>2</v>
      </c>
      <c r="J46">
        <v>1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f t="shared" si="102"/>
        <v>-0.6020599913279624</v>
      </c>
      <c r="AH46">
        <v>0</v>
      </c>
      <c r="AI46">
        <f t="shared" si="117"/>
        <v>-0.6020599913279624</v>
      </c>
      <c r="AJ46">
        <f t="shared" si="118"/>
        <v>0</v>
      </c>
      <c r="AK46">
        <v>0.16</v>
      </c>
      <c r="AL46">
        <v>-0.795880017</v>
      </c>
      <c r="AM46">
        <v>0.09</v>
      </c>
      <c r="AN46">
        <v>-1.045757491</v>
      </c>
      <c r="AO46">
        <v>-43.75</v>
      </c>
      <c r="AP46">
        <v>1.79</v>
      </c>
      <c r="AQ46">
        <f t="shared" si="1"/>
        <v>0.2528530309798932</v>
      </c>
      <c r="AR46">
        <v>1.69</v>
      </c>
      <c r="AS46">
        <f t="shared" si="119"/>
        <v>0.22788670461367352</v>
      </c>
      <c r="AT46">
        <f t="shared" si="120"/>
        <v>-5.586592178770954</v>
      </c>
      <c r="AZ46">
        <v>0.09</v>
      </c>
      <c r="BA46">
        <f t="shared" si="2"/>
        <v>-1.0457574905606752</v>
      </c>
      <c r="BB46">
        <v>7.0000000000000007E-2</v>
      </c>
      <c r="BC46">
        <f t="shared" ref="BC46" si="138">LOG(BB46)</f>
        <v>-1.1549019599857431</v>
      </c>
      <c r="BD46">
        <f t="shared" si="13"/>
        <v>-22.222222222222214</v>
      </c>
      <c r="BE46">
        <v>7.0000000000000007E-2</v>
      </c>
      <c r="BF46">
        <f t="shared" si="3"/>
        <v>-1.1549019599857431</v>
      </c>
      <c r="BG46">
        <v>0.04</v>
      </c>
      <c r="BH46">
        <f t="shared" ref="BH46" si="139">LOG(BG46)</f>
        <v>-1.3979400086720375</v>
      </c>
      <c r="BI46">
        <f t="shared" si="14"/>
        <v>-42.857142857142861</v>
      </c>
      <c r="BJ46">
        <v>0</v>
      </c>
      <c r="BK46">
        <f t="shared" si="81"/>
        <v>-1.8239087409443189</v>
      </c>
      <c r="BL46">
        <v>0</v>
      </c>
      <c r="BM46">
        <f t="shared" si="123"/>
        <v>-1.8239087409443189</v>
      </c>
      <c r="BN46">
        <f t="shared" si="124"/>
        <v>0</v>
      </c>
      <c r="BT46">
        <v>0</v>
      </c>
      <c r="BU46">
        <f t="shared" ref="BU46:BU47" si="140">LOG(BT46+0.005)</f>
        <v>-2.3010299956639813</v>
      </c>
      <c r="BV46">
        <v>0.02</v>
      </c>
      <c r="BW46">
        <f t="shared" si="134"/>
        <v>-1.6989700043360187</v>
      </c>
      <c r="BX46">
        <f t="shared" si="135"/>
        <v>0</v>
      </c>
      <c r="BY46">
        <v>0.11</v>
      </c>
      <c r="BZ46">
        <f t="shared" si="7"/>
        <v>-0.95860731484177497</v>
      </c>
      <c r="CA46">
        <v>0.12</v>
      </c>
      <c r="CB46">
        <f t="shared" si="125"/>
        <v>-0.92081875395237522</v>
      </c>
      <c r="CC46">
        <f t="shared" si="126"/>
        <v>9.0909090909090864</v>
      </c>
      <c r="CD46">
        <v>5.0599999999999996</v>
      </c>
      <c r="CE46">
        <f t="shared" si="8"/>
        <v>0.70415051683979912</v>
      </c>
      <c r="CF46">
        <v>4.83</v>
      </c>
      <c r="CG46">
        <f t="shared" si="127"/>
        <v>0.68394713075151214</v>
      </c>
      <c r="CH46">
        <f t="shared" si="128"/>
        <v>-4.545454545454537</v>
      </c>
      <c r="CI46">
        <v>1.81</v>
      </c>
      <c r="CJ46">
        <f t="shared" si="9"/>
        <v>0.2576785748691845</v>
      </c>
      <c r="CK46">
        <v>1.49</v>
      </c>
      <c r="CL46">
        <f t="shared" si="129"/>
        <v>0.17318626841227402</v>
      </c>
      <c r="CM46">
        <f t="shared" si="130"/>
        <v>-17.679558011049725</v>
      </c>
    </row>
    <row r="47" spans="1:127" x14ac:dyDescent="0.2">
      <c r="A47" t="s">
        <v>116</v>
      </c>
      <c r="B47">
        <v>1</v>
      </c>
      <c r="C47">
        <v>1</v>
      </c>
      <c r="D47">
        <v>1</v>
      </c>
      <c r="E47">
        <v>11</v>
      </c>
      <c r="F47">
        <v>0</v>
      </c>
      <c r="G47" t="s">
        <v>107</v>
      </c>
      <c r="H47">
        <v>0</v>
      </c>
      <c r="I47">
        <v>3</v>
      </c>
      <c r="J47">
        <v>1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f t="shared" si="102"/>
        <v>-0.6020599913279624</v>
      </c>
      <c r="AH47">
        <v>0</v>
      </c>
      <c r="AI47">
        <f t="shared" si="117"/>
        <v>-0.6020599913279624</v>
      </c>
      <c r="AJ47">
        <f t="shared" si="118"/>
        <v>0</v>
      </c>
      <c r="AK47">
        <v>0</v>
      </c>
      <c r="AL47">
        <f>LOG(AK47+0.08)</f>
        <v>-1.0969100130080565</v>
      </c>
      <c r="AM47">
        <v>0</v>
      </c>
      <c r="AN47">
        <f>LOG(AM47+0.08)</f>
        <v>-1.0969100130080565</v>
      </c>
      <c r="AO47">
        <v>0</v>
      </c>
      <c r="AP47">
        <v>2.08</v>
      </c>
      <c r="AQ47">
        <f t="shared" si="1"/>
        <v>0.31806333496276157</v>
      </c>
      <c r="AR47">
        <v>2.63</v>
      </c>
      <c r="AS47">
        <f t="shared" si="119"/>
        <v>0.41995574848975786</v>
      </c>
      <c r="AT47">
        <f t="shared" si="120"/>
        <v>26.442307692307683</v>
      </c>
      <c r="AZ47">
        <v>0.18</v>
      </c>
      <c r="BA47">
        <f t="shared" si="2"/>
        <v>-0.74472749489669399</v>
      </c>
      <c r="BB47">
        <v>0.23</v>
      </c>
      <c r="BC47">
        <f t="shared" ref="BC47" si="141">LOG(BB47)</f>
        <v>-0.63827216398240705</v>
      </c>
      <c r="BD47">
        <f t="shared" si="13"/>
        <v>27.777777777777789</v>
      </c>
      <c r="BE47">
        <v>0</v>
      </c>
      <c r="BF47">
        <f t="shared" ref="BF47" si="142">LOG(BE47+0.005)</f>
        <v>-2.3010299956639813</v>
      </c>
      <c r="BG47">
        <v>0.05</v>
      </c>
      <c r="BH47">
        <f t="shared" ref="BH47" si="143">LOG(BG47)</f>
        <v>-1.3010299956639813</v>
      </c>
      <c r="BI47">
        <f t="shared" si="14"/>
        <v>0</v>
      </c>
      <c r="BJ47">
        <v>0.08</v>
      </c>
      <c r="BK47">
        <f t="shared" si="4"/>
        <v>-1.0969100130080565</v>
      </c>
      <c r="BL47">
        <v>0.2</v>
      </c>
      <c r="BM47">
        <f t="shared" si="31"/>
        <v>-0.69897000433601875</v>
      </c>
      <c r="BN47">
        <f t="shared" si="124"/>
        <v>150</v>
      </c>
      <c r="BT47">
        <v>0</v>
      </c>
      <c r="BU47">
        <f t="shared" si="140"/>
        <v>-2.3010299956639813</v>
      </c>
      <c r="BV47">
        <v>0.03</v>
      </c>
      <c r="BW47">
        <f t="shared" si="134"/>
        <v>-1.5228787452803376</v>
      </c>
      <c r="BX47">
        <f t="shared" si="135"/>
        <v>0</v>
      </c>
      <c r="BY47">
        <v>0.16</v>
      </c>
      <c r="BZ47">
        <f t="shared" si="7"/>
        <v>-0.79588001734407521</v>
      </c>
      <c r="CA47">
        <v>0.19</v>
      </c>
      <c r="CB47">
        <f t="shared" si="125"/>
        <v>-0.72124639904717103</v>
      </c>
      <c r="CC47">
        <f t="shared" si="126"/>
        <v>18.75</v>
      </c>
      <c r="CD47">
        <v>3.54</v>
      </c>
      <c r="CE47">
        <f t="shared" si="8"/>
        <v>0.54900326202578786</v>
      </c>
      <c r="CF47">
        <v>4.0599999999999996</v>
      </c>
      <c r="CG47">
        <f t="shared" si="127"/>
        <v>0.60852603357719404</v>
      </c>
      <c r="CH47">
        <f t="shared" si="128"/>
        <v>14.68926553672315</v>
      </c>
      <c r="CI47">
        <v>1.81</v>
      </c>
      <c r="CJ47">
        <f t="shared" si="9"/>
        <v>0.2576785748691845</v>
      </c>
      <c r="CK47">
        <v>1.95</v>
      </c>
      <c r="CL47">
        <f t="shared" si="129"/>
        <v>0.29003461136251801</v>
      </c>
      <c r="CM47">
        <f t="shared" si="130"/>
        <v>7.7348066298342486</v>
      </c>
    </row>
    <row r="48" spans="1:127" x14ac:dyDescent="0.2">
      <c r="A48" t="s">
        <v>117</v>
      </c>
      <c r="B48">
        <v>0</v>
      </c>
      <c r="C48">
        <v>1</v>
      </c>
      <c r="D48">
        <v>1</v>
      </c>
      <c r="E48">
        <v>11</v>
      </c>
      <c r="F48">
        <v>0</v>
      </c>
      <c r="G48" t="s">
        <v>77</v>
      </c>
      <c r="H48">
        <v>1</v>
      </c>
      <c r="I48">
        <v>2</v>
      </c>
      <c r="J48">
        <v>1</v>
      </c>
      <c r="K48">
        <v>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f t="shared" si="102"/>
        <v>-0.6020599913279624</v>
      </c>
      <c r="AH48">
        <v>0</v>
      </c>
      <c r="AI48">
        <f t="shared" si="117"/>
        <v>-0.6020599913279624</v>
      </c>
      <c r="AJ48">
        <f t="shared" si="118"/>
        <v>0</v>
      </c>
      <c r="AK48">
        <v>552.79999999999995</v>
      </c>
      <c r="AL48">
        <v>2.742568034</v>
      </c>
      <c r="AM48">
        <v>1090</v>
      </c>
      <c r="AN48">
        <v>3.0374264979999999</v>
      </c>
      <c r="AO48">
        <v>97.178002890000002</v>
      </c>
      <c r="AP48">
        <v>2.96</v>
      </c>
      <c r="AQ48">
        <f t="shared" si="1"/>
        <v>0.47129171105893858</v>
      </c>
      <c r="AR48">
        <v>3.96</v>
      </c>
      <c r="AS48">
        <f t="shared" si="119"/>
        <v>0.5976951859255123</v>
      </c>
      <c r="AT48">
        <f t="shared" si="120"/>
        <v>33.783783783783782</v>
      </c>
      <c r="AZ48">
        <v>0.34</v>
      </c>
      <c r="BA48">
        <f t="shared" si="2"/>
        <v>-0.46852108295774486</v>
      </c>
      <c r="BB48">
        <v>0.32</v>
      </c>
      <c r="BC48">
        <f t="shared" ref="BC48" si="144">LOG(BB48)</f>
        <v>-0.49485002168009401</v>
      </c>
      <c r="BD48">
        <f t="shared" si="13"/>
        <v>-5.8823529411764754</v>
      </c>
      <c r="BE48">
        <v>0.01</v>
      </c>
      <c r="BF48">
        <f t="shared" si="3"/>
        <v>-2</v>
      </c>
      <c r="BG48">
        <v>0</v>
      </c>
      <c r="BH48">
        <f>LOG(BG48+0.005)</f>
        <v>-2.3010299956639813</v>
      </c>
      <c r="BI48">
        <f t="shared" si="14"/>
        <v>-100</v>
      </c>
      <c r="BJ48">
        <v>0</v>
      </c>
      <c r="BK48">
        <f t="shared" si="81"/>
        <v>-1.8239087409443189</v>
      </c>
      <c r="BL48">
        <v>0</v>
      </c>
      <c r="BM48">
        <f t="shared" ref="BM48:BM51" si="145">LOG(BL48+0.015)</f>
        <v>-1.8239087409443189</v>
      </c>
      <c r="BN48">
        <f t="shared" si="124"/>
        <v>0</v>
      </c>
      <c r="BT48">
        <v>0.05</v>
      </c>
      <c r="BU48">
        <f t="shared" si="6"/>
        <v>-1.3010299956639813</v>
      </c>
      <c r="BV48">
        <v>0.04</v>
      </c>
      <c r="BW48">
        <f t="shared" si="134"/>
        <v>-1.3979400086720375</v>
      </c>
      <c r="BX48">
        <f t="shared" si="135"/>
        <v>-20.000000000000004</v>
      </c>
      <c r="BY48">
        <v>0.19</v>
      </c>
      <c r="BZ48">
        <f t="shared" si="7"/>
        <v>-0.72124639904717103</v>
      </c>
      <c r="CA48">
        <v>0.12</v>
      </c>
      <c r="CB48">
        <f t="shared" si="125"/>
        <v>-0.92081875395237522</v>
      </c>
      <c r="CC48">
        <f t="shared" si="126"/>
        <v>-36.842105263157897</v>
      </c>
      <c r="CD48">
        <v>2.52</v>
      </c>
      <c r="CE48">
        <f t="shared" si="8"/>
        <v>0.40140054078154408</v>
      </c>
      <c r="CF48">
        <v>2.72</v>
      </c>
      <c r="CG48">
        <f t="shared" si="127"/>
        <v>0.43456890403419873</v>
      </c>
      <c r="CH48">
        <f t="shared" si="128"/>
        <v>7.936507936507943</v>
      </c>
      <c r="CI48">
        <v>2.89</v>
      </c>
      <c r="CJ48">
        <f t="shared" si="9"/>
        <v>0.46089784275654788</v>
      </c>
      <c r="CK48">
        <v>2.78</v>
      </c>
      <c r="CL48">
        <f t="shared" si="129"/>
        <v>0.44404479591807622</v>
      </c>
      <c r="CM48">
        <f t="shared" si="130"/>
        <v>-3.8062283737024334</v>
      </c>
    </row>
    <row r="49" spans="1:91" x14ac:dyDescent="0.2">
      <c r="A49" t="s">
        <v>118</v>
      </c>
      <c r="B49">
        <v>1</v>
      </c>
      <c r="C49">
        <v>0</v>
      </c>
      <c r="D49">
        <v>0</v>
      </c>
      <c r="E49">
        <v>15</v>
      </c>
      <c r="F49">
        <v>0</v>
      </c>
      <c r="G49" t="s">
        <v>7</v>
      </c>
      <c r="H49">
        <v>0</v>
      </c>
      <c r="I49">
        <v>2</v>
      </c>
      <c r="J49">
        <v>1</v>
      </c>
      <c r="K49">
        <v>1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f t="shared" si="102"/>
        <v>-0.6020599913279624</v>
      </c>
      <c r="AH49">
        <v>0</v>
      </c>
      <c r="AI49">
        <f t="shared" si="117"/>
        <v>-0.6020599913279624</v>
      </c>
      <c r="AJ49">
        <f t="shared" si="118"/>
        <v>0</v>
      </c>
      <c r="AK49">
        <v>116.1</v>
      </c>
      <c r="AL49">
        <v>2.06483222</v>
      </c>
      <c r="AM49">
        <v>140.5</v>
      </c>
      <c r="AN49">
        <v>2.1476763239999999</v>
      </c>
      <c r="AO49">
        <v>21.016365199999999</v>
      </c>
      <c r="AP49">
        <v>2.72</v>
      </c>
      <c r="AQ49">
        <f t="shared" si="1"/>
        <v>0.43456890403419873</v>
      </c>
      <c r="AR49">
        <v>2.97</v>
      </c>
      <c r="AS49">
        <f t="shared" si="119"/>
        <v>0.47275644931721239</v>
      </c>
      <c r="AT49">
        <f t="shared" si="120"/>
        <v>9.1911764705882337</v>
      </c>
      <c r="AZ49">
        <v>0.15</v>
      </c>
      <c r="BA49">
        <f t="shared" si="2"/>
        <v>-0.82390874094431876</v>
      </c>
      <c r="BB49">
        <v>0.1</v>
      </c>
      <c r="BC49">
        <f t="shared" ref="BC49" si="146">LOG(BB49)</f>
        <v>-1</v>
      </c>
      <c r="BD49">
        <f t="shared" si="13"/>
        <v>-33.333333333333329</v>
      </c>
      <c r="BE49">
        <v>0</v>
      </c>
      <c r="BF49">
        <f t="shared" ref="BF49" si="147">LOG(BE49+0.005)</f>
        <v>-2.3010299956639813</v>
      </c>
      <c r="BG49">
        <v>0.02</v>
      </c>
      <c r="BH49">
        <f t="shared" ref="BH49" si="148">LOG(BG49)</f>
        <v>-1.6989700043360187</v>
      </c>
      <c r="BI49">
        <f t="shared" si="14"/>
        <v>0</v>
      </c>
      <c r="BJ49">
        <v>0</v>
      </c>
      <c r="BK49">
        <f t="shared" si="81"/>
        <v>-1.8239087409443189</v>
      </c>
      <c r="BL49">
        <v>0</v>
      </c>
      <c r="BM49">
        <f t="shared" si="145"/>
        <v>-1.8239087409443189</v>
      </c>
      <c r="BN49">
        <f t="shared" si="124"/>
        <v>0</v>
      </c>
      <c r="BT49">
        <v>0</v>
      </c>
      <c r="BU49">
        <f>LOG(BT49+0.005)</f>
        <v>-2.3010299956639813</v>
      </c>
      <c r="BV49">
        <v>0.02</v>
      </c>
      <c r="BW49">
        <f t="shared" si="134"/>
        <v>-1.6989700043360187</v>
      </c>
      <c r="BX49">
        <f t="shared" si="135"/>
        <v>0</v>
      </c>
      <c r="BY49">
        <v>0.14000000000000001</v>
      </c>
      <c r="BZ49">
        <f t="shared" si="7"/>
        <v>-0.85387196432176193</v>
      </c>
      <c r="CA49">
        <v>0.15</v>
      </c>
      <c r="CB49">
        <f t="shared" si="125"/>
        <v>-0.82390874094431876</v>
      </c>
      <c r="CC49">
        <f t="shared" si="126"/>
        <v>7.1428571428571281</v>
      </c>
      <c r="CD49">
        <v>3.87</v>
      </c>
      <c r="CE49">
        <f t="shared" si="8"/>
        <v>0.5877109650189114</v>
      </c>
      <c r="CF49">
        <v>4.25</v>
      </c>
      <c r="CG49">
        <f t="shared" si="127"/>
        <v>0.62838893005031149</v>
      </c>
      <c r="CH49">
        <f t="shared" si="128"/>
        <v>9.8191214470284205</v>
      </c>
      <c r="CI49">
        <v>2.39</v>
      </c>
      <c r="CJ49">
        <f t="shared" si="9"/>
        <v>0.37839790094813769</v>
      </c>
      <c r="CK49">
        <v>2.39</v>
      </c>
      <c r="CL49">
        <f t="shared" si="129"/>
        <v>0.37839790094813769</v>
      </c>
      <c r="CM49">
        <f t="shared" si="130"/>
        <v>0</v>
      </c>
    </row>
    <row r="50" spans="1:91" x14ac:dyDescent="0.2">
      <c r="A50" t="s">
        <v>119</v>
      </c>
      <c r="B50">
        <v>0</v>
      </c>
      <c r="C50">
        <v>1</v>
      </c>
      <c r="D50">
        <v>0</v>
      </c>
      <c r="E50">
        <v>15</v>
      </c>
      <c r="F50">
        <v>0</v>
      </c>
      <c r="G50" t="s">
        <v>77</v>
      </c>
      <c r="H50">
        <v>1</v>
      </c>
      <c r="I50">
        <v>3</v>
      </c>
      <c r="J50">
        <v>1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f t="shared" si="102"/>
        <v>-0.6020599913279624</v>
      </c>
      <c r="AH50">
        <v>0</v>
      </c>
      <c r="AI50">
        <f t="shared" si="117"/>
        <v>-0.6020599913279624</v>
      </c>
      <c r="AJ50">
        <f t="shared" si="118"/>
        <v>0</v>
      </c>
      <c r="AK50">
        <v>-99</v>
      </c>
      <c r="AM50">
        <v>299.3</v>
      </c>
      <c r="AN50">
        <v>2.476106717</v>
      </c>
      <c r="AP50">
        <v>1.1299999999999999</v>
      </c>
      <c r="AQ50">
        <f t="shared" si="1"/>
        <v>5.3078443483419682E-2</v>
      </c>
      <c r="AR50">
        <v>0.61</v>
      </c>
      <c r="AS50">
        <f t="shared" si="119"/>
        <v>-0.21467016498923297</v>
      </c>
      <c r="AT50">
        <f t="shared" si="120"/>
        <v>-46.017699115044245</v>
      </c>
      <c r="AZ50">
        <v>0.15</v>
      </c>
      <c r="BA50">
        <f t="shared" si="2"/>
        <v>-0.82390874094431876</v>
      </c>
      <c r="BB50">
        <v>0.08</v>
      </c>
      <c r="BC50">
        <f t="shared" ref="BC50" si="149">LOG(BB50)</f>
        <v>-1.0969100130080565</v>
      </c>
      <c r="BD50">
        <f t="shared" si="13"/>
        <v>-46.666666666666664</v>
      </c>
      <c r="BE50">
        <v>0.05</v>
      </c>
      <c r="BF50">
        <f t="shared" si="3"/>
        <v>-1.3010299956639813</v>
      </c>
      <c r="BG50">
        <v>0</v>
      </c>
      <c r="BH50">
        <f>LOG(BG50+0.005)</f>
        <v>-2.3010299956639813</v>
      </c>
      <c r="BI50">
        <f t="shared" si="14"/>
        <v>-100</v>
      </c>
      <c r="BJ50">
        <v>0</v>
      </c>
      <c r="BK50">
        <f t="shared" si="81"/>
        <v>-1.8239087409443189</v>
      </c>
      <c r="BL50">
        <v>0</v>
      </c>
      <c r="BM50">
        <f t="shared" si="145"/>
        <v>-1.8239087409443189</v>
      </c>
      <c r="BN50">
        <f t="shared" si="124"/>
        <v>0</v>
      </c>
      <c r="BT50">
        <v>0.04</v>
      </c>
      <c r="BU50">
        <f t="shared" si="6"/>
        <v>-1.3979400086720375</v>
      </c>
      <c r="BV50">
        <v>0.06</v>
      </c>
      <c r="BW50">
        <f t="shared" si="134"/>
        <v>-1.2218487496163564</v>
      </c>
      <c r="BX50">
        <f t="shared" si="135"/>
        <v>49.999999999999986</v>
      </c>
      <c r="BY50">
        <v>0.16</v>
      </c>
      <c r="BZ50">
        <f t="shared" si="7"/>
        <v>-0.79588001734407521</v>
      </c>
      <c r="CA50">
        <v>0.12</v>
      </c>
      <c r="CB50">
        <f t="shared" si="125"/>
        <v>-0.92081875395237522</v>
      </c>
      <c r="CC50">
        <f t="shared" si="126"/>
        <v>-25.000000000000007</v>
      </c>
      <c r="CD50">
        <v>4.54</v>
      </c>
      <c r="CE50">
        <f t="shared" si="8"/>
        <v>0.65705585285710388</v>
      </c>
      <c r="CF50">
        <v>8.58</v>
      </c>
      <c r="CG50">
        <f t="shared" si="127"/>
        <v>0.93348728784870549</v>
      </c>
      <c r="CH50">
        <f t="shared" si="128"/>
        <v>88.986784140969164</v>
      </c>
      <c r="CI50">
        <v>1.48</v>
      </c>
      <c r="CJ50">
        <f t="shared" si="9"/>
        <v>0.17026171539495738</v>
      </c>
      <c r="CK50">
        <v>0.73</v>
      </c>
      <c r="CL50">
        <f t="shared" si="129"/>
        <v>-0.13667713987954411</v>
      </c>
      <c r="CM50">
        <f t="shared" si="130"/>
        <v>-50.675675675675677</v>
      </c>
    </row>
    <row r="51" spans="1:91" x14ac:dyDescent="0.2">
      <c r="A51" t="s">
        <v>120</v>
      </c>
      <c r="E51">
        <v>12</v>
      </c>
      <c r="F51">
        <v>0</v>
      </c>
      <c r="G51" t="s">
        <v>121</v>
      </c>
      <c r="H51">
        <v>0</v>
      </c>
      <c r="I51">
        <v>3</v>
      </c>
      <c r="J51">
        <v>1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f t="shared" si="102"/>
        <v>-0.6020599913279624</v>
      </c>
      <c r="AH51">
        <v>0</v>
      </c>
      <c r="AI51">
        <f t="shared" si="117"/>
        <v>-0.6020599913279624</v>
      </c>
      <c r="AJ51">
        <f t="shared" si="118"/>
        <v>0</v>
      </c>
      <c r="AK51">
        <v>20.190000000000001</v>
      </c>
      <c r="AL51">
        <v>1.305136319</v>
      </c>
      <c r="AM51">
        <v>21.32</v>
      </c>
      <c r="AN51">
        <v>1.3287872000000001</v>
      </c>
      <c r="AO51">
        <v>5.5968301140000003</v>
      </c>
      <c r="AP51">
        <v>3.41</v>
      </c>
      <c r="AQ51">
        <f t="shared" si="1"/>
        <v>0.53275437899249778</v>
      </c>
      <c r="AR51">
        <v>2.86</v>
      </c>
      <c r="AS51">
        <f t="shared" si="119"/>
        <v>0.456366033129043</v>
      </c>
      <c r="AT51">
        <f t="shared" si="120"/>
        <v>-16.129032258064523</v>
      </c>
      <c r="AZ51">
        <v>0.36</v>
      </c>
      <c r="BA51">
        <f t="shared" si="2"/>
        <v>-0.44369749923271273</v>
      </c>
      <c r="BB51">
        <v>0.36</v>
      </c>
      <c r="BC51">
        <f t="shared" ref="BC51" si="150">LOG(BB51)</f>
        <v>-0.44369749923271273</v>
      </c>
      <c r="BD51">
        <f t="shared" si="13"/>
        <v>0</v>
      </c>
      <c r="BE51">
        <v>0.04</v>
      </c>
      <c r="BF51">
        <f t="shared" si="3"/>
        <v>-1.3979400086720375</v>
      </c>
      <c r="BG51">
        <v>0.05</v>
      </c>
      <c r="BH51">
        <f t="shared" ref="BH51" si="151">LOG(BG51)</f>
        <v>-1.3010299956639813</v>
      </c>
      <c r="BI51">
        <f t="shared" si="14"/>
        <v>25.000000000000007</v>
      </c>
      <c r="BJ51">
        <v>0</v>
      </c>
      <c r="BK51">
        <f t="shared" si="81"/>
        <v>-1.8239087409443189</v>
      </c>
      <c r="BL51">
        <v>0</v>
      </c>
      <c r="BM51">
        <f t="shared" si="145"/>
        <v>-1.8239087409443189</v>
      </c>
      <c r="BN51">
        <f t="shared" si="124"/>
        <v>0</v>
      </c>
      <c r="BT51">
        <v>0</v>
      </c>
      <c r="BU51">
        <f>LOG(BT51+0.005)</f>
        <v>-2.3010299956639813</v>
      </c>
      <c r="BV51">
        <v>0.02</v>
      </c>
      <c r="BW51">
        <f t="shared" si="134"/>
        <v>-1.6989700043360187</v>
      </c>
      <c r="BX51">
        <f t="shared" si="135"/>
        <v>0</v>
      </c>
      <c r="BY51">
        <v>0.23</v>
      </c>
      <c r="BZ51">
        <f t="shared" si="7"/>
        <v>-0.63827216398240705</v>
      </c>
      <c r="CA51">
        <v>0.14000000000000001</v>
      </c>
      <c r="CB51">
        <f t="shared" si="125"/>
        <v>-0.85387196432176193</v>
      </c>
      <c r="CC51">
        <f t="shared" si="126"/>
        <v>-39.130434782608688</v>
      </c>
      <c r="CD51">
        <v>3.32</v>
      </c>
      <c r="CE51">
        <f t="shared" si="8"/>
        <v>0.52113808370403625</v>
      </c>
      <c r="CF51">
        <v>2.52</v>
      </c>
      <c r="CG51">
        <f t="shared" si="127"/>
        <v>0.40140054078154408</v>
      </c>
      <c r="CH51">
        <f t="shared" si="128"/>
        <v>-24.096385542168672</v>
      </c>
      <c r="CI51">
        <v>2.36</v>
      </c>
      <c r="CJ51">
        <f t="shared" si="9"/>
        <v>0.37291200297010657</v>
      </c>
      <c r="CK51">
        <v>1.95</v>
      </c>
      <c r="CL51">
        <f t="shared" si="129"/>
        <v>0.29003461136251801</v>
      </c>
      <c r="CM51">
        <f t="shared" si="130"/>
        <v>-17.372881355932201</v>
      </c>
    </row>
    <row r="52" spans="1:91" x14ac:dyDescent="0.2">
      <c r="A52" t="s">
        <v>122</v>
      </c>
      <c r="E52">
        <v>14</v>
      </c>
      <c r="F52">
        <v>1</v>
      </c>
      <c r="G52" t="s">
        <v>123</v>
      </c>
      <c r="H52">
        <v>0</v>
      </c>
      <c r="I52">
        <v>1</v>
      </c>
      <c r="J52">
        <v>1</v>
      </c>
      <c r="K52">
        <v>1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G52">
        <f t="shared" si="102"/>
        <v>-0.6020599913279624</v>
      </c>
      <c r="AJ52">
        <f t="shared" si="118"/>
        <v>0</v>
      </c>
      <c r="AK52">
        <v>0</v>
      </c>
      <c r="AL52">
        <f>LOG(AK52+0.08)</f>
        <v>-1.0969100130080565</v>
      </c>
      <c r="AM52">
        <v>4.18</v>
      </c>
      <c r="AN52">
        <v>0.62117628199999997</v>
      </c>
      <c r="AO52">
        <v>0</v>
      </c>
      <c r="AP52">
        <v>2.37</v>
      </c>
      <c r="AQ52">
        <f t="shared" si="1"/>
        <v>0.37474834601010387</v>
      </c>
      <c r="AR52">
        <v>2.2000000000000002</v>
      </c>
      <c r="AS52">
        <f t="shared" si="119"/>
        <v>0.34242268082220628</v>
      </c>
      <c r="AT52">
        <f t="shared" si="120"/>
        <v>-7.1729957805907141</v>
      </c>
      <c r="AU52">
        <v>0.18</v>
      </c>
      <c r="AV52">
        <f>LOG(AU52)</f>
        <v>-0.74472749489669399</v>
      </c>
      <c r="AW52">
        <v>0</v>
      </c>
      <c r="AX52">
        <f>LOG(AW52+0.005)</f>
        <v>-2.3010299956639813</v>
      </c>
      <c r="AY52">
        <f t="shared" ref="AY52:AY86" si="152">(IF(AU52&lt;&gt;0,(AW52-AU52)/AU52,0))*100</f>
        <v>-100</v>
      </c>
      <c r="AZ52">
        <v>0.16</v>
      </c>
      <c r="BA52">
        <f t="shared" si="2"/>
        <v>-0.79588001734407521</v>
      </c>
      <c r="BB52">
        <v>0.16</v>
      </c>
      <c r="BC52">
        <f t="shared" ref="BC52" si="153">LOG(BB52)</f>
        <v>-0.79588001734407521</v>
      </c>
      <c r="BD52">
        <f t="shared" si="13"/>
        <v>0</v>
      </c>
      <c r="BE52">
        <v>7.0000000000000007E-2</v>
      </c>
      <c r="BF52">
        <f t="shared" si="3"/>
        <v>-1.1549019599857431</v>
      </c>
      <c r="BG52">
        <v>0.04</v>
      </c>
      <c r="BH52">
        <f t="shared" ref="BH52" si="154">LOG(BG52)</f>
        <v>-1.3979400086720375</v>
      </c>
      <c r="BI52">
        <f t="shared" si="14"/>
        <v>-42.857142857142861</v>
      </c>
      <c r="BJ52">
        <v>0.28999999999999998</v>
      </c>
      <c r="BK52">
        <f t="shared" si="4"/>
        <v>-0.53760200210104392</v>
      </c>
      <c r="BL52">
        <v>0.51</v>
      </c>
      <c r="BM52">
        <f t="shared" si="31"/>
        <v>-0.29242982390206362</v>
      </c>
      <c r="BN52">
        <f t="shared" si="124"/>
        <v>75.862068965517267</v>
      </c>
      <c r="BO52">
        <v>0.15</v>
      </c>
      <c r="BP52">
        <f t="shared" ref="BP52:BP115" si="155">LOG(BO52)</f>
        <v>-0.82390874094431876</v>
      </c>
      <c r="BQ52">
        <v>0.14000000000000001</v>
      </c>
      <c r="BR52">
        <f t="shared" ref="BR52:BR75" si="156">LOG(BQ52)</f>
        <v>-0.85387196432176193</v>
      </c>
      <c r="BS52">
        <f t="shared" ref="BS52:BS75" si="157">(IF(BO52&lt;&gt;0,(BQ52-BO52)/BO52,0))*100</f>
        <v>-6.6666666666666536</v>
      </c>
      <c r="BT52">
        <v>0.02</v>
      </c>
      <c r="BU52">
        <f t="shared" si="6"/>
        <v>-1.6989700043360187</v>
      </c>
      <c r="BV52">
        <v>0.01</v>
      </c>
      <c r="BW52">
        <f t="shared" si="134"/>
        <v>-2</v>
      </c>
      <c r="BX52">
        <f t="shared" si="135"/>
        <v>-50</v>
      </c>
      <c r="BY52">
        <v>0.14000000000000001</v>
      </c>
      <c r="BZ52">
        <f t="shared" si="7"/>
        <v>-0.85387196432176193</v>
      </c>
      <c r="CA52">
        <v>0.16</v>
      </c>
      <c r="CB52">
        <f t="shared" si="125"/>
        <v>-0.79588001734407521</v>
      </c>
      <c r="CC52">
        <f t="shared" si="126"/>
        <v>14.285714285714276</v>
      </c>
      <c r="CD52">
        <v>1.9</v>
      </c>
      <c r="CE52">
        <f t="shared" si="8"/>
        <v>0.27875360095282892</v>
      </c>
      <c r="CF52">
        <v>2.19</v>
      </c>
      <c r="CG52">
        <f t="shared" si="127"/>
        <v>0.34044411484011833</v>
      </c>
      <c r="CH52">
        <f t="shared" si="128"/>
        <v>15.263157894736846</v>
      </c>
      <c r="CI52">
        <v>1.77</v>
      </c>
      <c r="CJ52">
        <f t="shared" si="9"/>
        <v>0.24797326636180664</v>
      </c>
      <c r="CK52">
        <v>1.55</v>
      </c>
      <c r="CL52">
        <f t="shared" si="129"/>
        <v>0.1903316981702915</v>
      </c>
      <c r="CM52">
        <f t="shared" si="130"/>
        <v>-12.429378531073445</v>
      </c>
    </row>
    <row r="53" spans="1:91" x14ac:dyDescent="0.2">
      <c r="A53" t="s">
        <v>124</v>
      </c>
      <c r="B53" s="2">
        <v>1</v>
      </c>
      <c r="C53" s="2">
        <v>1</v>
      </c>
      <c r="D53" s="2">
        <v>0</v>
      </c>
      <c r="E53">
        <v>11</v>
      </c>
      <c r="F53">
        <v>1</v>
      </c>
      <c r="G53" t="s">
        <v>7</v>
      </c>
      <c r="H53">
        <v>0</v>
      </c>
      <c r="I53">
        <v>1</v>
      </c>
      <c r="J53">
        <v>1</v>
      </c>
      <c r="K53">
        <v>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f t="shared" si="102"/>
        <v>-0.6020599913279624</v>
      </c>
      <c r="AH53">
        <v>0</v>
      </c>
      <c r="AI53">
        <f t="shared" ref="AI53:AI75" si="158">LOG(AH53+0.25)</f>
        <v>-0.6020599913279624</v>
      </c>
      <c r="AJ53">
        <f t="shared" si="118"/>
        <v>0</v>
      </c>
      <c r="AK53">
        <v>0</v>
      </c>
      <c r="AL53">
        <f>LOG(AK53+0.08)</f>
        <v>-1.0969100130080565</v>
      </c>
      <c r="AM53">
        <v>0</v>
      </c>
      <c r="AN53">
        <f>LOG(AM53+0.08)</f>
        <v>-1.0969100130080565</v>
      </c>
      <c r="AO53">
        <v>0</v>
      </c>
      <c r="AP53">
        <v>1.37</v>
      </c>
      <c r="AQ53">
        <f t="shared" si="1"/>
        <v>0.13672056715640679</v>
      </c>
      <c r="AR53">
        <v>0.95</v>
      </c>
      <c r="AS53">
        <f t="shared" si="119"/>
        <v>-2.2276394711152253E-2</v>
      </c>
      <c r="AT53">
        <f t="shared" si="120"/>
        <v>-30.656934306569351</v>
      </c>
      <c r="AU53">
        <v>0</v>
      </c>
      <c r="AV53">
        <f>LOG(AU53+0.005)</f>
        <v>-2.3010299956639813</v>
      </c>
      <c r="AW53">
        <v>0</v>
      </c>
      <c r="AX53">
        <f>LOG(AW53+0.005)</f>
        <v>-2.3010299956639813</v>
      </c>
      <c r="AY53">
        <f t="shared" si="152"/>
        <v>0</v>
      </c>
      <c r="AZ53">
        <v>0.42</v>
      </c>
      <c r="BA53">
        <f t="shared" si="2"/>
        <v>-0.37675070960209955</v>
      </c>
      <c r="BB53">
        <v>0.28999999999999998</v>
      </c>
      <c r="BC53">
        <f t="shared" ref="BC53" si="159">LOG(BB53)</f>
        <v>-0.53760200210104392</v>
      </c>
      <c r="BD53">
        <f t="shared" si="13"/>
        <v>-30.952380952380953</v>
      </c>
      <c r="BE53">
        <v>0.03</v>
      </c>
      <c r="BF53">
        <f t="shared" si="3"/>
        <v>-1.5228787452803376</v>
      </c>
      <c r="BG53">
        <v>0.04</v>
      </c>
      <c r="BH53">
        <f t="shared" ref="BH53" si="160">LOG(BG53)</f>
        <v>-1.3979400086720375</v>
      </c>
      <c r="BI53">
        <f t="shared" si="14"/>
        <v>33.333333333333343</v>
      </c>
      <c r="BJ53">
        <v>0</v>
      </c>
      <c r="BK53">
        <f t="shared" si="81"/>
        <v>-1.8239087409443189</v>
      </c>
      <c r="BL53">
        <v>0</v>
      </c>
      <c r="BM53">
        <f t="shared" ref="BM53:BM56" si="161">LOG(BL53+0.015)</f>
        <v>-1.8239087409443189</v>
      </c>
      <c r="BN53">
        <f t="shared" si="124"/>
        <v>0</v>
      </c>
      <c r="BO53">
        <v>0.16</v>
      </c>
      <c r="BP53">
        <f t="shared" si="155"/>
        <v>-0.79588001734407521</v>
      </c>
      <c r="BQ53">
        <v>0.04</v>
      </c>
      <c r="BR53">
        <f t="shared" si="156"/>
        <v>-1.3979400086720375</v>
      </c>
      <c r="BS53">
        <f t="shared" si="157"/>
        <v>-75</v>
      </c>
      <c r="BT53">
        <v>0</v>
      </c>
      <c r="BU53">
        <f t="shared" ref="BU53:BU60" si="162">LOG(BT53+0.005)</f>
        <v>-2.3010299956639813</v>
      </c>
      <c r="BV53">
        <v>0</v>
      </c>
      <c r="BW53">
        <f t="shared" ref="BW53:BW55" si="163">LOG(BV53+0.005)</f>
        <v>-2.3010299956639813</v>
      </c>
      <c r="BX53">
        <f t="shared" si="135"/>
        <v>0</v>
      </c>
      <c r="BY53">
        <v>0.28000000000000003</v>
      </c>
      <c r="BZ53">
        <f t="shared" si="7"/>
        <v>-0.55284196865778079</v>
      </c>
      <c r="CA53">
        <v>0.36</v>
      </c>
      <c r="CB53">
        <f t="shared" si="125"/>
        <v>-0.44369749923271273</v>
      </c>
      <c r="CC53">
        <f t="shared" si="126"/>
        <v>28.571428571428552</v>
      </c>
      <c r="CD53">
        <v>4.4400000000000004</v>
      </c>
      <c r="CE53">
        <f t="shared" si="8"/>
        <v>0.64738297011461987</v>
      </c>
      <c r="CF53">
        <v>1.93</v>
      </c>
      <c r="CG53">
        <f t="shared" si="127"/>
        <v>0.28555730900777376</v>
      </c>
      <c r="CH53">
        <f t="shared" si="128"/>
        <v>-56.531531531531542</v>
      </c>
      <c r="CI53">
        <v>0.86</v>
      </c>
      <c r="CJ53">
        <f t="shared" si="9"/>
        <v>-6.5501548756432285E-2</v>
      </c>
      <c r="CK53">
        <v>0.86</v>
      </c>
      <c r="CL53">
        <f t="shared" si="129"/>
        <v>-6.5501548756432285E-2</v>
      </c>
      <c r="CM53">
        <f t="shared" si="130"/>
        <v>0</v>
      </c>
    </row>
    <row r="54" spans="1:91" x14ac:dyDescent="0.2">
      <c r="A54" t="s">
        <v>125</v>
      </c>
      <c r="C54">
        <v>1</v>
      </c>
      <c r="E54">
        <v>31</v>
      </c>
      <c r="F54">
        <v>1</v>
      </c>
      <c r="G54" t="s">
        <v>126</v>
      </c>
      <c r="H54">
        <v>0</v>
      </c>
      <c r="I54">
        <v>3</v>
      </c>
      <c r="J54">
        <v>2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>
        <v>0</v>
      </c>
      <c r="AG54">
        <f t="shared" si="102"/>
        <v>-0.6020599913279624</v>
      </c>
      <c r="AH54">
        <v>0</v>
      </c>
      <c r="AI54">
        <f t="shared" si="158"/>
        <v>-0.6020599913279624</v>
      </c>
      <c r="AJ54">
        <f t="shared" si="118"/>
        <v>0</v>
      </c>
      <c r="AK54">
        <v>55.61</v>
      </c>
      <c r="AL54">
        <v>1.7451528949999999</v>
      </c>
      <c r="AM54">
        <v>51.82</v>
      </c>
      <c r="AN54">
        <v>1.714497409</v>
      </c>
      <c r="AO54">
        <v>-6.8153209849999996</v>
      </c>
      <c r="AP54">
        <v>0.93</v>
      </c>
      <c r="AQ54">
        <f t="shared" si="1"/>
        <v>-3.1517051446064863E-2</v>
      </c>
      <c r="AR54">
        <v>1.23</v>
      </c>
      <c r="AS54">
        <f t="shared" si="119"/>
        <v>8.9905111439397931E-2</v>
      </c>
      <c r="AT54">
        <f t="shared" si="120"/>
        <v>32.258064516129025</v>
      </c>
      <c r="AU54">
        <v>0</v>
      </c>
      <c r="AV54">
        <f>LOG(AU54+0.005)</f>
        <v>-2.3010299956639813</v>
      </c>
      <c r="AW54">
        <v>0</v>
      </c>
      <c r="AX54">
        <f>LOG(AW54+0.005)</f>
        <v>-2.3010299956639813</v>
      </c>
      <c r="AY54">
        <f t="shared" si="152"/>
        <v>0</v>
      </c>
      <c r="AZ54">
        <v>7.0000000000000007E-2</v>
      </c>
      <c r="BA54">
        <f t="shared" si="2"/>
        <v>-1.1549019599857431</v>
      </c>
      <c r="BB54">
        <v>7.0000000000000007E-2</v>
      </c>
      <c r="BC54">
        <f t="shared" ref="BC54" si="164">LOG(BB54)</f>
        <v>-1.1549019599857431</v>
      </c>
      <c r="BD54">
        <f t="shared" si="13"/>
        <v>0</v>
      </c>
      <c r="BE54">
        <v>0</v>
      </c>
      <c r="BF54">
        <f t="shared" ref="BF54:BF55" si="165">LOG(BE54+0.005)</f>
        <v>-2.3010299956639813</v>
      </c>
      <c r="BG54">
        <v>0</v>
      </c>
      <c r="BH54">
        <f>LOG(BG54+0.005)</f>
        <v>-2.3010299956639813</v>
      </c>
      <c r="BI54">
        <f t="shared" si="14"/>
        <v>0</v>
      </c>
      <c r="BJ54">
        <v>0</v>
      </c>
      <c r="BK54">
        <f t="shared" si="81"/>
        <v>-1.8239087409443189</v>
      </c>
      <c r="BL54">
        <v>0</v>
      </c>
      <c r="BM54">
        <f t="shared" si="161"/>
        <v>-1.8239087409443189</v>
      </c>
      <c r="BN54">
        <f t="shared" si="124"/>
        <v>0</v>
      </c>
      <c r="BO54">
        <v>0.2</v>
      </c>
      <c r="BP54">
        <f t="shared" si="155"/>
        <v>-0.69897000433601875</v>
      </c>
      <c r="BQ54">
        <v>0.3</v>
      </c>
      <c r="BR54">
        <f t="shared" si="156"/>
        <v>-0.52287874528033762</v>
      </c>
      <c r="BS54">
        <f t="shared" si="157"/>
        <v>49.999999999999986</v>
      </c>
      <c r="BT54">
        <v>0</v>
      </c>
      <c r="BU54">
        <f t="shared" si="162"/>
        <v>-2.3010299956639813</v>
      </c>
      <c r="BV54">
        <v>0</v>
      </c>
      <c r="BW54">
        <f t="shared" si="163"/>
        <v>-2.3010299956639813</v>
      </c>
      <c r="BX54">
        <f t="shared" si="135"/>
        <v>0</v>
      </c>
      <c r="BY54">
        <v>0.17</v>
      </c>
      <c r="BZ54">
        <f t="shared" si="7"/>
        <v>-0.769551078621726</v>
      </c>
      <c r="CA54">
        <v>1.07</v>
      </c>
      <c r="CB54">
        <f t="shared" si="125"/>
        <v>2.9383777685209667E-2</v>
      </c>
      <c r="CC54">
        <f t="shared" si="126"/>
        <v>529.41176470588232</v>
      </c>
      <c r="CD54">
        <v>2.74</v>
      </c>
      <c r="CE54">
        <f t="shared" si="8"/>
        <v>0.43775056282038799</v>
      </c>
      <c r="CF54">
        <v>5.51</v>
      </c>
      <c r="CG54">
        <f t="shared" si="127"/>
        <v>0.74115159885178505</v>
      </c>
      <c r="CH54">
        <f t="shared" si="128"/>
        <v>101.09489051094889</v>
      </c>
      <c r="CI54">
        <v>1.39</v>
      </c>
      <c r="CJ54">
        <f t="shared" si="9"/>
        <v>0.14301480025409505</v>
      </c>
      <c r="CK54">
        <v>1.4</v>
      </c>
      <c r="CL54">
        <f t="shared" si="129"/>
        <v>0.14612803567823801</v>
      </c>
      <c r="CM54">
        <f t="shared" si="130"/>
        <v>0.71942446043165542</v>
      </c>
    </row>
    <row r="55" spans="1:91" x14ac:dyDescent="0.2">
      <c r="A55" t="s">
        <v>127</v>
      </c>
      <c r="B55">
        <v>1</v>
      </c>
      <c r="C55">
        <v>1</v>
      </c>
      <c r="D55">
        <v>1</v>
      </c>
      <c r="E55">
        <v>50</v>
      </c>
      <c r="F55">
        <v>1</v>
      </c>
      <c r="G55" t="s">
        <v>128</v>
      </c>
      <c r="H55">
        <v>0</v>
      </c>
      <c r="I55">
        <v>1</v>
      </c>
      <c r="J55">
        <v>2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1</v>
      </c>
      <c r="AF55">
        <v>0</v>
      </c>
      <c r="AG55">
        <f t="shared" si="102"/>
        <v>-0.6020599913279624</v>
      </c>
      <c r="AH55">
        <v>0</v>
      </c>
      <c r="AI55">
        <f t="shared" si="158"/>
        <v>-0.6020599913279624</v>
      </c>
      <c r="AJ55">
        <f t="shared" si="118"/>
        <v>0</v>
      </c>
      <c r="AK55">
        <v>4.1100000000000003</v>
      </c>
      <c r="AL55">
        <v>0.61384182200000004</v>
      </c>
      <c r="AM55">
        <v>6.96</v>
      </c>
      <c r="AN55">
        <v>0.84260924000000004</v>
      </c>
      <c r="AO55">
        <v>69.343065690000003</v>
      </c>
      <c r="AP55">
        <v>0.85</v>
      </c>
      <c r="AQ55">
        <f t="shared" si="1"/>
        <v>-7.0581074285707285E-2</v>
      </c>
      <c r="AR55">
        <v>1.32</v>
      </c>
      <c r="AS55">
        <f t="shared" si="119"/>
        <v>0.12057393120584989</v>
      </c>
      <c r="AT55">
        <f t="shared" si="120"/>
        <v>55.29411764705884</v>
      </c>
      <c r="AU55">
        <v>0</v>
      </c>
      <c r="AV55">
        <f>LOG(AU55+0.005)</f>
        <v>-2.3010299956639813</v>
      </c>
      <c r="AW55">
        <v>0</v>
      </c>
      <c r="AX55">
        <f>LOG(AW55+0.005)</f>
        <v>-2.3010299956639813</v>
      </c>
      <c r="AY55">
        <f t="shared" si="152"/>
        <v>0</v>
      </c>
      <c r="AZ55">
        <v>0.5</v>
      </c>
      <c r="BA55">
        <f t="shared" si="2"/>
        <v>-0.3010299956639812</v>
      </c>
      <c r="BB55">
        <v>0.43</v>
      </c>
      <c r="BC55">
        <f t="shared" ref="BC55" si="166">LOG(BB55)</f>
        <v>-0.36653154442041347</v>
      </c>
      <c r="BD55">
        <f t="shared" si="13"/>
        <v>-14.000000000000002</v>
      </c>
      <c r="BE55">
        <v>0</v>
      </c>
      <c r="BF55">
        <f t="shared" si="165"/>
        <v>-2.3010299956639813</v>
      </c>
      <c r="BG55">
        <v>0</v>
      </c>
      <c r="BH55">
        <f>LOG(BG55+0.005)</f>
        <v>-2.3010299956639813</v>
      </c>
      <c r="BI55">
        <f t="shared" si="14"/>
        <v>0</v>
      </c>
      <c r="BJ55">
        <v>0</v>
      </c>
      <c r="BK55">
        <f t="shared" si="81"/>
        <v>-1.8239087409443189</v>
      </c>
      <c r="BL55">
        <v>0</v>
      </c>
      <c r="BM55">
        <f t="shared" si="161"/>
        <v>-1.8239087409443189</v>
      </c>
      <c r="BN55">
        <f t="shared" si="124"/>
        <v>0</v>
      </c>
      <c r="BO55">
        <v>0.38</v>
      </c>
      <c r="BP55">
        <f t="shared" si="155"/>
        <v>-0.42021640338318983</v>
      </c>
      <c r="BQ55">
        <v>0.35</v>
      </c>
      <c r="BR55">
        <f t="shared" si="156"/>
        <v>-0.45593195564972439</v>
      </c>
      <c r="BS55">
        <f t="shared" si="157"/>
        <v>-7.8947368421052699</v>
      </c>
      <c r="BT55">
        <v>0</v>
      </c>
      <c r="BU55">
        <f t="shared" si="162"/>
        <v>-2.3010299956639813</v>
      </c>
      <c r="BV55">
        <v>0</v>
      </c>
      <c r="BW55">
        <f t="shared" si="163"/>
        <v>-2.3010299956639813</v>
      </c>
      <c r="BX55">
        <f t="shared" si="135"/>
        <v>0</v>
      </c>
      <c r="BY55">
        <v>0.25</v>
      </c>
      <c r="BZ55">
        <f t="shared" si="7"/>
        <v>-0.6020599913279624</v>
      </c>
      <c r="CA55">
        <v>0.5</v>
      </c>
      <c r="CB55">
        <f t="shared" si="125"/>
        <v>-0.3010299956639812</v>
      </c>
      <c r="CC55">
        <f t="shared" si="126"/>
        <v>100</v>
      </c>
      <c r="CD55">
        <v>2.91</v>
      </c>
      <c r="CE55">
        <f t="shared" si="8"/>
        <v>0.46389298898590731</v>
      </c>
      <c r="CF55">
        <v>6.42</v>
      </c>
      <c r="CG55">
        <f t="shared" si="127"/>
        <v>0.80753502806885324</v>
      </c>
      <c r="CH55">
        <f t="shared" si="128"/>
        <v>120.61855670103093</v>
      </c>
      <c r="CI55">
        <v>1.48</v>
      </c>
      <c r="CJ55">
        <f t="shared" si="9"/>
        <v>0.17026171539495738</v>
      </c>
      <c r="CK55">
        <v>2.04</v>
      </c>
      <c r="CL55">
        <f t="shared" si="129"/>
        <v>0.30963016742589877</v>
      </c>
      <c r="CM55">
        <f t="shared" si="130"/>
        <v>37.837837837837839</v>
      </c>
    </row>
    <row r="56" spans="1:91" x14ac:dyDescent="0.2">
      <c r="A56" t="s">
        <v>129</v>
      </c>
      <c r="D56">
        <v>1</v>
      </c>
      <c r="E56">
        <v>40</v>
      </c>
      <c r="F56">
        <v>1</v>
      </c>
      <c r="G56" t="s">
        <v>130</v>
      </c>
      <c r="H56">
        <v>1</v>
      </c>
      <c r="I56">
        <v>1</v>
      </c>
      <c r="J56">
        <v>2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0</v>
      </c>
      <c r="AB56">
        <v>0</v>
      </c>
      <c r="AC56">
        <v>0</v>
      </c>
      <c r="AD56">
        <v>1</v>
      </c>
      <c r="AE56">
        <v>1</v>
      </c>
      <c r="AF56">
        <v>0</v>
      </c>
      <c r="AG56">
        <f t="shared" si="102"/>
        <v>-0.6020599913279624</v>
      </c>
      <c r="AH56">
        <v>0</v>
      </c>
      <c r="AI56">
        <f t="shared" si="158"/>
        <v>-0.6020599913279624</v>
      </c>
      <c r="AJ56">
        <f t="shared" si="118"/>
        <v>0</v>
      </c>
      <c r="AK56">
        <v>0</v>
      </c>
      <c r="AL56">
        <f>LOG(AK56+0.08)</f>
        <v>-1.0969100130080565</v>
      </c>
      <c r="AM56">
        <v>0</v>
      </c>
      <c r="AN56">
        <f>LOG(AM56+0.08)</f>
        <v>-1.0969100130080565</v>
      </c>
      <c r="AO56">
        <v>0</v>
      </c>
      <c r="AP56">
        <v>3.47</v>
      </c>
      <c r="AQ56">
        <f t="shared" si="1"/>
        <v>0.54032947479087379</v>
      </c>
      <c r="AR56">
        <v>3.53</v>
      </c>
      <c r="AS56">
        <f t="shared" si="119"/>
        <v>0.54777470538782258</v>
      </c>
      <c r="AT56">
        <f t="shared" si="120"/>
        <v>1.7291066282420635</v>
      </c>
      <c r="AU56">
        <v>0.08</v>
      </c>
      <c r="AV56">
        <f>LOG(AU56)</f>
        <v>-1.0969100130080565</v>
      </c>
      <c r="AW56">
        <v>0.32</v>
      </c>
      <c r="AX56">
        <f>LOG(AW56)</f>
        <v>-0.49485002168009401</v>
      </c>
      <c r="AY56">
        <f t="shared" si="152"/>
        <v>300</v>
      </c>
      <c r="AZ56">
        <v>0.11</v>
      </c>
      <c r="BA56">
        <f t="shared" si="2"/>
        <v>-0.95860731484177497</v>
      </c>
      <c r="BB56">
        <v>0.05</v>
      </c>
      <c r="BC56">
        <f t="shared" ref="BC56" si="167">LOG(BB56)</f>
        <v>-1.3010299956639813</v>
      </c>
      <c r="BD56">
        <f t="shared" si="13"/>
        <v>-54.54545454545454</v>
      </c>
      <c r="BE56">
        <v>0.08</v>
      </c>
      <c r="BF56">
        <f t="shared" si="3"/>
        <v>-1.0969100130080565</v>
      </c>
      <c r="BG56">
        <v>0.09</v>
      </c>
      <c r="BH56">
        <f t="shared" ref="BH56" si="168">LOG(BG56)</f>
        <v>-1.0457574905606752</v>
      </c>
      <c r="BI56">
        <f t="shared" si="14"/>
        <v>12.499999999999993</v>
      </c>
      <c r="BJ56">
        <v>0</v>
      </c>
      <c r="BK56">
        <f t="shared" si="81"/>
        <v>-1.8239087409443189</v>
      </c>
      <c r="BL56">
        <v>0</v>
      </c>
      <c r="BM56">
        <f t="shared" si="161"/>
        <v>-1.8239087409443189</v>
      </c>
      <c r="BN56">
        <f t="shared" si="124"/>
        <v>0</v>
      </c>
      <c r="BO56">
        <v>0.71</v>
      </c>
      <c r="BP56">
        <f t="shared" si="155"/>
        <v>-0.14874165128092473</v>
      </c>
      <c r="BQ56">
        <v>0.52</v>
      </c>
      <c r="BR56">
        <f t="shared" si="156"/>
        <v>-0.28399665636520083</v>
      </c>
      <c r="BS56">
        <f t="shared" si="157"/>
        <v>-26.760563380281681</v>
      </c>
      <c r="BT56">
        <v>0</v>
      </c>
      <c r="BU56">
        <f t="shared" si="162"/>
        <v>-2.3010299956639813</v>
      </c>
      <c r="BV56">
        <v>0.03</v>
      </c>
      <c r="BW56">
        <f t="shared" si="134"/>
        <v>-1.5228787452803376</v>
      </c>
      <c r="BX56">
        <f t="shared" si="135"/>
        <v>0</v>
      </c>
      <c r="BY56">
        <v>0.52</v>
      </c>
      <c r="BZ56">
        <f t="shared" si="7"/>
        <v>-0.28399665636520083</v>
      </c>
      <c r="CA56">
        <v>1.1200000000000001</v>
      </c>
      <c r="CB56">
        <f t="shared" si="125"/>
        <v>4.9218022670181653E-2</v>
      </c>
      <c r="CC56">
        <f t="shared" si="126"/>
        <v>115.3846153846154</v>
      </c>
      <c r="CD56">
        <v>13.15</v>
      </c>
      <c r="CE56">
        <f t="shared" si="8"/>
        <v>1.1189257528257768</v>
      </c>
      <c r="CF56">
        <v>9.85</v>
      </c>
      <c r="CG56">
        <f t="shared" si="127"/>
        <v>0.99343623049761176</v>
      </c>
      <c r="CH56">
        <f t="shared" si="128"/>
        <v>-25.095057034220535</v>
      </c>
      <c r="CI56">
        <v>1.4</v>
      </c>
      <c r="CJ56">
        <f t="shared" si="9"/>
        <v>0.14612803567823801</v>
      </c>
      <c r="CK56">
        <v>1.28</v>
      </c>
      <c r="CL56">
        <f t="shared" si="129"/>
        <v>0.10720996964786837</v>
      </c>
      <c r="CM56">
        <f t="shared" si="130"/>
        <v>-8.5714285714285623</v>
      </c>
    </row>
    <row r="57" spans="1:91" x14ac:dyDescent="0.2">
      <c r="A57" t="s">
        <v>131</v>
      </c>
      <c r="E57">
        <v>36</v>
      </c>
      <c r="F57">
        <v>1</v>
      </c>
      <c r="G57" t="s">
        <v>132</v>
      </c>
      <c r="H57">
        <v>1</v>
      </c>
      <c r="I57">
        <v>3</v>
      </c>
      <c r="J57">
        <v>2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1</v>
      </c>
      <c r="AF57">
        <v>0</v>
      </c>
      <c r="AG57">
        <f t="shared" si="102"/>
        <v>-0.6020599913279624</v>
      </c>
      <c r="AH57">
        <v>0</v>
      </c>
      <c r="AI57">
        <f t="shared" si="158"/>
        <v>-0.6020599913279624</v>
      </c>
      <c r="AJ57">
        <f t="shared" si="118"/>
        <v>0</v>
      </c>
      <c r="AK57">
        <v>0.45</v>
      </c>
      <c r="AL57">
        <v>-0.34678748599999998</v>
      </c>
      <c r="AM57">
        <v>0</v>
      </c>
      <c r="AN57">
        <f>LOG(AM57+0.08)</f>
        <v>-1.0969100130080565</v>
      </c>
      <c r="AO57">
        <v>-100</v>
      </c>
      <c r="AP57">
        <v>0.46</v>
      </c>
      <c r="AQ57">
        <f t="shared" si="1"/>
        <v>-0.33724216831842591</v>
      </c>
      <c r="AR57">
        <v>0.15</v>
      </c>
      <c r="AS57">
        <f t="shared" si="119"/>
        <v>-0.82390874094431876</v>
      </c>
      <c r="AT57">
        <f t="shared" si="120"/>
        <v>-67.391304347826093</v>
      </c>
      <c r="AU57">
        <v>0</v>
      </c>
      <c r="AV57">
        <f t="shared" ref="AV57:AV72" si="169">LOG(AU57+0.005)</f>
        <v>-2.3010299956639813</v>
      </c>
      <c r="AW57">
        <v>0</v>
      </c>
      <c r="AX57">
        <f t="shared" ref="AX57:AX72" si="170">LOG(AW57+0.005)</f>
        <v>-2.3010299956639813</v>
      </c>
      <c r="AY57">
        <f t="shared" si="152"/>
        <v>0</v>
      </c>
      <c r="AZ57">
        <v>0.15</v>
      </c>
      <c r="BA57">
        <f t="shared" si="2"/>
        <v>-0.82390874094431876</v>
      </c>
      <c r="BB57">
        <v>0.15</v>
      </c>
      <c r="BC57">
        <f t="shared" ref="BC57" si="171">LOG(BB57)</f>
        <v>-0.82390874094431876</v>
      </c>
      <c r="BD57">
        <f t="shared" si="13"/>
        <v>0</v>
      </c>
      <c r="BE57">
        <v>6.29</v>
      </c>
      <c r="BF57">
        <f t="shared" si="3"/>
        <v>0.79865064544526898</v>
      </c>
      <c r="BG57">
        <v>5.23</v>
      </c>
      <c r="BH57">
        <f t="shared" ref="BH57" si="172">LOG(BG57)</f>
        <v>0.71850168886727428</v>
      </c>
      <c r="BI57">
        <f t="shared" si="14"/>
        <v>-16.852146263910964</v>
      </c>
      <c r="BJ57">
        <v>9.86</v>
      </c>
      <c r="BK57">
        <f t="shared" si="4"/>
        <v>0.99387691494121122</v>
      </c>
      <c r="BL57">
        <v>8.5399999999999991</v>
      </c>
      <c r="BM57">
        <f t="shared" si="31"/>
        <v>0.93145787068900499</v>
      </c>
      <c r="BN57">
        <f t="shared" si="124"/>
        <v>-13.387423935091281</v>
      </c>
      <c r="BO57">
        <v>0.3</v>
      </c>
      <c r="BP57">
        <f t="shared" si="155"/>
        <v>-0.52287874528033762</v>
      </c>
      <c r="BQ57">
        <v>0.24</v>
      </c>
      <c r="BR57">
        <f t="shared" si="156"/>
        <v>-0.61978875828839397</v>
      </c>
      <c r="BS57">
        <f t="shared" si="157"/>
        <v>-20</v>
      </c>
      <c r="BT57">
        <v>0</v>
      </c>
      <c r="BU57">
        <f t="shared" si="162"/>
        <v>-2.3010299956639813</v>
      </c>
      <c r="BV57">
        <v>0</v>
      </c>
      <c r="BW57">
        <f t="shared" ref="BW57:BW59" si="173">LOG(BV57+0.005)</f>
        <v>-2.3010299956639813</v>
      </c>
      <c r="BX57">
        <f t="shared" si="135"/>
        <v>0</v>
      </c>
      <c r="BY57">
        <v>0.22</v>
      </c>
      <c r="BZ57">
        <f t="shared" si="7"/>
        <v>-0.65757731917779372</v>
      </c>
      <c r="CA57">
        <v>0.34</v>
      </c>
      <c r="CB57">
        <f t="shared" si="125"/>
        <v>-0.46852108295774486</v>
      </c>
      <c r="CC57">
        <f t="shared" si="126"/>
        <v>54.545454545454554</v>
      </c>
      <c r="CD57">
        <v>7.24</v>
      </c>
      <c r="CE57">
        <f t="shared" si="8"/>
        <v>0.85973856619714695</v>
      </c>
      <c r="CF57">
        <v>6.33</v>
      </c>
      <c r="CG57">
        <f t="shared" si="127"/>
        <v>0.80140371001735511</v>
      </c>
      <c r="CH57">
        <f t="shared" si="128"/>
        <v>-12.569060773480665</v>
      </c>
      <c r="CI57">
        <v>1.89</v>
      </c>
      <c r="CJ57">
        <f t="shared" si="9"/>
        <v>0.27646180417324412</v>
      </c>
      <c r="CK57">
        <v>1.77</v>
      </c>
      <c r="CL57">
        <f t="shared" si="129"/>
        <v>0.24797326636180664</v>
      </c>
      <c r="CM57">
        <f t="shared" si="130"/>
        <v>-6.3492063492063435</v>
      </c>
    </row>
    <row r="58" spans="1:91" x14ac:dyDescent="0.2">
      <c r="A58" t="s">
        <v>133</v>
      </c>
      <c r="E58">
        <v>26</v>
      </c>
      <c r="F58">
        <v>1</v>
      </c>
      <c r="G58" t="s">
        <v>134</v>
      </c>
      <c r="H58">
        <v>0</v>
      </c>
      <c r="I58">
        <v>1</v>
      </c>
      <c r="J58">
        <v>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>
        <v>0</v>
      </c>
      <c r="AG58">
        <f t="shared" si="102"/>
        <v>-0.6020599913279624</v>
      </c>
      <c r="AH58">
        <v>0</v>
      </c>
      <c r="AI58">
        <f t="shared" si="158"/>
        <v>-0.6020599913279624</v>
      </c>
      <c r="AJ58">
        <f t="shared" si="118"/>
        <v>0</v>
      </c>
      <c r="AK58">
        <v>943.2</v>
      </c>
      <c r="AL58">
        <v>2.9746037919999999</v>
      </c>
      <c r="AM58">
        <v>856.7</v>
      </c>
      <c r="AN58">
        <v>2.9328287670000002</v>
      </c>
      <c r="AO58">
        <v>-9.1709075490000007</v>
      </c>
      <c r="AP58">
        <v>0.68</v>
      </c>
      <c r="AQ58">
        <f t="shared" si="1"/>
        <v>-0.16749108729376366</v>
      </c>
      <c r="AR58">
        <v>0.99</v>
      </c>
      <c r="AS58">
        <f t="shared" si="119"/>
        <v>-4.3648054024500883E-3</v>
      </c>
      <c r="AT58">
        <f t="shared" si="120"/>
        <v>45.588235294117638</v>
      </c>
      <c r="AU58">
        <v>0</v>
      </c>
      <c r="AV58">
        <f t="shared" si="169"/>
        <v>-2.3010299956639813</v>
      </c>
      <c r="AW58">
        <v>0</v>
      </c>
      <c r="AX58">
        <f t="shared" si="170"/>
        <v>-2.3010299956639813</v>
      </c>
      <c r="AY58">
        <f t="shared" si="152"/>
        <v>0</v>
      </c>
      <c r="AZ58">
        <v>0.1</v>
      </c>
      <c r="BA58">
        <f t="shared" si="2"/>
        <v>-1</v>
      </c>
      <c r="BB58">
        <v>0.06</v>
      </c>
      <c r="BC58">
        <f t="shared" ref="BC58" si="174">LOG(BB58)</f>
        <v>-1.2218487496163564</v>
      </c>
      <c r="BD58">
        <f t="shared" si="13"/>
        <v>-40.000000000000007</v>
      </c>
      <c r="BE58">
        <v>0</v>
      </c>
      <c r="BF58">
        <f t="shared" ref="BF58:BF61" si="175">LOG(BE58+0.005)</f>
        <v>-2.3010299956639813</v>
      </c>
      <c r="BG58">
        <v>0</v>
      </c>
      <c r="BH58">
        <f>LOG(BG58+0.005)</f>
        <v>-2.3010299956639813</v>
      </c>
      <c r="BI58">
        <f t="shared" si="14"/>
        <v>0</v>
      </c>
      <c r="BJ58">
        <v>0.52</v>
      </c>
      <c r="BK58">
        <f t="shared" si="4"/>
        <v>-0.28399665636520083</v>
      </c>
      <c r="BL58">
        <v>0.37</v>
      </c>
      <c r="BM58">
        <f t="shared" si="31"/>
        <v>-0.43179827593300502</v>
      </c>
      <c r="BN58">
        <f t="shared" si="124"/>
        <v>-28.84615384615385</v>
      </c>
      <c r="BO58">
        <v>0.19</v>
      </c>
      <c r="BP58">
        <f t="shared" si="155"/>
        <v>-0.72124639904717103</v>
      </c>
      <c r="BQ58">
        <v>0.24</v>
      </c>
      <c r="BR58">
        <f t="shared" si="156"/>
        <v>-0.61978875828839397</v>
      </c>
      <c r="BS58">
        <f t="shared" si="157"/>
        <v>26.315789473684205</v>
      </c>
      <c r="BT58">
        <v>0</v>
      </c>
      <c r="BU58">
        <f t="shared" si="162"/>
        <v>-2.3010299956639813</v>
      </c>
      <c r="BV58">
        <v>0</v>
      </c>
      <c r="BW58">
        <f t="shared" si="173"/>
        <v>-2.3010299956639813</v>
      </c>
      <c r="BX58">
        <f t="shared" si="135"/>
        <v>0</v>
      </c>
      <c r="BY58">
        <v>7.0000000000000007E-2</v>
      </c>
      <c r="BZ58">
        <f t="shared" si="7"/>
        <v>-1.1549019599857431</v>
      </c>
      <c r="CA58">
        <v>0.34</v>
      </c>
      <c r="CB58">
        <f t="shared" si="125"/>
        <v>-0.46852108295774486</v>
      </c>
      <c r="CC58">
        <f t="shared" si="126"/>
        <v>385.71428571428572</v>
      </c>
      <c r="CD58">
        <v>4.26</v>
      </c>
      <c r="CE58">
        <f t="shared" si="8"/>
        <v>0.62940959910271888</v>
      </c>
      <c r="CF58">
        <v>2.42</v>
      </c>
      <c r="CG58">
        <f t="shared" si="127"/>
        <v>0.38381536598043126</v>
      </c>
      <c r="CH58">
        <f t="shared" si="128"/>
        <v>-43.192488262910793</v>
      </c>
      <c r="CI58">
        <v>1.22</v>
      </c>
      <c r="CJ58">
        <f t="shared" si="9"/>
        <v>8.6359830674748214E-2</v>
      </c>
      <c r="CK58">
        <v>0.88</v>
      </c>
      <c r="CL58">
        <f t="shared" si="129"/>
        <v>-5.551732784983137E-2</v>
      </c>
      <c r="CM58">
        <f t="shared" si="130"/>
        <v>-27.868852459016392</v>
      </c>
    </row>
    <row r="59" spans="1:91" x14ac:dyDescent="0.2">
      <c r="A59" t="s">
        <v>135</v>
      </c>
      <c r="E59">
        <v>47</v>
      </c>
      <c r="F59">
        <v>1</v>
      </c>
      <c r="G59" t="s">
        <v>136</v>
      </c>
      <c r="H59">
        <v>0</v>
      </c>
      <c r="I59">
        <v>2</v>
      </c>
      <c r="J59">
        <v>2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1</v>
      </c>
      <c r="AC59">
        <v>0</v>
      </c>
      <c r="AD59">
        <v>0</v>
      </c>
      <c r="AE59">
        <v>0</v>
      </c>
      <c r="AF59">
        <v>0</v>
      </c>
      <c r="AG59">
        <f t="shared" si="102"/>
        <v>-0.6020599913279624</v>
      </c>
      <c r="AH59">
        <v>0</v>
      </c>
      <c r="AI59">
        <f t="shared" si="158"/>
        <v>-0.6020599913279624</v>
      </c>
      <c r="AJ59">
        <f t="shared" si="118"/>
        <v>0</v>
      </c>
      <c r="AK59">
        <v>5.78</v>
      </c>
      <c r="AL59">
        <v>0.76192783799999997</v>
      </c>
      <c r="AM59">
        <v>3.75</v>
      </c>
      <c r="AN59">
        <v>0.57403126800000004</v>
      </c>
      <c r="AO59">
        <v>-35.121107270000003</v>
      </c>
      <c r="AP59">
        <v>7.84</v>
      </c>
      <c r="AQ59">
        <f t="shared" si="1"/>
        <v>0.89431606268443842</v>
      </c>
      <c r="AR59">
        <v>4.87</v>
      </c>
      <c r="AS59">
        <f t="shared" si="119"/>
        <v>0.68752896121463436</v>
      </c>
      <c r="AT59">
        <f t="shared" si="120"/>
        <v>-37.882653061224488</v>
      </c>
      <c r="AU59">
        <v>0</v>
      </c>
      <c r="AV59">
        <f t="shared" si="169"/>
        <v>-2.3010299956639813</v>
      </c>
      <c r="AW59">
        <v>0</v>
      </c>
      <c r="AX59">
        <f t="shared" si="170"/>
        <v>-2.3010299956639813</v>
      </c>
      <c r="AY59">
        <f t="shared" si="152"/>
        <v>0</v>
      </c>
      <c r="AZ59">
        <v>0.13</v>
      </c>
      <c r="BA59">
        <f t="shared" si="2"/>
        <v>-0.88605664769316317</v>
      </c>
      <c r="BB59">
        <v>0.19</v>
      </c>
      <c r="BC59">
        <f t="shared" ref="BC59" si="176">LOG(BB59)</f>
        <v>-0.72124639904717103</v>
      </c>
      <c r="BD59">
        <f t="shared" si="13"/>
        <v>46.153846153846153</v>
      </c>
      <c r="BE59">
        <v>0</v>
      </c>
      <c r="BF59">
        <f t="shared" si="175"/>
        <v>-2.3010299956639813</v>
      </c>
      <c r="BG59">
        <v>0.01</v>
      </c>
      <c r="BH59">
        <f t="shared" ref="BH59" si="177">LOG(BG59)</f>
        <v>-2</v>
      </c>
      <c r="BI59">
        <f t="shared" si="14"/>
        <v>0</v>
      </c>
      <c r="BJ59">
        <v>0</v>
      </c>
      <c r="BK59">
        <f t="shared" ref="BK59" si="178">LOG(BJ59+0.015)</f>
        <v>-1.8239087409443189</v>
      </c>
      <c r="BL59">
        <v>0</v>
      </c>
      <c r="BM59">
        <f>LOG(BL59+0.015)</f>
        <v>-1.8239087409443189</v>
      </c>
      <c r="BN59">
        <f t="shared" si="124"/>
        <v>0</v>
      </c>
      <c r="BO59">
        <v>0.3</v>
      </c>
      <c r="BP59">
        <f t="shared" si="155"/>
        <v>-0.52287874528033762</v>
      </c>
      <c r="BQ59">
        <v>0.25</v>
      </c>
      <c r="BR59">
        <f t="shared" si="156"/>
        <v>-0.6020599913279624</v>
      </c>
      <c r="BS59">
        <f t="shared" si="157"/>
        <v>-16.666666666666664</v>
      </c>
      <c r="BT59">
        <v>0</v>
      </c>
      <c r="BU59">
        <f t="shared" si="162"/>
        <v>-2.3010299956639813</v>
      </c>
      <c r="BV59">
        <v>0</v>
      </c>
      <c r="BW59">
        <f t="shared" si="173"/>
        <v>-2.3010299956639813</v>
      </c>
      <c r="BX59">
        <f t="shared" si="135"/>
        <v>0</v>
      </c>
      <c r="BY59">
        <v>1.04</v>
      </c>
      <c r="BZ59">
        <f t="shared" si="7"/>
        <v>1.703333929878037E-2</v>
      </c>
      <c r="CA59">
        <v>1.63</v>
      </c>
      <c r="CB59">
        <f t="shared" si="125"/>
        <v>0.21218760440395779</v>
      </c>
      <c r="CC59">
        <f t="shared" si="126"/>
        <v>56.730769230769219</v>
      </c>
      <c r="CD59">
        <v>3.45</v>
      </c>
      <c r="CE59">
        <f t="shared" si="8"/>
        <v>0.53781909507327419</v>
      </c>
      <c r="CF59">
        <v>2.91</v>
      </c>
      <c r="CG59">
        <f t="shared" si="127"/>
        <v>0.46389298898590731</v>
      </c>
      <c r="CH59">
        <f t="shared" si="128"/>
        <v>-15.65217391304348</v>
      </c>
      <c r="CI59">
        <v>1.66</v>
      </c>
      <c r="CJ59">
        <f t="shared" si="9"/>
        <v>0.22010808804005508</v>
      </c>
      <c r="CK59">
        <v>1.52</v>
      </c>
      <c r="CL59">
        <f t="shared" si="129"/>
        <v>0.18184358794477254</v>
      </c>
      <c r="CM59">
        <f t="shared" si="130"/>
        <v>-8.4337349397590309</v>
      </c>
    </row>
    <row r="60" spans="1:91" x14ac:dyDescent="0.2">
      <c r="A60" t="s">
        <v>137</v>
      </c>
      <c r="E60">
        <v>29</v>
      </c>
      <c r="F60">
        <v>1</v>
      </c>
      <c r="G60" t="s">
        <v>138</v>
      </c>
      <c r="H60">
        <v>0</v>
      </c>
      <c r="I60">
        <v>3</v>
      </c>
      <c r="J60">
        <v>2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>
        <v>0</v>
      </c>
      <c r="AG60">
        <f t="shared" si="102"/>
        <v>-0.6020599913279624</v>
      </c>
      <c r="AH60">
        <v>0</v>
      </c>
      <c r="AI60">
        <f t="shared" si="158"/>
        <v>-0.6020599913279624</v>
      </c>
      <c r="AJ60">
        <f t="shared" si="118"/>
        <v>0</v>
      </c>
      <c r="AK60">
        <v>23.09</v>
      </c>
      <c r="AL60">
        <v>1.363423933</v>
      </c>
      <c r="AM60">
        <v>22.17</v>
      </c>
      <c r="AN60">
        <v>1.3457656929999999</v>
      </c>
      <c r="AO60">
        <v>-3.984408835</v>
      </c>
      <c r="AP60">
        <v>1.23</v>
      </c>
      <c r="AQ60">
        <f t="shared" si="1"/>
        <v>8.9905111439397931E-2</v>
      </c>
      <c r="AR60">
        <v>1.1499999999999999</v>
      </c>
      <c r="AS60">
        <f t="shared" si="119"/>
        <v>6.069784035361165E-2</v>
      </c>
      <c r="AT60">
        <f t="shared" si="120"/>
        <v>-6.5040650406504126</v>
      </c>
      <c r="AU60">
        <v>0</v>
      </c>
      <c r="AV60">
        <f t="shared" si="169"/>
        <v>-2.3010299956639813</v>
      </c>
      <c r="AW60">
        <v>0</v>
      </c>
      <c r="AX60">
        <f t="shared" si="170"/>
        <v>-2.3010299956639813</v>
      </c>
      <c r="AY60">
        <f t="shared" si="152"/>
        <v>0</v>
      </c>
      <c r="AZ60">
        <v>0.13</v>
      </c>
      <c r="BA60">
        <f t="shared" si="2"/>
        <v>-0.88605664769316317</v>
      </c>
      <c r="BB60">
        <v>0.14000000000000001</v>
      </c>
      <c r="BC60">
        <f t="shared" ref="BC60" si="179">LOG(BB60)</f>
        <v>-0.85387196432176193</v>
      </c>
      <c r="BD60">
        <f t="shared" si="13"/>
        <v>7.6923076923076987</v>
      </c>
      <c r="BE60">
        <v>0.01</v>
      </c>
      <c r="BF60">
        <f t="shared" si="3"/>
        <v>-2</v>
      </c>
      <c r="BG60">
        <v>0.03</v>
      </c>
      <c r="BH60">
        <f t="shared" ref="BH60" si="180">LOG(BG60)</f>
        <v>-1.5228787452803376</v>
      </c>
      <c r="BI60">
        <f t="shared" si="14"/>
        <v>199.99999999999994</v>
      </c>
      <c r="BJ60">
        <v>0.45</v>
      </c>
      <c r="BK60">
        <f t="shared" si="4"/>
        <v>-0.34678748622465633</v>
      </c>
      <c r="BL60">
        <v>0.57999999999999996</v>
      </c>
      <c r="BM60">
        <f t="shared" si="31"/>
        <v>-0.23657200643706275</v>
      </c>
      <c r="BN60">
        <f t="shared" si="124"/>
        <v>28.888888888888875</v>
      </c>
      <c r="BO60">
        <v>0.32</v>
      </c>
      <c r="BP60">
        <f t="shared" si="155"/>
        <v>-0.49485002168009401</v>
      </c>
      <c r="BQ60">
        <v>0.32</v>
      </c>
      <c r="BR60">
        <f t="shared" si="156"/>
        <v>-0.49485002168009401</v>
      </c>
      <c r="BS60">
        <f t="shared" si="157"/>
        <v>0</v>
      </c>
      <c r="BT60">
        <v>0</v>
      </c>
      <c r="BU60">
        <f t="shared" si="162"/>
        <v>-2.3010299956639813</v>
      </c>
      <c r="BV60">
        <v>0.02</v>
      </c>
      <c r="BW60">
        <f t="shared" si="134"/>
        <v>-1.6989700043360187</v>
      </c>
      <c r="BX60">
        <f t="shared" si="135"/>
        <v>0</v>
      </c>
      <c r="BY60">
        <v>0.33</v>
      </c>
      <c r="BZ60">
        <f t="shared" si="7"/>
        <v>-0.48148606012211248</v>
      </c>
      <c r="CA60">
        <v>0.45</v>
      </c>
      <c r="CB60">
        <f t="shared" si="125"/>
        <v>-0.34678748622465633</v>
      </c>
      <c r="CC60">
        <f t="shared" si="126"/>
        <v>36.36363636363636</v>
      </c>
      <c r="CD60">
        <v>3.42</v>
      </c>
      <c r="CE60">
        <f t="shared" si="8"/>
        <v>0.53402610605613499</v>
      </c>
      <c r="CF60">
        <v>3.88</v>
      </c>
      <c r="CG60">
        <f t="shared" si="127"/>
        <v>0.58883172559420727</v>
      </c>
      <c r="CH60">
        <f t="shared" si="128"/>
        <v>13.450292397660817</v>
      </c>
      <c r="CI60">
        <v>1.84</v>
      </c>
      <c r="CJ60">
        <f t="shared" si="9"/>
        <v>0.26481782300953649</v>
      </c>
      <c r="CK60">
        <v>2.04</v>
      </c>
      <c r="CL60">
        <f t="shared" si="129"/>
        <v>0.30963016742589877</v>
      </c>
      <c r="CM60">
        <f t="shared" si="130"/>
        <v>10.869565217391301</v>
      </c>
    </row>
    <row r="61" spans="1:91" x14ac:dyDescent="0.2">
      <c r="A61" t="s">
        <v>139</v>
      </c>
      <c r="B61">
        <v>0</v>
      </c>
      <c r="C61">
        <v>1</v>
      </c>
      <c r="D61">
        <v>0</v>
      </c>
      <c r="E61">
        <v>23</v>
      </c>
      <c r="F61">
        <v>1</v>
      </c>
      <c r="G61" t="s">
        <v>19</v>
      </c>
      <c r="H61">
        <v>0</v>
      </c>
      <c r="I61">
        <v>3</v>
      </c>
      <c r="J61">
        <v>2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f t="shared" si="102"/>
        <v>-0.6020599913279624</v>
      </c>
      <c r="AH61">
        <v>0</v>
      </c>
      <c r="AI61">
        <f t="shared" si="158"/>
        <v>-0.6020599913279624</v>
      </c>
      <c r="AJ61">
        <f t="shared" si="118"/>
        <v>0</v>
      </c>
      <c r="AK61">
        <v>3.03</v>
      </c>
      <c r="AL61">
        <v>0.48144262900000001</v>
      </c>
      <c r="AM61">
        <v>2.79</v>
      </c>
      <c r="AN61">
        <v>0.44560420299999998</v>
      </c>
      <c r="AO61">
        <v>-7.9207920789999999</v>
      </c>
      <c r="AP61">
        <v>0.88</v>
      </c>
      <c r="AQ61">
        <f t="shared" si="1"/>
        <v>-5.551732784983137E-2</v>
      </c>
      <c r="AR61">
        <v>0.88</v>
      </c>
      <c r="AS61">
        <f t="shared" si="119"/>
        <v>-5.551732784983137E-2</v>
      </c>
      <c r="AT61">
        <f t="shared" si="120"/>
        <v>0</v>
      </c>
      <c r="AU61">
        <v>0</v>
      </c>
      <c r="AV61">
        <f t="shared" si="169"/>
        <v>-2.3010299956639813</v>
      </c>
      <c r="AW61">
        <v>0</v>
      </c>
      <c r="AX61">
        <f t="shared" si="170"/>
        <v>-2.3010299956639813</v>
      </c>
      <c r="AY61">
        <f t="shared" si="152"/>
        <v>0</v>
      </c>
      <c r="AZ61">
        <v>0.05</v>
      </c>
      <c r="BA61">
        <f t="shared" si="2"/>
        <v>-1.3010299956639813</v>
      </c>
      <c r="BB61">
        <v>0.03</v>
      </c>
      <c r="BC61">
        <f t="shared" ref="BC61" si="181">LOG(BB61)</f>
        <v>-1.5228787452803376</v>
      </c>
      <c r="BD61">
        <f t="shared" si="13"/>
        <v>-40.000000000000007</v>
      </c>
      <c r="BE61">
        <v>0</v>
      </c>
      <c r="BF61">
        <f t="shared" si="175"/>
        <v>-2.3010299956639813</v>
      </c>
      <c r="BG61">
        <v>0.04</v>
      </c>
      <c r="BH61">
        <f t="shared" ref="BH61" si="182">LOG(BG61)</f>
        <v>-1.3979400086720375</v>
      </c>
      <c r="BI61">
        <f t="shared" si="14"/>
        <v>0</v>
      </c>
      <c r="BJ61">
        <v>0</v>
      </c>
      <c r="BK61">
        <f t="shared" ref="BK61" si="183">LOG(BJ61+0.015)</f>
        <v>-1.8239087409443189</v>
      </c>
      <c r="BL61">
        <v>0.12</v>
      </c>
      <c r="BM61">
        <f t="shared" si="31"/>
        <v>-0.92081875395237522</v>
      </c>
      <c r="BN61">
        <f t="shared" si="124"/>
        <v>0</v>
      </c>
      <c r="BO61">
        <v>0.16</v>
      </c>
      <c r="BP61">
        <f t="shared" si="155"/>
        <v>-0.79588001734407521</v>
      </c>
      <c r="BQ61">
        <v>0.06</v>
      </c>
      <c r="BR61">
        <f t="shared" si="156"/>
        <v>-1.2218487496163564</v>
      </c>
      <c r="BS61">
        <f t="shared" si="157"/>
        <v>-62.5</v>
      </c>
      <c r="BT61">
        <v>0.02</v>
      </c>
      <c r="BU61">
        <f t="shared" si="6"/>
        <v>-1.6989700043360187</v>
      </c>
      <c r="BV61">
        <v>0.02</v>
      </c>
      <c r="BW61">
        <f t="shared" si="134"/>
        <v>-1.6989700043360187</v>
      </c>
      <c r="BX61">
        <f t="shared" si="135"/>
        <v>0</v>
      </c>
      <c r="BY61">
        <v>0.28000000000000003</v>
      </c>
      <c r="BZ61">
        <f t="shared" si="7"/>
        <v>-0.55284196865778079</v>
      </c>
      <c r="CA61">
        <v>0.35</v>
      </c>
      <c r="CB61">
        <f t="shared" si="125"/>
        <v>-0.45593195564972439</v>
      </c>
      <c r="CC61">
        <f t="shared" si="126"/>
        <v>24.999999999999982</v>
      </c>
      <c r="CD61">
        <v>3.51</v>
      </c>
      <c r="CE61">
        <f t="shared" si="8"/>
        <v>0.54530711646582408</v>
      </c>
      <c r="CF61">
        <v>5.42</v>
      </c>
      <c r="CG61">
        <f t="shared" si="127"/>
        <v>0.73399928653838686</v>
      </c>
      <c r="CH61">
        <f t="shared" si="128"/>
        <v>54.415954415954424</v>
      </c>
      <c r="CI61">
        <v>1.01</v>
      </c>
      <c r="CJ61">
        <f t="shared" si="9"/>
        <v>4.3213737826425782E-3</v>
      </c>
      <c r="CK61">
        <v>1.41</v>
      </c>
      <c r="CL61">
        <f t="shared" si="129"/>
        <v>0.14921911265537988</v>
      </c>
      <c r="CM61">
        <f t="shared" si="130"/>
        <v>39.603960396039597</v>
      </c>
    </row>
    <row r="62" spans="1:91" x14ac:dyDescent="0.2">
      <c r="A62" t="s">
        <v>140</v>
      </c>
      <c r="E62">
        <v>35</v>
      </c>
      <c r="F62">
        <v>1</v>
      </c>
      <c r="G62" t="s">
        <v>132</v>
      </c>
      <c r="H62">
        <v>1</v>
      </c>
      <c r="I62">
        <v>1</v>
      </c>
      <c r="J62">
        <v>2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1</v>
      </c>
      <c r="AF62">
        <v>0</v>
      </c>
      <c r="AG62">
        <f t="shared" si="102"/>
        <v>-0.6020599913279624</v>
      </c>
      <c r="AH62">
        <v>0</v>
      </c>
      <c r="AI62">
        <f t="shared" si="158"/>
        <v>-0.6020599913279624</v>
      </c>
      <c r="AJ62">
        <f t="shared" si="118"/>
        <v>0</v>
      </c>
      <c r="AK62">
        <v>40.31</v>
      </c>
      <c r="AL62">
        <v>1.6054127979999999</v>
      </c>
      <c r="AM62">
        <v>58.09</v>
      </c>
      <c r="AN62">
        <v>1.7641013759999999</v>
      </c>
      <c r="AO62">
        <v>44.108161750000001</v>
      </c>
      <c r="AP62">
        <v>0.69</v>
      </c>
      <c r="AQ62">
        <f t="shared" si="1"/>
        <v>-0.16115090926274472</v>
      </c>
      <c r="AR62">
        <v>0.78</v>
      </c>
      <c r="AS62">
        <f t="shared" si="119"/>
        <v>-0.10790539730951958</v>
      </c>
      <c r="AT62">
        <f t="shared" si="120"/>
        <v>13.043478260869579</v>
      </c>
      <c r="AU62">
        <v>0</v>
      </c>
      <c r="AV62">
        <f t="shared" si="169"/>
        <v>-2.3010299956639813</v>
      </c>
      <c r="AW62">
        <v>0</v>
      </c>
      <c r="AX62">
        <f t="shared" si="170"/>
        <v>-2.3010299956639813</v>
      </c>
      <c r="AY62">
        <f t="shared" si="152"/>
        <v>0</v>
      </c>
      <c r="AZ62">
        <v>0.06</v>
      </c>
      <c r="BA62">
        <f t="shared" si="2"/>
        <v>-1.2218487496163564</v>
      </c>
      <c r="BB62">
        <v>0.08</v>
      </c>
      <c r="BC62">
        <f t="shared" ref="BC62" si="184">LOG(BB62)</f>
        <v>-1.0969100130080565</v>
      </c>
      <c r="BD62">
        <f t="shared" si="13"/>
        <v>33.333333333333343</v>
      </c>
      <c r="BE62">
        <v>0.09</v>
      </c>
      <c r="BF62">
        <f t="shared" si="3"/>
        <v>-1.0457574905606752</v>
      </c>
      <c r="BG62">
        <v>0</v>
      </c>
      <c r="BH62">
        <f>LOG(BG62+0.005)</f>
        <v>-2.3010299956639813</v>
      </c>
      <c r="BI62">
        <f t="shared" si="14"/>
        <v>-100</v>
      </c>
      <c r="BJ62">
        <v>0.25</v>
      </c>
      <c r="BK62">
        <f t="shared" si="4"/>
        <v>-0.6020599913279624</v>
      </c>
      <c r="BL62">
        <v>0.32</v>
      </c>
      <c r="BM62">
        <f t="shared" si="31"/>
        <v>-0.49485002168009401</v>
      </c>
      <c r="BN62">
        <f t="shared" si="124"/>
        <v>28.000000000000004</v>
      </c>
      <c r="BO62">
        <v>0.44</v>
      </c>
      <c r="BP62">
        <f t="shared" si="155"/>
        <v>-0.35654732351381258</v>
      </c>
      <c r="BQ62">
        <v>0.47</v>
      </c>
      <c r="BR62">
        <f t="shared" si="156"/>
        <v>-0.32790214206428259</v>
      </c>
      <c r="BS62">
        <f t="shared" si="157"/>
        <v>6.8181818181818121</v>
      </c>
      <c r="BT62">
        <v>0.03</v>
      </c>
      <c r="BU62">
        <f t="shared" si="6"/>
        <v>-1.5228787452803376</v>
      </c>
      <c r="BV62">
        <v>0</v>
      </c>
      <c r="BW62">
        <f t="shared" ref="BW62:BW63" si="185">LOG(BV62+0.005)</f>
        <v>-2.3010299956639813</v>
      </c>
      <c r="BX62">
        <f t="shared" si="135"/>
        <v>-100</v>
      </c>
      <c r="BY62">
        <v>2.94</v>
      </c>
      <c r="BZ62">
        <f t="shared" si="7"/>
        <v>0.46834733041215726</v>
      </c>
      <c r="CA62">
        <v>2.12</v>
      </c>
      <c r="CB62">
        <f t="shared" si="125"/>
        <v>0.32633586092875144</v>
      </c>
      <c r="CC62">
        <f t="shared" si="126"/>
        <v>-27.89115646258503</v>
      </c>
      <c r="CD62">
        <v>3.03</v>
      </c>
      <c r="CE62">
        <f t="shared" si="8"/>
        <v>0.48144262850230496</v>
      </c>
      <c r="CF62">
        <v>3.98</v>
      </c>
      <c r="CG62">
        <f t="shared" si="127"/>
        <v>0.59988307207368785</v>
      </c>
      <c r="CH62">
        <f t="shared" si="128"/>
        <v>31.353135313531361</v>
      </c>
      <c r="CI62">
        <v>1.78</v>
      </c>
      <c r="CJ62">
        <f t="shared" si="9"/>
        <v>0.250420002308894</v>
      </c>
      <c r="CK62">
        <v>1.63</v>
      </c>
      <c r="CL62">
        <f t="shared" si="129"/>
        <v>0.21218760440395779</v>
      </c>
      <c r="CM62">
        <f t="shared" si="130"/>
        <v>-8.4269662921348374</v>
      </c>
    </row>
    <row r="63" spans="1:91" x14ac:dyDescent="0.2">
      <c r="A63" t="s">
        <v>141</v>
      </c>
      <c r="E63">
        <v>65</v>
      </c>
      <c r="F63">
        <v>0</v>
      </c>
      <c r="G63" t="s">
        <v>18</v>
      </c>
      <c r="H63">
        <v>0</v>
      </c>
      <c r="I63">
        <v>3</v>
      </c>
      <c r="J63">
        <v>2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f t="shared" si="102"/>
        <v>-0.6020599913279624</v>
      </c>
      <c r="AH63">
        <v>0</v>
      </c>
      <c r="AI63">
        <f t="shared" si="158"/>
        <v>-0.6020599913279624</v>
      </c>
      <c r="AJ63">
        <f t="shared" si="118"/>
        <v>0</v>
      </c>
      <c r="AK63">
        <v>13</v>
      </c>
      <c r="AL63">
        <v>1.1139433519999999</v>
      </c>
      <c r="AM63">
        <v>10.25</v>
      </c>
      <c r="AN63">
        <v>1.0107238650000001</v>
      </c>
      <c r="AO63">
        <v>-21.15384615</v>
      </c>
      <c r="AP63">
        <v>2.8</v>
      </c>
      <c r="AQ63">
        <f t="shared" si="1"/>
        <v>0.44715803134221921</v>
      </c>
      <c r="AR63">
        <v>2.57</v>
      </c>
      <c r="AS63">
        <f t="shared" si="119"/>
        <v>0.4099331233312945</v>
      </c>
      <c r="AT63">
        <f t="shared" si="120"/>
        <v>-8.2142857142857135</v>
      </c>
      <c r="AU63">
        <v>0</v>
      </c>
      <c r="AV63">
        <f t="shared" si="169"/>
        <v>-2.3010299956639813</v>
      </c>
      <c r="AW63">
        <v>0</v>
      </c>
      <c r="AX63">
        <f t="shared" si="170"/>
        <v>-2.3010299956639813</v>
      </c>
      <c r="AY63">
        <f t="shared" si="152"/>
        <v>0</v>
      </c>
      <c r="AZ63">
        <v>0.24</v>
      </c>
      <c r="BA63">
        <f t="shared" si="2"/>
        <v>-0.61978875828839397</v>
      </c>
      <c r="BB63">
        <v>0.25</v>
      </c>
      <c r="BC63">
        <f t="shared" ref="BC63" si="186">LOG(BB63)</f>
        <v>-0.6020599913279624</v>
      </c>
      <c r="BD63">
        <f t="shared" si="13"/>
        <v>4.1666666666666705</v>
      </c>
      <c r="BE63">
        <v>0.06</v>
      </c>
      <c r="BF63">
        <f t="shared" si="3"/>
        <v>-1.2218487496163564</v>
      </c>
      <c r="BG63">
        <v>0.06</v>
      </c>
      <c r="BH63">
        <f t="shared" ref="BH63" si="187">LOG(BG63)</f>
        <v>-1.2218487496163564</v>
      </c>
      <c r="BI63">
        <f t="shared" si="14"/>
        <v>0</v>
      </c>
      <c r="BJ63">
        <v>0.64</v>
      </c>
      <c r="BK63">
        <f t="shared" si="4"/>
        <v>-0.19382002601611281</v>
      </c>
      <c r="BL63">
        <v>0.65</v>
      </c>
      <c r="BM63">
        <f t="shared" si="31"/>
        <v>-0.18708664335714442</v>
      </c>
      <c r="BN63">
        <f t="shared" si="124"/>
        <v>1.5625000000000013</v>
      </c>
      <c r="BO63">
        <v>0.35</v>
      </c>
      <c r="BP63">
        <f t="shared" si="155"/>
        <v>-0.45593195564972439</v>
      </c>
      <c r="BQ63">
        <v>0.43</v>
      </c>
      <c r="BR63">
        <f t="shared" si="156"/>
        <v>-0.36653154442041347</v>
      </c>
      <c r="BS63">
        <f t="shared" si="157"/>
        <v>22.857142857142861</v>
      </c>
      <c r="BT63">
        <v>0</v>
      </c>
      <c r="BU63">
        <f>LOG(BT63+0.005)</f>
        <v>-2.3010299956639813</v>
      </c>
      <c r="BV63">
        <v>0</v>
      </c>
      <c r="BW63">
        <f t="shared" si="185"/>
        <v>-2.3010299956639813</v>
      </c>
      <c r="BX63">
        <f t="shared" si="135"/>
        <v>0</v>
      </c>
      <c r="BY63">
        <v>0.68</v>
      </c>
      <c r="BZ63">
        <f t="shared" si="7"/>
        <v>-0.16749108729376366</v>
      </c>
      <c r="CA63">
        <v>1.53</v>
      </c>
      <c r="CB63">
        <f t="shared" si="125"/>
        <v>0.18469143081759881</v>
      </c>
      <c r="CC63">
        <f t="shared" si="126"/>
        <v>124.99999999999997</v>
      </c>
      <c r="CD63">
        <v>8.8800000000000008</v>
      </c>
      <c r="CE63">
        <f t="shared" si="8"/>
        <v>0.94841296577860101</v>
      </c>
      <c r="CF63">
        <v>3.42</v>
      </c>
      <c r="CG63">
        <f t="shared" si="127"/>
        <v>0.53402610605613499</v>
      </c>
      <c r="CH63">
        <f t="shared" si="128"/>
        <v>-61.486486486486491</v>
      </c>
      <c r="CI63">
        <v>2.27</v>
      </c>
      <c r="CJ63">
        <f t="shared" si="9"/>
        <v>0.35602585719312274</v>
      </c>
      <c r="CK63">
        <v>2.0299999999999998</v>
      </c>
      <c r="CL63">
        <f t="shared" si="129"/>
        <v>0.30749603791321289</v>
      </c>
      <c r="CM63">
        <f t="shared" si="130"/>
        <v>-10.572687224669613</v>
      </c>
    </row>
    <row r="64" spans="1:91" x14ac:dyDescent="0.2">
      <c r="A64" t="s">
        <v>142</v>
      </c>
      <c r="E64">
        <v>45</v>
      </c>
      <c r="F64">
        <v>0</v>
      </c>
      <c r="G64" t="s">
        <v>143</v>
      </c>
      <c r="H64">
        <v>1</v>
      </c>
      <c r="I64">
        <v>1</v>
      </c>
      <c r="J64">
        <v>2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</v>
      </c>
      <c r="Z64">
        <v>0</v>
      </c>
      <c r="AA64">
        <v>0</v>
      </c>
      <c r="AB64">
        <v>0</v>
      </c>
      <c r="AC64">
        <v>1</v>
      </c>
      <c r="AD64">
        <v>0</v>
      </c>
      <c r="AE64">
        <v>0</v>
      </c>
      <c r="AF64">
        <v>0</v>
      </c>
      <c r="AG64">
        <f t="shared" si="102"/>
        <v>-0.6020599913279624</v>
      </c>
      <c r="AH64">
        <v>0</v>
      </c>
      <c r="AI64">
        <f t="shared" si="158"/>
        <v>-0.6020599913279624</v>
      </c>
      <c r="AJ64">
        <f t="shared" si="118"/>
        <v>0</v>
      </c>
      <c r="AK64">
        <v>59.68</v>
      </c>
      <c r="AL64">
        <v>1.775828814</v>
      </c>
      <c r="AM64">
        <v>59.89</v>
      </c>
      <c r="AN64">
        <v>1.777354313</v>
      </c>
      <c r="AO64">
        <v>0.351876676</v>
      </c>
      <c r="AP64">
        <v>0.67</v>
      </c>
      <c r="AQ64">
        <f t="shared" si="1"/>
        <v>-0.17392519729917355</v>
      </c>
      <c r="AR64">
        <v>0.53</v>
      </c>
      <c r="AS64">
        <f t="shared" si="119"/>
        <v>-0.27572413039921095</v>
      </c>
      <c r="AT64">
        <f t="shared" si="120"/>
        <v>-20.895522388059703</v>
      </c>
      <c r="AU64">
        <v>0</v>
      </c>
      <c r="AV64">
        <f t="shared" si="169"/>
        <v>-2.3010299956639813</v>
      </c>
      <c r="AW64">
        <v>0</v>
      </c>
      <c r="AX64">
        <f t="shared" si="170"/>
        <v>-2.3010299956639813</v>
      </c>
      <c r="AY64">
        <f t="shared" si="152"/>
        <v>0</v>
      </c>
      <c r="AZ64">
        <v>0.06</v>
      </c>
      <c r="BA64">
        <f t="shared" si="2"/>
        <v>-1.2218487496163564</v>
      </c>
      <c r="BB64">
        <v>0.02</v>
      </c>
      <c r="BC64">
        <f t="shared" ref="BC64" si="188">LOG(BB64)</f>
        <v>-1.6989700043360187</v>
      </c>
      <c r="BD64">
        <f t="shared" si="13"/>
        <v>-66.666666666666657</v>
      </c>
      <c r="BE64">
        <v>0</v>
      </c>
      <c r="BF64">
        <f t="shared" ref="BF64:BF69" si="189">LOG(BE64+0.005)</f>
        <v>-2.3010299956639813</v>
      </c>
      <c r="BG64">
        <v>0</v>
      </c>
      <c r="BH64">
        <f>LOG(BG64+0.005)</f>
        <v>-2.3010299956639813</v>
      </c>
      <c r="BI64">
        <f t="shared" si="14"/>
        <v>0</v>
      </c>
      <c r="BJ64">
        <v>0</v>
      </c>
      <c r="BK64">
        <f t="shared" ref="BK64:BK68" si="190">LOG(BJ64+0.015)</f>
        <v>-1.8239087409443189</v>
      </c>
      <c r="BL64">
        <v>0</v>
      </c>
      <c r="BM64">
        <f t="shared" ref="BM64:BM67" si="191">LOG(BL64+0.015)</f>
        <v>-1.8239087409443189</v>
      </c>
      <c r="BN64">
        <f t="shared" si="124"/>
        <v>0</v>
      </c>
      <c r="BO64">
        <v>0.1</v>
      </c>
      <c r="BP64">
        <f t="shared" si="155"/>
        <v>-1</v>
      </c>
      <c r="BQ64">
        <v>0.09</v>
      </c>
      <c r="BR64">
        <f t="shared" si="156"/>
        <v>-1.0457574905606752</v>
      </c>
      <c r="BS64">
        <f t="shared" si="157"/>
        <v>-10.000000000000009</v>
      </c>
      <c r="BT64">
        <v>0.01</v>
      </c>
      <c r="BU64">
        <f t="shared" si="6"/>
        <v>-2</v>
      </c>
      <c r="BV64">
        <v>0.03</v>
      </c>
      <c r="BW64">
        <f t="shared" si="134"/>
        <v>-1.5228787452803376</v>
      </c>
      <c r="BX64">
        <f t="shared" si="135"/>
        <v>199.99999999999994</v>
      </c>
      <c r="BY64">
        <v>0.47</v>
      </c>
      <c r="BZ64">
        <f t="shared" si="7"/>
        <v>-0.32790214206428259</v>
      </c>
      <c r="CA64">
        <v>0.74</v>
      </c>
      <c r="CB64">
        <f t="shared" si="125"/>
        <v>-0.13076828026902382</v>
      </c>
      <c r="CC64">
        <f t="shared" si="126"/>
        <v>57.446808510638306</v>
      </c>
      <c r="CD64">
        <v>4.4800000000000004</v>
      </c>
      <c r="CE64">
        <f t="shared" si="8"/>
        <v>0.651278013998144</v>
      </c>
      <c r="CF64">
        <v>5.91</v>
      </c>
      <c r="CG64">
        <f t="shared" si="127"/>
        <v>0.77158748088125539</v>
      </c>
      <c r="CH64">
        <f t="shared" si="128"/>
        <v>31.919642857142851</v>
      </c>
      <c r="CI64">
        <v>1.57</v>
      </c>
      <c r="CJ64">
        <f t="shared" si="9"/>
        <v>0.19589965240923377</v>
      </c>
      <c r="CK64">
        <v>2.16</v>
      </c>
      <c r="CL64">
        <f t="shared" si="129"/>
        <v>0.3344537511509309</v>
      </c>
      <c r="CM64">
        <f t="shared" si="130"/>
        <v>37.579617834394909</v>
      </c>
    </row>
    <row r="65" spans="1:127" x14ac:dyDescent="0.2">
      <c r="A65" t="s">
        <v>144</v>
      </c>
      <c r="B65">
        <v>1</v>
      </c>
      <c r="C65">
        <v>1</v>
      </c>
      <c r="D65">
        <v>0</v>
      </c>
      <c r="E65">
        <v>46</v>
      </c>
      <c r="F65">
        <v>1</v>
      </c>
      <c r="G65" t="s">
        <v>145</v>
      </c>
      <c r="H65">
        <v>0</v>
      </c>
      <c r="I65">
        <v>2</v>
      </c>
      <c r="J65">
        <v>2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0</v>
      </c>
      <c r="AE65">
        <v>0</v>
      </c>
      <c r="AF65">
        <v>0</v>
      </c>
      <c r="AG65">
        <f t="shared" si="102"/>
        <v>-0.6020599913279624</v>
      </c>
      <c r="AH65">
        <v>0</v>
      </c>
      <c r="AI65">
        <f t="shared" si="158"/>
        <v>-0.6020599913279624</v>
      </c>
      <c r="AJ65">
        <f t="shared" si="118"/>
        <v>0</v>
      </c>
      <c r="AK65">
        <v>8.5</v>
      </c>
      <c r="AL65">
        <v>0.92941892599999998</v>
      </c>
      <c r="AM65">
        <v>11.74</v>
      </c>
      <c r="AN65">
        <v>1.0696680970000001</v>
      </c>
      <c r="AO65">
        <v>38.117647060000003</v>
      </c>
      <c r="AP65">
        <v>1.08</v>
      </c>
      <c r="AQ65">
        <f t="shared" si="1"/>
        <v>3.342375548694973E-2</v>
      </c>
      <c r="AR65">
        <v>0.7</v>
      </c>
      <c r="AS65">
        <f t="shared" si="119"/>
        <v>-0.15490195998574319</v>
      </c>
      <c r="AT65">
        <f t="shared" si="120"/>
        <v>-35.18518518518519</v>
      </c>
      <c r="AU65">
        <v>0</v>
      </c>
      <c r="AV65">
        <f t="shared" si="169"/>
        <v>-2.3010299956639813</v>
      </c>
      <c r="AW65">
        <v>0</v>
      </c>
      <c r="AX65">
        <f t="shared" si="170"/>
        <v>-2.3010299956639813</v>
      </c>
      <c r="AY65">
        <f t="shared" si="152"/>
        <v>0</v>
      </c>
      <c r="AZ65">
        <v>0.03</v>
      </c>
      <c r="BA65">
        <f t="shared" si="2"/>
        <v>-1.5228787452803376</v>
      </c>
      <c r="BB65">
        <v>0.04</v>
      </c>
      <c r="BC65">
        <f t="shared" ref="BC65" si="192">LOG(BB65)</f>
        <v>-1.3979400086720375</v>
      </c>
      <c r="BD65">
        <f t="shared" si="13"/>
        <v>33.333333333333343</v>
      </c>
      <c r="BE65">
        <v>0</v>
      </c>
      <c r="BF65">
        <f t="shared" si="189"/>
        <v>-2.3010299956639813</v>
      </c>
      <c r="BG65">
        <v>0</v>
      </c>
      <c r="BH65">
        <f t="shared" ref="BH65:BH68" si="193">LOG(BG65+0.005)</f>
        <v>-2.3010299956639813</v>
      </c>
      <c r="BI65">
        <f t="shared" si="14"/>
        <v>0</v>
      </c>
      <c r="BJ65">
        <v>0</v>
      </c>
      <c r="BK65">
        <f t="shared" si="190"/>
        <v>-1.8239087409443189</v>
      </c>
      <c r="BL65">
        <v>0</v>
      </c>
      <c r="BM65">
        <f t="shared" si="191"/>
        <v>-1.8239087409443189</v>
      </c>
      <c r="BN65">
        <f t="shared" si="124"/>
        <v>0</v>
      </c>
      <c r="BO65">
        <v>0.12</v>
      </c>
      <c r="BP65">
        <f t="shared" si="155"/>
        <v>-0.92081875395237522</v>
      </c>
      <c r="BQ65">
        <v>0.14000000000000001</v>
      </c>
      <c r="BR65">
        <f t="shared" si="156"/>
        <v>-0.85387196432176193</v>
      </c>
      <c r="BS65">
        <f t="shared" si="157"/>
        <v>16.666666666666682</v>
      </c>
      <c r="BT65">
        <v>0</v>
      </c>
      <c r="BU65">
        <f>LOG(BT65+0.005)</f>
        <v>-2.3010299956639813</v>
      </c>
      <c r="BV65">
        <v>0.02</v>
      </c>
      <c r="BW65">
        <f t="shared" si="134"/>
        <v>-1.6989700043360187</v>
      </c>
      <c r="BX65">
        <f t="shared" si="135"/>
        <v>0</v>
      </c>
      <c r="BY65">
        <v>0.06</v>
      </c>
      <c r="BZ65">
        <f t="shared" si="7"/>
        <v>-1.2218487496163564</v>
      </c>
      <c r="CA65">
        <v>0.32</v>
      </c>
      <c r="CB65">
        <f t="shared" si="125"/>
        <v>-0.49485002168009401</v>
      </c>
      <c r="CC65">
        <f t="shared" si="126"/>
        <v>433.33333333333337</v>
      </c>
      <c r="CD65">
        <v>4.9400000000000004</v>
      </c>
      <c r="CE65">
        <f t="shared" si="8"/>
        <v>0.69372694892364695</v>
      </c>
      <c r="CF65">
        <v>2.52</v>
      </c>
      <c r="CG65">
        <f t="shared" si="127"/>
        <v>0.40140054078154408</v>
      </c>
      <c r="CH65">
        <f t="shared" si="128"/>
        <v>-48.987854251012145</v>
      </c>
      <c r="CI65">
        <v>1.5</v>
      </c>
      <c r="CJ65">
        <f t="shared" si="9"/>
        <v>0.17609125905568124</v>
      </c>
      <c r="CK65">
        <v>1.02</v>
      </c>
      <c r="CL65">
        <f t="shared" si="129"/>
        <v>8.6001717619175692E-3</v>
      </c>
      <c r="CM65">
        <f t="shared" si="130"/>
        <v>-32</v>
      </c>
    </row>
    <row r="66" spans="1:127" x14ac:dyDescent="0.2">
      <c r="A66" t="s">
        <v>146</v>
      </c>
      <c r="B66">
        <v>0</v>
      </c>
      <c r="C66">
        <v>0</v>
      </c>
      <c r="D66">
        <v>0</v>
      </c>
      <c r="E66">
        <v>26</v>
      </c>
      <c r="F66">
        <v>0</v>
      </c>
      <c r="G66" t="s">
        <v>136</v>
      </c>
      <c r="H66">
        <v>1</v>
      </c>
      <c r="I66">
        <v>1</v>
      </c>
      <c r="J66">
        <v>2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0</v>
      </c>
      <c r="AE66">
        <v>0</v>
      </c>
      <c r="AF66">
        <v>0</v>
      </c>
      <c r="AG66">
        <f t="shared" ref="AG66:AG76" si="194">LOG(AF66+0.25)</f>
        <v>-0.6020599913279624</v>
      </c>
      <c r="AH66">
        <v>0</v>
      </c>
      <c r="AI66">
        <f t="shared" si="158"/>
        <v>-0.6020599913279624</v>
      </c>
      <c r="AJ66">
        <f t="shared" si="118"/>
        <v>0</v>
      </c>
      <c r="AK66">
        <v>58.5</v>
      </c>
      <c r="AL66">
        <v>1.767155866</v>
      </c>
      <c r="AM66">
        <v>60.72</v>
      </c>
      <c r="AN66">
        <v>1.7833317630000001</v>
      </c>
      <c r="AO66">
        <v>3.7948717950000002</v>
      </c>
      <c r="AP66">
        <v>0.19</v>
      </c>
      <c r="AQ66">
        <f t="shared" ref="AQ66:AQ129" si="195">LOG(AP66)</f>
        <v>-0.72124639904717103</v>
      </c>
      <c r="AR66">
        <v>0.59</v>
      </c>
      <c r="AS66">
        <f t="shared" si="119"/>
        <v>-0.22914798835785583</v>
      </c>
      <c r="AT66">
        <f t="shared" si="120"/>
        <v>210.52631578947367</v>
      </c>
      <c r="AU66">
        <v>0</v>
      </c>
      <c r="AV66">
        <f t="shared" si="169"/>
        <v>-2.3010299956639813</v>
      </c>
      <c r="AW66">
        <v>0</v>
      </c>
      <c r="AX66">
        <f t="shared" si="170"/>
        <v>-2.3010299956639813</v>
      </c>
      <c r="AY66">
        <f t="shared" si="152"/>
        <v>0</v>
      </c>
      <c r="AZ66">
        <v>0.01</v>
      </c>
      <c r="BA66">
        <f t="shared" ref="BA66:BA129" si="196">LOG(AZ66)</f>
        <v>-2</v>
      </c>
      <c r="BB66">
        <v>0.05</v>
      </c>
      <c r="BC66">
        <f t="shared" ref="BC66" si="197">LOG(BB66)</f>
        <v>-1.3010299956639813</v>
      </c>
      <c r="BD66">
        <f t="shared" si="13"/>
        <v>400</v>
      </c>
      <c r="BE66">
        <v>0</v>
      </c>
      <c r="BF66">
        <f t="shared" si="189"/>
        <v>-2.3010299956639813</v>
      </c>
      <c r="BG66">
        <v>0</v>
      </c>
      <c r="BH66">
        <f t="shared" si="193"/>
        <v>-2.3010299956639813</v>
      </c>
      <c r="BI66">
        <f t="shared" si="14"/>
        <v>0</v>
      </c>
      <c r="BJ66">
        <v>0</v>
      </c>
      <c r="BK66">
        <f t="shared" si="190"/>
        <v>-1.8239087409443189</v>
      </c>
      <c r="BL66">
        <v>0</v>
      </c>
      <c r="BM66">
        <f t="shared" si="191"/>
        <v>-1.8239087409443189</v>
      </c>
      <c r="BN66">
        <f t="shared" si="124"/>
        <v>0</v>
      </c>
      <c r="BO66">
        <v>0.08</v>
      </c>
      <c r="BP66">
        <f t="shared" si="155"/>
        <v>-1.0969100130080565</v>
      </c>
      <c r="BQ66">
        <v>0.16</v>
      </c>
      <c r="BR66">
        <f t="shared" si="156"/>
        <v>-0.79588001734407521</v>
      </c>
      <c r="BS66">
        <f t="shared" si="157"/>
        <v>100</v>
      </c>
      <c r="BT66">
        <v>0.01</v>
      </c>
      <c r="BU66">
        <f t="shared" si="6"/>
        <v>-2</v>
      </c>
      <c r="BV66">
        <v>0.01</v>
      </c>
      <c r="BW66">
        <f t="shared" si="134"/>
        <v>-2</v>
      </c>
      <c r="BX66">
        <f t="shared" si="135"/>
        <v>0</v>
      </c>
      <c r="BY66">
        <v>0.4</v>
      </c>
      <c r="BZ66">
        <f t="shared" si="7"/>
        <v>-0.3979400086720376</v>
      </c>
      <c r="CA66">
        <v>1.08</v>
      </c>
      <c r="CB66">
        <f t="shared" si="125"/>
        <v>3.342375548694973E-2</v>
      </c>
      <c r="CC66">
        <f t="shared" si="126"/>
        <v>170</v>
      </c>
      <c r="CD66">
        <v>6.17</v>
      </c>
      <c r="CE66">
        <f t="shared" si="8"/>
        <v>0.79028516403324167</v>
      </c>
      <c r="CF66">
        <v>5.56</v>
      </c>
      <c r="CG66">
        <f t="shared" si="127"/>
        <v>0.74507479158205747</v>
      </c>
      <c r="CH66">
        <f t="shared" si="128"/>
        <v>-9.8865478119935215</v>
      </c>
      <c r="CI66">
        <v>1.71</v>
      </c>
      <c r="CJ66">
        <f t="shared" si="9"/>
        <v>0.23299611039215382</v>
      </c>
      <c r="CK66">
        <v>1.91</v>
      </c>
      <c r="CL66">
        <f t="shared" si="129"/>
        <v>0.28103336724772754</v>
      </c>
      <c r="CM66">
        <f t="shared" si="130"/>
        <v>11.695906432748536</v>
      </c>
    </row>
    <row r="67" spans="1:127" x14ac:dyDescent="0.2">
      <c r="A67" t="s">
        <v>147</v>
      </c>
      <c r="C67">
        <v>1</v>
      </c>
      <c r="E67">
        <v>29</v>
      </c>
      <c r="F67">
        <v>1</v>
      </c>
      <c r="G67" t="s">
        <v>138</v>
      </c>
      <c r="H67">
        <v>0</v>
      </c>
      <c r="I67">
        <v>1</v>
      </c>
      <c r="J67">
        <v>2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0</v>
      </c>
      <c r="AG67">
        <f t="shared" si="194"/>
        <v>-0.6020599913279624</v>
      </c>
      <c r="AH67">
        <v>0</v>
      </c>
      <c r="AI67">
        <f t="shared" si="158"/>
        <v>-0.6020599913279624</v>
      </c>
      <c r="AJ67">
        <f t="shared" si="118"/>
        <v>0</v>
      </c>
      <c r="AK67">
        <v>1091</v>
      </c>
      <c r="AL67">
        <v>3.037824751</v>
      </c>
      <c r="AM67">
        <v>1335</v>
      </c>
      <c r="AN67">
        <v>3.125481266</v>
      </c>
      <c r="AO67">
        <v>22.36480293</v>
      </c>
      <c r="AP67">
        <v>2.34</v>
      </c>
      <c r="AQ67">
        <f t="shared" si="195"/>
        <v>0.36921585741014279</v>
      </c>
      <c r="AR67">
        <v>1.93</v>
      </c>
      <c r="AS67">
        <f t="shared" si="119"/>
        <v>0.28555730900777376</v>
      </c>
      <c r="AT67">
        <f t="shared" si="120"/>
        <v>-17.52136752136752</v>
      </c>
      <c r="AU67">
        <v>0</v>
      </c>
      <c r="AV67">
        <f t="shared" si="169"/>
        <v>-2.3010299956639813</v>
      </c>
      <c r="AW67">
        <v>0</v>
      </c>
      <c r="AX67">
        <f t="shared" si="170"/>
        <v>-2.3010299956639813</v>
      </c>
      <c r="AY67">
        <f t="shared" si="152"/>
        <v>0</v>
      </c>
      <c r="AZ67">
        <v>0.12</v>
      </c>
      <c r="BA67">
        <f t="shared" si="196"/>
        <v>-0.92081875395237522</v>
      </c>
      <c r="BB67">
        <v>0.57999999999999996</v>
      </c>
      <c r="BC67">
        <f t="shared" ref="BC67" si="198">LOG(BB67)</f>
        <v>-0.23657200643706275</v>
      </c>
      <c r="BD67">
        <f t="shared" ref="BD67:BD130" si="199">(IF(AZ67&lt;&gt;0,(BB67-AZ67)/AZ67,0))*100</f>
        <v>383.33333333333331</v>
      </c>
      <c r="BE67">
        <v>0</v>
      </c>
      <c r="BF67">
        <f t="shared" si="189"/>
        <v>-2.3010299956639813</v>
      </c>
      <c r="BG67">
        <v>0</v>
      </c>
      <c r="BH67">
        <f t="shared" si="193"/>
        <v>-2.3010299956639813</v>
      </c>
      <c r="BI67">
        <f t="shared" ref="BI67:BI130" si="200">(IF(BE67&lt;&gt;0,(BG67-BE67)/BE67,0))*100</f>
        <v>0</v>
      </c>
      <c r="BJ67">
        <v>0</v>
      </c>
      <c r="BK67">
        <f t="shared" si="190"/>
        <v>-1.8239087409443189</v>
      </c>
      <c r="BL67">
        <v>0</v>
      </c>
      <c r="BM67">
        <f t="shared" si="191"/>
        <v>-1.8239087409443189</v>
      </c>
      <c r="BN67">
        <f t="shared" si="124"/>
        <v>0</v>
      </c>
      <c r="BO67">
        <v>0.28999999999999998</v>
      </c>
      <c r="BP67">
        <f t="shared" si="155"/>
        <v>-0.53760200210104392</v>
      </c>
      <c r="BQ67">
        <v>0.41</v>
      </c>
      <c r="BR67">
        <f t="shared" si="156"/>
        <v>-0.38721614328026455</v>
      </c>
      <c r="BS67">
        <f t="shared" si="157"/>
        <v>41.379310344827587</v>
      </c>
      <c r="BT67">
        <v>0</v>
      </c>
      <c r="BU67">
        <f>LOG(BT67+0.005)</f>
        <v>-2.3010299956639813</v>
      </c>
      <c r="BV67">
        <v>0</v>
      </c>
      <c r="BW67">
        <f>LOG(BV67+0.005)</f>
        <v>-2.3010299956639813</v>
      </c>
      <c r="BX67">
        <f t="shared" si="135"/>
        <v>0</v>
      </c>
      <c r="BY67">
        <v>0.11</v>
      </c>
      <c r="BZ67">
        <f t="shared" ref="BZ67:BZ71" si="201">LOG(BY67)</f>
        <v>-0.95860731484177497</v>
      </c>
      <c r="CA67">
        <v>0.28000000000000003</v>
      </c>
      <c r="CB67">
        <f t="shared" si="125"/>
        <v>-0.55284196865778079</v>
      </c>
      <c r="CC67">
        <f t="shared" si="126"/>
        <v>154.54545454545459</v>
      </c>
      <c r="CD67">
        <v>3.11</v>
      </c>
      <c r="CE67">
        <f t="shared" ref="CE67:CE71" si="202">LOG(CD67)</f>
        <v>0.4927603890268375</v>
      </c>
      <c r="CF67">
        <v>4.76</v>
      </c>
      <c r="CG67">
        <f t="shared" si="127"/>
        <v>0.67760695272049309</v>
      </c>
      <c r="CH67">
        <f t="shared" si="128"/>
        <v>53.054662379421224</v>
      </c>
      <c r="CI67">
        <v>2.33</v>
      </c>
      <c r="CJ67">
        <f t="shared" ref="CJ67:CJ130" si="203">LOG(CI67)</f>
        <v>0.36735592102601899</v>
      </c>
      <c r="CK67">
        <v>2.38</v>
      </c>
      <c r="CL67">
        <f t="shared" si="129"/>
        <v>0.37657695705651195</v>
      </c>
      <c r="CM67">
        <f t="shared" si="130"/>
        <v>2.1459227467811082</v>
      </c>
    </row>
    <row r="68" spans="1:127" x14ac:dyDescent="0.2">
      <c r="A68" t="s">
        <v>148</v>
      </c>
      <c r="B68">
        <v>0</v>
      </c>
      <c r="C68">
        <v>0</v>
      </c>
      <c r="D68">
        <v>0</v>
      </c>
      <c r="E68">
        <v>26</v>
      </c>
      <c r="F68">
        <v>0</v>
      </c>
      <c r="G68" t="s">
        <v>149</v>
      </c>
      <c r="H68">
        <v>1</v>
      </c>
      <c r="I68">
        <v>1</v>
      </c>
      <c r="J68">
        <v>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0</v>
      </c>
      <c r="AE68">
        <v>0</v>
      </c>
      <c r="AF68">
        <v>0</v>
      </c>
      <c r="AG68">
        <f t="shared" si="194"/>
        <v>-0.6020599913279624</v>
      </c>
      <c r="AH68">
        <v>0</v>
      </c>
      <c r="AI68">
        <f t="shared" si="158"/>
        <v>-0.6020599913279624</v>
      </c>
      <c r="AJ68">
        <f t="shared" si="118"/>
        <v>0</v>
      </c>
      <c r="AK68">
        <v>55.09</v>
      </c>
      <c r="AL68">
        <v>1.7410727720000001</v>
      </c>
      <c r="AM68">
        <v>74.819999999999993</v>
      </c>
      <c r="AN68">
        <v>1.8740177039999999</v>
      </c>
      <c r="AO68">
        <v>35.814122349999998</v>
      </c>
      <c r="AP68">
        <v>0.2</v>
      </c>
      <c r="AQ68">
        <f t="shared" si="195"/>
        <v>-0.69897000433601875</v>
      </c>
      <c r="AR68">
        <v>0.54</v>
      </c>
      <c r="AS68">
        <f t="shared" si="119"/>
        <v>-0.26760624017703144</v>
      </c>
      <c r="AT68">
        <f t="shared" si="120"/>
        <v>170</v>
      </c>
      <c r="AU68">
        <v>0</v>
      </c>
      <c r="AV68">
        <f t="shared" si="169"/>
        <v>-2.3010299956639813</v>
      </c>
      <c r="AW68">
        <v>0</v>
      </c>
      <c r="AX68">
        <f t="shared" si="170"/>
        <v>-2.3010299956639813</v>
      </c>
      <c r="AY68">
        <f t="shared" si="152"/>
        <v>0</v>
      </c>
      <c r="AZ68">
        <v>0.02</v>
      </c>
      <c r="BA68">
        <f t="shared" si="196"/>
        <v>-1.6989700043360187</v>
      </c>
      <c r="BB68">
        <v>0</v>
      </c>
      <c r="BC68">
        <f>LOG(BB68+0.005)</f>
        <v>-2.3010299956639813</v>
      </c>
      <c r="BD68">
        <f t="shared" si="199"/>
        <v>-100</v>
      </c>
      <c r="BE68">
        <v>0</v>
      </c>
      <c r="BF68">
        <f t="shared" si="189"/>
        <v>-2.3010299956639813</v>
      </c>
      <c r="BG68">
        <v>0</v>
      </c>
      <c r="BH68">
        <f t="shared" si="193"/>
        <v>-2.3010299956639813</v>
      </c>
      <c r="BI68">
        <f t="shared" si="200"/>
        <v>0</v>
      </c>
      <c r="BJ68">
        <v>0</v>
      </c>
      <c r="BK68">
        <f t="shared" si="190"/>
        <v>-1.8239087409443189</v>
      </c>
      <c r="BL68">
        <v>0.41</v>
      </c>
      <c r="BM68">
        <f t="shared" ref="BM68:BM130" si="204">LOG(BL68)</f>
        <v>-0.38721614328026455</v>
      </c>
      <c r="BN68">
        <f t="shared" si="124"/>
        <v>0</v>
      </c>
      <c r="BO68">
        <v>0.15</v>
      </c>
      <c r="BP68">
        <f t="shared" si="155"/>
        <v>-0.82390874094431876</v>
      </c>
      <c r="BQ68">
        <v>0.28000000000000003</v>
      </c>
      <c r="BR68">
        <f t="shared" si="156"/>
        <v>-0.55284196865778079</v>
      </c>
      <c r="BS68">
        <f t="shared" si="157"/>
        <v>86.666666666666686</v>
      </c>
      <c r="BT68">
        <v>0.02</v>
      </c>
      <c r="BU68">
        <f t="shared" ref="BU68:BU128" si="205">LOG(BT68)</f>
        <v>-1.6989700043360187</v>
      </c>
      <c r="BV68">
        <v>0.02</v>
      </c>
      <c r="BW68">
        <f t="shared" si="134"/>
        <v>-1.6989700043360187</v>
      </c>
      <c r="BX68">
        <f t="shared" si="135"/>
        <v>0</v>
      </c>
      <c r="BY68">
        <v>0.22</v>
      </c>
      <c r="BZ68">
        <f t="shared" si="201"/>
        <v>-0.65757731917779372</v>
      </c>
      <c r="CA68">
        <v>0.63</v>
      </c>
      <c r="CB68">
        <f t="shared" si="125"/>
        <v>-0.20065945054641829</v>
      </c>
      <c r="CC68">
        <f t="shared" si="126"/>
        <v>186.36363636363637</v>
      </c>
      <c r="CD68">
        <v>5.2</v>
      </c>
      <c r="CE68">
        <f t="shared" si="202"/>
        <v>0.71600334363479923</v>
      </c>
      <c r="CF68">
        <v>5.43</v>
      </c>
      <c r="CG68">
        <f t="shared" si="127"/>
        <v>0.73479982958884693</v>
      </c>
      <c r="CH68">
        <f t="shared" si="128"/>
        <v>4.4230769230769145</v>
      </c>
      <c r="CI68">
        <v>1.73</v>
      </c>
      <c r="CJ68">
        <f t="shared" si="203"/>
        <v>0.2380461031287954</v>
      </c>
      <c r="CK68">
        <v>1.53</v>
      </c>
      <c r="CL68">
        <f t="shared" si="129"/>
        <v>0.18469143081759881</v>
      </c>
      <c r="CM68">
        <f t="shared" si="130"/>
        <v>-11.560693641618494</v>
      </c>
    </row>
    <row r="69" spans="1:127" x14ac:dyDescent="0.2">
      <c r="A69" t="s">
        <v>150</v>
      </c>
      <c r="B69">
        <v>0</v>
      </c>
      <c r="C69">
        <v>1</v>
      </c>
      <c r="D69">
        <v>1</v>
      </c>
      <c r="E69">
        <v>53</v>
      </c>
      <c r="F69">
        <v>1</v>
      </c>
      <c r="G69" t="s">
        <v>151</v>
      </c>
      <c r="H69">
        <v>0</v>
      </c>
      <c r="I69">
        <v>3</v>
      </c>
      <c r="J69">
        <v>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0</v>
      </c>
      <c r="AE69">
        <v>0</v>
      </c>
      <c r="AF69">
        <v>0</v>
      </c>
      <c r="AG69">
        <f t="shared" si="194"/>
        <v>-0.6020599913279624</v>
      </c>
      <c r="AH69">
        <v>0</v>
      </c>
      <c r="AI69">
        <f t="shared" si="158"/>
        <v>-0.6020599913279624</v>
      </c>
      <c r="AJ69">
        <f t="shared" si="118"/>
        <v>0</v>
      </c>
      <c r="AK69">
        <v>10.15</v>
      </c>
      <c r="AL69">
        <v>1.006466042</v>
      </c>
      <c r="AM69">
        <v>13.83</v>
      </c>
      <c r="AN69">
        <v>1.14082218</v>
      </c>
      <c r="AO69">
        <v>36.256157639999998</v>
      </c>
      <c r="AP69">
        <v>1.26</v>
      </c>
      <c r="AQ69">
        <f t="shared" si="195"/>
        <v>0.10037054511756291</v>
      </c>
      <c r="AR69">
        <v>1.1499999999999999</v>
      </c>
      <c r="AS69">
        <f t="shared" si="119"/>
        <v>6.069784035361165E-2</v>
      </c>
      <c r="AT69">
        <f t="shared" si="120"/>
        <v>-8.7301587301587382</v>
      </c>
      <c r="AU69">
        <v>0</v>
      </c>
      <c r="AV69">
        <f t="shared" si="169"/>
        <v>-2.3010299956639813</v>
      </c>
      <c r="AW69">
        <v>0</v>
      </c>
      <c r="AX69">
        <f t="shared" si="170"/>
        <v>-2.3010299956639813</v>
      </c>
      <c r="AY69">
        <f t="shared" si="152"/>
        <v>0</v>
      </c>
      <c r="AZ69">
        <v>0.12</v>
      </c>
      <c r="BA69">
        <f t="shared" si="196"/>
        <v>-0.92081875395237522</v>
      </c>
      <c r="BB69">
        <v>0.1</v>
      </c>
      <c r="BC69">
        <f t="shared" ref="BC69" si="206">LOG(BB69)</f>
        <v>-1</v>
      </c>
      <c r="BD69">
        <f t="shared" si="199"/>
        <v>-16.666666666666661</v>
      </c>
      <c r="BE69">
        <v>0</v>
      </c>
      <c r="BF69">
        <f t="shared" si="189"/>
        <v>-2.3010299956639813</v>
      </c>
      <c r="BG69">
        <v>0.02</v>
      </c>
      <c r="BH69">
        <f t="shared" ref="BH69" si="207">LOG(BG69)</f>
        <v>-1.6989700043360187</v>
      </c>
      <c r="BI69">
        <f t="shared" si="200"/>
        <v>0</v>
      </c>
      <c r="BJ69">
        <v>0.64</v>
      </c>
      <c r="BK69">
        <f t="shared" ref="BK69:BK130" si="208">LOG(BJ69)</f>
        <v>-0.19382002601611281</v>
      </c>
      <c r="BL69">
        <v>0.64</v>
      </c>
      <c r="BM69">
        <f t="shared" si="204"/>
        <v>-0.19382002601611281</v>
      </c>
      <c r="BN69">
        <f t="shared" si="124"/>
        <v>0</v>
      </c>
      <c r="BO69">
        <v>0.33</v>
      </c>
      <c r="BP69">
        <f t="shared" si="155"/>
        <v>-0.48148606012211248</v>
      </c>
      <c r="BQ69">
        <v>0.39</v>
      </c>
      <c r="BR69">
        <f t="shared" si="156"/>
        <v>-0.40893539297350079</v>
      </c>
      <c r="BS69">
        <f t="shared" si="157"/>
        <v>18.18181818181818</v>
      </c>
      <c r="BT69">
        <v>0</v>
      </c>
      <c r="BU69">
        <f t="shared" ref="BU69:BU72" si="209">LOG(BT69+0.005)</f>
        <v>-2.3010299956639813</v>
      </c>
      <c r="BV69">
        <v>0.01</v>
      </c>
      <c r="BW69">
        <f t="shared" si="134"/>
        <v>-2</v>
      </c>
      <c r="BX69">
        <f t="shared" si="135"/>
        <v>0</v>
      </c>
      <c r="BY69">
        <v>1.1599999999999999</v>
      </c>
      <c r="BZ69">
        <f t="shared" si="201"/>
        <v>6.445798922691845E-2</v>
      </c>
      <c r="CA69">
        <v>0.99</v>
      </c>
      <c r="CB69">
        <f t="shared" si="125"/>
        <v>-4.3648054024500883E-3</v>
      </c>
      <c r="CC69">
        <f t="shared" si="126"/>
        <v>-14.6551724137931</v>
      </c>
      <c r="CD69">
        <v>5.36</v>
      </c>
      <c r="CE69">
        <f t="shared" si="202"/>
        <v>0.7291647896927701</v>
      </c>
      <c r="CF69">
        <v>4.8</v>
      </c>
      <c r="CG69">
        <f t="shared" si="127"/>
        <v>0.68124123737558717</v>
      </c>
      <c r="CH69">
        <f t="shared" si="128"/>
        <v>-10.44776119402986</v>
      </c>
      <c r="CI69">
        <v>1.5</v>
      </c>
      <c r="CJ69">
        <f t="shared" si="203"/>
        <v>0.17609125905568124</v>
      </c>
      <c r="CK69">
        <v>1.36</v>
      </c>
      <c r="CL69">
        <f t="shared" si="129"/>
        <v>0.13353890837021754</v>
      </c>
      <c r="CM69">
        <f t="shared" si="130"/>
        <v>-9.3333333333333268</v>
      </c>
    </row>
    <row r="70" spans="1:127" x14ac:dyDescent="0.2">
      <c r="A70" t="s">
        <v>152</v>
      </c>
      <c r="B70">
        <v>0</v>
      </c>
      <c r="C70">
        <v>1</v>
      </c>
      <c r="D70">
        <v>1</v>
      </c>
      <c r="E70">
        <v>51</v>
      </c>
      <c r="F70">
        <v>1</v>
      </c>
      <c r="G70" t="s">
        <v>153</v>
      </c>
      <c r="H70">
        <v>0</v>
      </c>
      <c r="I70">
        <v>3</v>
      </c>
      <c r="J70">
        <v>2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0</v>
      </c>
      <c r="AE70">
        <v>0</v>
      </c>
      <c r="AF70">
        <v>0</v>
      </c>
      <c r="AG70">
        <f t="shared" si="194"/>
        <v>-0.6020599913279624</v>
      </c>
      <c r="AH70">
        <v>0</v>
      </c>
      <c r="AI70">
        <f t="shared" si="158"/>
        <v>-0.6020599913279624</v>
      </c>
      <c r="AJ70">
        <f t="shared" si="118"/>
        <v>0</v>
      </c>
      <c r="AK70">
        <v>0</v>
      </c>
      <c r="AL70">
        <f>LOG(AK70+0.08)</f>
        <v>-1.0969100130080565</v>
      </c>
      <c r="AM70">
        <v>0</v>
      </c>
      <c r="AN70">
        <f>LOG(AM70+0.08)</f>
        <v>-1.0969100130080565</v>
      </c>
      <c r="AO70">
        <v>0</v>
      </c>
      <c r="AP70">
        <v>2</v>
      </c>
      <c r="AQ70">
        <f t="shared" si="195"/>
        <v>0.3010299956639812</v>
      </c>
      <c r="AR70">
        <v>16.32</v>
      </c>
      <c r="AS70">
        <f t="shared" si="119"/>
        <v>1.2127201544178423</v>
      </c>
      <c r="AT70">
        <f t="shared" si="120"/>
        <v>716</v>
      </c>
      <c r="AU70">
        <v>0</v>
      </c>
      <c r="AV70">
        <f t="shared" si="169"/>
        <v>-2.3010299956639813</v>
      </c>
      <c r="AW70">
        <v>0</v>
      </c>
      <c r="AX70">
        <f t="shared" si="170"/>
        <v>-2.3010299956639813</v>
      </c>
      <c r="AY70">
        <f t="shared" si="152"/>
        <v>0</v>
      </c>
      <c r="AZ70">
        <v>0.1</v>
      </c>
      <c r="BA70">
        <f t="shared" si="196"/>
        <v>-1</v>
      </c>
      <c r="BB70">
        <v>0.09</v>
      </c>
      <c r="BC70">
        <f t="shared" ref="BC70" si="210">LOG(BB70)</f>
        <v>-1.0457574905606752</v>
      </c>
      <c r="BD70">
        <f t="shared" si="199"/>
        <v>-10.000000000000009</v>
      </c>
      <c r="BE70">
        <v>0.14000000000000001</v>
      </c>
      <c r="BF70">
        <f t="shared" ref="BF70:BF128" si="211">LOG(BE70)</f>
        <v>-0.85387196432176193</v>
      </c>
      <c r="BG70">
        <v>0.16</v>
      </c>
      <c r="BH70">
        <f t="shared" ref="BH70" si="212">LOG(BG70)</f>
        <v>-0.79588001734407521</v>
      </c>
      <c r="BI70">
        <f t="shared" si="200"/>
        <v>14.285714285714276</v>
      </c>
      <c r="BJ70">
        <v>0.84</v>
      </c>
      <c r="BK70">
        <f t="shared" si="208"/>
        <v>-7.5720713938118356E-2</v>
      </c>
      <c r="BL70">
        <v>0.75</v>
      </c>
      <c r="BM70">
        <f t="shared" si="204"/>
        <v>-0.12493873660829995</v>
      </c>
      <c r="BN70">
        <f t="shared" si="124"/>
        <v>-10.714285714285712</v>
      </c>
      <c r="BO70">
        <v>0.36</v>
      </c>
      <c r="BP70">
        <f t="shared" si="155"/>
        <v>-0.44369749923271273</v>
      </c>
      <c r="BQ70">
        <v>0.28000000000000003</v>
      </c>
      <c r="BR70">
        <f t="shared" si="156"/>
        <v>-0.55284196865778079</v>
      </c>
      <c r="BS70">
        <f t="shared" si="157"/>
        <v>-22.222222222222214</v>
      </c>
      <c r="BT70">
        <v>0</v>
      </c>
      <c r="BU70">
        <f t="shared" si="209"/>
        <v>-2.3010299956639813</v>
      </c>
      <c r="BV70">
        <v>0</v>
      </c>
      <c r="BW70">
        <f t="shared" ref="BW70:BW72" si="213">LOG(BV70+0.005)</f>
        <v>-2.3010299956639813</v>
      </c>
      <c r="BX70">
        <f t="shared" si="135"/>
        <v>0</v>
      </c>
      <c r="BY70">
        <v>0.37</v>
      </c>
      <c r="BZ70">
        <f t="shared" si="201"/>
        <v>-0.43179827593300502</v>
      </c>
      <c r="CA70">
        <v>0.49</v>
      </c>
      <c r="CB70">
        <f t="shared" si="125"/>
        <v>-0.30980391997148632</v>
      </c>
      <c r="CC70">
        <f t="shared" si="126"/>
        <v>32.432432432432435</v>
      </c>
      <c r="CD70">
        <v>8.8699999999999992</v>
      </c>
      <c r="CE70">
        <f t="shared" si="202"/>
        <v>0.94792361983172635</v>
      </c>
      <c r="CF70">
        <v>5.29</v>
      </c>
      <c r="CG70">
        <f t="shared" si="127"/>
        <v>0.72345567203518579</v>
      </c>
      <c r="CH70">
        <f t="shared" si="128"/>
        <v>-40.360766629086804</v>
      </c>
      <c r="CI70">
        <v>1.64</v>
      </c>
      <c r="CJ70">
        <f t="shared" si="203"/>
        <v>0.21484384804769785</v>
      </c>
      <c r="CK70">
        <v>1.62</v>
      </c>
      <c r="CL70">
        <f t="shared" si="129"/>
        <v>0.20951501454263097</v>
      </c>
      <c r="CM70">
        <f t="shared" si="130"/>
        <v>-1.2195121951219388</v>
      </c>
    </row>
    <row r="71" spans="1:127" x14ac:dyDescent="0.2">
      <c r="A71" t="s">
        <v>154</v>
      </c>
      <c r="B71">
        <v>1</v>
      </c>
      <c r="C71">
        <v>0</v>
      </c>
      <c r="D71">
        <v>0</v>
      </c>
      <c r="E71">
        <v>86</v>
      </c>
      <c r="F71">
        <v>1</v>
      </c>
      <c r="G71" t="s">
        <v>155</v>
      </c>
      <c r="H71">
        <v>0</v>
      </c>
      <c r="I71">
        <v>1</v>
      </c>
      <c r="J71">
        <v>2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1</v>
      </c>
      <c r="AF71">
        <v>0</v>
      </c>
      <c r="AG71">
        <f t="shared" si="194"/>
        <v>-0.6020599913279624</v>
      </c>
      <c r="AH71">
        <v>0</v>
      </c>
      <c r="AI71">
        <f t="shared" si="158"/>
        <v>-0.6020599913279624</v>
      </c>
      <c r="AJ71">
        <f t="shared" si="118"/>
        <v>0</v>
      </c>
      <c r="AK71">
        <v>2.2599999999999998</v>
      </c>
      <c r="AL71">
        <v>0.354108439</v>
      </c>
      <c r="AM71">
        <v>4.18</v>
      </c>
      <c r="AN71">
        <v>0.62117628199999997</v>
      </c>
      <c r="AO71">
        <v>84.95575221</v>
      </c>
      <c r="AP71">
        <v>2.42</v>
      </c>
      <c r="AQ71">
        <f t="shared" si="195"/>
        <v>0.38381536598043126</v>
      </c>
      <c r="AR71">
        <v>3.14</v>
      </c>
      <c r="AS71">
        <f t="shared" si="119"/>
        <v>0.49692964807321494</v>
      </c>
      <c r="AT71">
        <f t="shared" si="120"/>
        <v>29.752066115702487</v>
      </c>
      <c r="AU71">
        <v>0</v>
      </c>
      <c r="AV71">
        <f t="shared" si="169"/>
        <v>-2.3010299956639813</v>
      </c>
      <c r="AW71">
        <v>0</v>
      </c>
      <c r="AX71">
        <f t="shared" si="170"/>
        <v>-2.3010299956639813</v>
      </c>
      <c r="AY71">
        <f t="shared" si="152"/>
        <v>0</v>
      </c>
      <c r="AZ71">
        <v>0.14000000000000001</v>
      </c>
      <c r="BA71">
        <f t="shared" si="196"/>
        <v>-0.85387196432176193</v>
      </c>
      <c r="BB71">
        <v>0.16</v>
      </c>
      <c r="BC71">
        <f t="shared" ref="BC71" si="214">LOG(BB71)</f>
        <v>-0.79588001734407521</v>
      </c>
      <c r="BD71">
        <f t="shared" si="199"/>
        <v>14.285714285714276</v>
      </c>
      <c r="BE71">
        <v>0.02</v>
      </c>
      <c r="BF71">
        <f t="shared" si="211"/>
        <v>-1.6989700043360187</v>
      </c>
      <c r="BG71">
        <v>0.08</v>
      </c>
      <c r="BH71">
        <f t="shared" ref="BH71" si="215">LOG(BG71)</f>
        <v>-1.0969100130080565</v>
      </c>
      <c r="BI71">
        <f t="shared" si="200"/>
        <v>300</v>
      </c>
      <c r="BJ71">
        <v>0</v>
      </c>
      <c r="BK71">
        <f t="shared" ref="BK71:BK72" si="216">LOG(BJ71+0.015)</f>
        <v>-1.8239087409443189</v>
      </c>
      <c r="BL71">
        <v>0</v>
      </c>
      <c r="BM71">
        <f t="shared" ref="BM71:BM72" si="217">LOG(BL71+0.015)</f>
        <v>-1.8239087409443189</v>
      </c>
      <c r="BN71">
        <f t="shared" si="124"/>
        <v>0</v>
      </c>
      <c r="BO71">
        <v>0.32</v>
      </c>
      <c r="BP71">
        <f t="shared" si="155"/>
        <v>-0.49485002168009401</v>
      </c>
      <c r="BQ71">
        <v>0.25</v>
      </c>
      <c r="BR71">
        <f t="shared" si="156"/>
        <v>-0.6020599913279624</v>
      </c>
      <c r="BS71">
        <f t="shared" si="157"/>
        <v>-21.875000000000004</v>
      </c>
      <c r="BT71">
        <v>0</v>
      </c>
      <c r="BU71">
        <f t="shared" si="209"/>
        <v>-2.3010299956639813</v>
      </c>
      <c r="BV71">
        <v>0</v>
      </c>
      <c r="BW71">
        <f t="shared" si="213"/>
        <v>-2.3010299956639813</v>
      </c>
      <c r="BX71">
        <f t="shared" si="135"/>
        <v>0</v>
      </c>
      <c r="BY71">
        <v>0.7</v>
      </c>
      <c r="BZ71">
        <f t="shared" si="201"/>
        <v>-0.15490195998574319</v>
      </c>
      <c r="CA71">
        <v>1.83</v>
      </c>
      <c r="CB71">
        <f t="shared" si="125"/>
        <v>0.26245108973042947</v>
      </c>
      <c r="CC71">
        <f t="shared" si="126"/>
        <v>161.42857142857144</v>
      </c>
      <c r="CD71">
        <v>8.7799999999999994</v>
      </c>
      <c r="CE71">
        <f t="shared" si="202"/>
        <v>0.94349451590610256</v>
      </c>
      <c r="CF71">
        <v>13.94</v>
      </c>
      <c r="CG71">
        <f t="shared" si="127"/>
        <v>1.1442627737619906</v>
      </c>
      <c r="CH71">
        <f t="shared" si="128"/>
        <v>58.769931662870164</v>
      </c>
      <c r="CI71">
        <v>1.82</v>
      </c>
      <c r="CJ71">
        <f t="shared" si="203"/>
        <v>0.26007138798507479</v>
      </c>
      <c r="CK71">
        <v>2.2000000000000002</v>
      </c>
      <c r="CL71">
        <f t="shared" si="129"/>
        <v>0.34242268082220628</v>
      </c>
      <c r="CM71">
        <f t="shared" si="130"/>
        <v>20.879120879120887</v>
      </c>
    </row>
    <row r="72" spans="1:127" x14ac:dyDescent="0.2">
      <c r="A72" t="s">
        <v>156</v>
      </c>
      <c r="B72">
        <v>0</v>
      </c>
      <c r="C72">
        <v>0</v>
      </c>
      <c r="D72">
        <v>1</v>
      </c>
      <c r="E72">
        <v>35</v>
      </c>
      <c r="F72">
        <v>1</v>
      </c>
      <c r="G72" t="s">
        <v>157</v>
      </c>
      <c r="H72">
        <v>1</v>
      </c>
      <c r="I72">
        <v>3</v>
      </c>
      <c r="J72">
        <v>2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1</v>
      </c>
      <c r="AB72">
        <v>0</v>
      </c>
      <c r="AC72">
        <v>0</v>
      </c>
      <c r="AD72">
        <v>1</v>
      </c>
      <c r="AE72">
        <v>0</v>
      </c>
      <c r="AF72">
        <v>0</v>
      </c>
      <c r="AG72">
        <f t="shared" si="194"/>
        <v>-0.6020599913279624</v>
      </c>
      <c r="AH72">
        <v>0</v>
      </c>
      <c r="AI72">
        <f t="shared" si="158"/>
        <v>-0.6020599913279624</v>
      </c>
      <c r="AJ72">
        <f t="shared" si="118"/>
        <v>0</v>
      </c>
      <c r="AK72">
        <v>0</v>
      </c>
      <c r="AL72">
        <f>LOG(AK72+0.08)</f>
        <v>-1.0969100130080565</v>
      </c>
      <c r="AM72">
        <v>0</v>
      </c>
      <c r="AN72">
        <f>LOG(AM72+0.08)</f>
        <v>-1.0969100130080565</v>
      </c>
      <c r="AO72">
        <v>0</v>
      </c>
      <c r="AP72">
        <v>0.25</v>
      </c>
      <c r="AQ72">
        <f t="shared" si="195"/>
        <v>-0.6020599913279624</v>
      </c>
      <c r="AR72">
        <v>0.24</v>
      </c>
      <c r="AS72">
        <f t="shared" si="119"/>
        <v>-0.61978875828839397</v>
      </c>
      <c r="AT72">
        <f t="shared" si="120"/>
        <v>-4.0000000000000036</v>
      </c>
      <c r="AU72">
        <v>0</v>
      </c>
      <c r="AV72">
        <f t="shared" si="169"/>
        <v>-2.3010299956639813</v>
      </c>
      <c r="AW72">
        <v>0</v>
      </c>
      <c r="AX72">
        <f t="shared" si="170"/>
        <v>-2.3010299956639813</v>
      </c>
      <c r="AY72">
        <f t="shared" si="152"/>
        <v>0</v>
      </c>
      <c r="AZ72">
        <v>0.12</v>
      </c>
      <c r="BA72">
        <f t="shared" si="196"/>
        <v>-0.92081875395237522</v>
      </c>
      <c r="BB72">
        <v>0.06</v>
      </c>
      <c r="BC72">
        <f t="shared" ref="BC72" si="218">LOG(BB72)</f>
        <v>-1.2218487496163564</v>
      </c>
      <c r="BD72">
        <f t="shared" si="199"/>
        <v>-50</v>
      </c>
      <c r="BE72">
        <v>0</v>
      </c>
      <c r="BF72">
        <f t="shared" ref="BF72" si="219">LOG(BE72+0.005)</f>
        <v>-2.3010299956639813</v>
      </c>
      <c r="BG72">
        <v>0</v>
      </c>
      <c r="BH72">
        <f t="shared" ref="BH72" si="220">LOG(BG72+0.005)</f>
        <v>-2.3010299956639813</v>
      </c>
      <c r="BI72">
        <f t="shared" si="200"/>
        <v>0</v>
      </c>
      <c r="BJ72">
        <v>0</v>
      </c>
      <c r="BK72">
        <f t="shared" si="216"/>
        <v>-1.8239087409443189</v>
      </c>
      <c r="BL72">
        <v>0</v>
      </c>
      <c r="BM72">
        <f t="shared" si="217"/>
        <v>-1.8239087409443189</v>
      </c>
      <c r="BN72">
        <f t="shared" si="124"/>
        <v>0</v>
      </c>
      <c r="BO72">
        <v>0.21</v>
      </c>
      <c r="BP72">
        <f t="shared" si="155"/>
        <v>-0.6777807052660807</v>
      </c>
      <c r="BQ72">
        <v>0.37</v>
      </c>
      <c r="BR72">
        <f t="shared" si="156"/>
        <v>-0.43179827593300502</v>
      </c>
      <c r="BS72">
        <f t="shared" si="157"/>
        <v>76.190476190476204</v>
      </c>
      <c r="BT72">
        <v>0</v>
      </c>
      <c r="BU72">
        <f t="shared" si="209"/>
        <v>-2.3010299956639813</v>
      </c>
      <c r="BV72">
        <v>0</v>
      </c>
      <c r="BW72">
        <f t="shared" si="213"/>
        <v>-2.3010299956639813</v>
      </c>
      <c r="BX72">
        <f t="shared" si="135"/>
        <v>0</v>
      </c>
      <c r="BY72">
        <v>0.37</v>
      </c>
      <c r="BZ72">
        <f>LOG(BY72)</f>
        <v>-0.43179827593300502</v>
      </c>
      <c r="CA72">
        <v>0.48</v>
      </c>
      <c r="CB72">
        <f t="shared" si="125"/>
        <v>-0.31875876262441277</v>
      </c>
      <c r="CC72">
        <f t="shared" si="126"/>
        <v>29.729729729729726</v>
      </c>
      <c r="CD72">
        <v>3.7</v>
      </c>
      <c r="CE72">
        <f>LOG(CD72)</f>
        <v>0.56820172406699498</v>
      </c>
      <c r="CF72">
        <v>4.43</v>
      </c>
      <c r="CG72">
        <f t="shared" si="127"/>
        <v>0.64640372622306952</v>
      </c>
      <c r="CH72">
        <f t="shared" si="128"/>
        <v>19.729729729729716</v>
      </c>
      <c r="CI72">
        <v>1.84</v>
      </c>
      <c r="CJ72">
        <f t="shared" si="203"/>
        <v>0.26481782300953649</v>
      </c>
      <c r="CK72">
        <v>1.86</v>
      </c>
      <c r="CL72">
        <f t="shared" si="129"/>
        <v>0.26951294421791633</v>
      </c>
      <c r="CM72">
        <f t="shared" si="130"/>
        <v>1.0869565217391313</v>
      </c>
    </row>
    <row r="73" spans="1:127" x14ac:dyDescent="0.2">
      <c r="A73" t="s">
        <v>158</v>
      </c>
      <c r="B73">
        <v>0</v>
      </c>
      <c r="C73">
        <v>1</v>
      </c>
      <c r="D73">
        <v>0</v>
      </c>
      <c r="E73">
        <v>42</v>
      </c>
      <c r="F73">
        <v>0</v>
      </c>
      <c r="G73" t="s">
        <v>159</v>
      </c>
      <c r="H73">
        <v>1</v>
      </c>
      <c r="I73">
        <v>3</v>
      </c>
      <c r="J73">
        <v>2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1</v>
      </c>
      <c r="AB73">
        <v>0</v>
      </c>
      <c r="AC73">
        <v>0</v>
      </c>
      <c r="AD73">
        <v>1</v>
      </c>
      <c r="AE73">
        <v>0</v>
      </c>
      <c r="AF73">
        <v>0</v>
      </c>
      <c r="AG73">
        <f t="shared" si="194"/>
        <v>-0.6020599913279624</v>
      </c>
      <c r="AH73">
        <v>0</v>
      </c>
      <c r="AI73">
        <f t="shared" si="158"/>
        <v>-0.6020599913279624</v>
      </c>
      <c r="AJ73">
        <f t="shared" si="118"/>
        <v>0</v>
      </c>
      <c r="AK73">
        <v>17.43</v>
      </c>
      <c r="AL73">
        <v>1.2412973869999999</v>
      </c>
      <c r="AM73">
        <v>16.940000000000001</v>
      </c>
      <c r="AN73">
        <v>1.228913406</v>
      </c>
      <c r="AO73">
        <v>-2.8112449800000001</v>
      </c>
      <c r="AP73">
        <v>3.65</v>
      </c>
      <c r="AQ73">
        <f t="shared" si="195"/>
        <v>0.56229286445647475</v>
      </c>
      <c r="AR73">
        <v>2.91</v>
      </c>
      <c r="AS73">
        <f t="shared" si="119"/>
        <v>0.46389298898590731</v>
      </c>
      <c r="AT73">
        <f t="shared" si="120"/>
        <v>-20.273972602739722</v>
      </c>
      <c r="AU73">
        <v>0.12</v>
      </c>
      <c r="AV73">
        <f>LOG(AU73)</f>
        <v>-0.92081875395237522</v>
      </c>
      <c r="AW73">
        <v>0.23</v>
      </c>
      <c r="AX73">
        <f>LOG(AW73)</f>
        <v>-0.63827216398240705</v>
      </c>
      <c r="AY73">
        <f t="shared" si="152"/>
        <v>91.666666666666686</v>
      </c>
      <c r="AZ73">
        <v>0.47</v>
      </c>
      <c r="BA73">
        <f t="shared" si="196"/>
        <v>-0.32790214206428259</v>
      </c>
      <c r="BB73">
        <v>0.42</v>
      </c>
      <c r="BC73">
        <f t="shared" ref="BC73" si="221">LOG(BB73)</f>
        <v>-0.37675070960209955</v>
      </c>
      <c r="BD73">
        <f t="shared" si="199"/>
        <v>-10.638297872340424</v>
      </c>
      <c r="BE73">
        <v>0.6</v>
      </c>
      <c r="BF73">
        <f t="shared" si="211"/>
        <v>-0.22184874961635639</v>
      </c>
      <c r="BG73">
        <v>0.8</v>
      </c>
      <c r="BH73">
        <f t="shared" ref="BH73" si="222">LOG(BG73)</f>
        <v>-9.6910013008056392E-2</v>
      </c>
      <c r="BI73">
        <f t="shared" si="200"/>
        <v>33.33333333333335</v>
      </c>
      <c r="BJ73">
        <v>1.33</v>
      </c>
      <c r="BK73">
        <f t="shared" si="208"/>
        <v>0.12385164096708581</v>
      </c>
      <c r="BL73">
        <v>1.22</v>
      </c>
      <c r="BM73">
        <f t="shared" si="204"/>
        <v>8.6359830674748214E-2</v>
      </c>
      <c r="BN73">
        <f t="shared" si="124"/>
        <v>-8.2706766917293297</v>
      </c>
      <c r="BO73">
        <v>0.31</v>
      </c>
      <c r="BP73">
        <f t="shared" si="155"/>
        <v>-0.50863830616572736</v>
      </c>
      <c r="BQ73">
        <v>0.28999999999999998</v>
      </c>
      <c r="BR73">
        <f t="shared" si="156"/>
        <v>-0.53760200210104392</v>
      </c>
      <c r="BS73">
        <f t="shared" si="157"/>
        <v>-6.4516129032258114</v>
      </c>
      <c r="BT73">
        <v>0.16</v>
      </c>
      <c r="BU73">
        <f t="shared" si="205"/>
        <v>-0.79588001734407521</v>
      </c>
      <c r="BV73">
        <v>0.15</v>
      </c>
      <c r="BW73">
        <f t="shared" si="134"/>
        <v>-0.82390874094431876</v>
      </c>
      <c r="BX73">
        <f t="shared" si="135"/>
        <v>-6.2500000000000053</v>
      </c>
      <c r="BY73">
        <v>0.54</v>
      </c>
      <c r="BZ73">
        <f t="shared" ref="BZ73:BZ87" si="223">LOG(BY73)</f>
        <v>-0.26760624017703144</v>
      </c>
      <c r="CA73">
        <v>0.54</v>
      </c>
      <c r="CB73">
        <f t="shared" si="125"/>
        <v>-0.26760624017703144</v>
      </c>
      <c r="CC73">
        <f t="shared" si="126"/>
        <v>0</v>
      </c>
      <c r="CD73">
        <v>10.84</v>
      </c>
      <c r="CE73">
        <f t="shared" ref="CE73:CE85" si="224">LOG(CD73)</f>
        <v>1.0350292822023681</v>
      </c>
      <c r="CF73">
        <v>9.01</v>
      </c>
      <c r="CG73">
        <f t="shared" si="127"/>
        <v>0.95472479097906293</v>
      </c>
      <c r="CH73">
        <f t="shared" si="128"/>
        <v>-16.881918819188193</v>
      </c>
      <c r="CI73">
        <v>2.86</v>
      </c>
      <c r="CJ73">
        <f t="shared" si="203"/>
        <v>0.456366033129043</v>
      </c>
      <c r="CK73">
        <v>2.86</v>
      </c>
      <c r="CL73">
        <f t="shared" si="129"/>
        <v>0.456366033129043</v>
      </c>
      <c r="CM73">
        <f t="shared" si="130"/>
        <v>0</v>
      </c>
    </row>
    <row r="74" spans="1:127" x14ac:dyDescent="0.2">
      <c r="A74" t="s">
        <v>160</v>
      </c>
      <c r="E74">
        <v>70</v>
      </c>
      <c r="F74">
        <v>1</v>
      </c>
      <c r="G74" t="s">
        <v>161</v>
      </c>
      <c r="H74">
        <v>0</v>
      </c>
      <c r="I74">
        <v>1</v>
      </c>
      <c r="J74">
        <v>2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0</v>
      </c>
      <c r="AE74">
        <v>0</v>
      </c>
      <c r="AF74">
        <v>0</v>
      </c>
      <c r="AG74">
        <f t="shared" si="194"/>
        <v>-0.6020599913279624</v>
      </c>
      <c r="AH74">
        <v>0</v>
      </c>
      <c r="AI74">
        <f t="shared" si="158"/>
        <v>-0.6020599913279624</v>
      </c>
      <c r="AJ74">
        <f t="shared" si="118"/>
        <v>0</v>
      </c>
      <c r="AK74">
        <v>381.9</v>
      </c>
      <c r="AL74">
        <v>2.5819496580000001</v>
      </c>
      <c r="AM74">
        <v>220.2</v>
      </c>
      <c r="AN74">
        <v>2.342817315</v>
      </c>
      <c r="AO74">
        <v>-42.340926940000003</v>
      </c>
      <c r="AP74">
        <v>2.61</v>
      </c>
      <c r="AQ74">
        <f t="shared" si="195"/>
        <v>0.41664050733828095</v>
      </c>
      <c r="AR74">
        <v>2.33</v>
      </c>
      <c r="AS74">
        <f t="shared" si="119"/>
        <v>0.36735592102601899</v>
      </c>
      <c r="AT74">
        <f t="shared" si="120"/>
        <v>-10.727969348658997</v>
      </c>
      <c r="AU74">
        <v>0</v>
      </c>
      <c r="AV74">
        <f>LOG(AU74+0.005)</f>
        <v>-2.3010299956639813</v>
      </c>
      <c r="AW74">
        <v>0</v>
      </c>
      <c r="AX74">
        <f>LOG(AW74+0.005)</f>
        <v>-2.3010299956639813</v>
      </c>
      <c r="AY74">
        <f t="shared" si="152"/>
        <v>0</v>
      </c>
      <c r="AZ74">
        <v>0.06</v>
      </c>
      <c r="BA74">
        <f t="shared" si="196"/>
        <v>-1.2218487496163564</v>
      </c>
      <c r="BB74">
        <v>7.0000000000000007E-2</v>
      </c>
      <c r="BC74">
        <f t="shared" ref="BC74" si="225">LOG(BB74)</f>
        <v>-1.1549019599857431</v>
      </c>
      <c r="BD74">
        <f t="shared" si="199"/>
        <v>16.666666666666682</v>
      </c>
      <c r="BE74">
        <v>0.1</v>
      </c>
      <c r="BF74">
        <f t="shared" si="211"/>
        <v>-1</v>
      </c>
      <c r="BG74">
        <v>0.09</v>
      </c>
      <c r="BH74">
        <f t="shared" ref="BH74" si="226">LOG(BG74)</f>
        <v>-1.0457574905606752</v>
      </c>
      <c r="BI74">
        <f t="shared" si="200"/>
        <v>-10.000000000000009</v>
      </c>
      <c r="BJ74">
        <v>0.97</v>
      </c>
      <c r="BK74">
        <f t="shared" si="208"/>
        <v>-1.322826573375516E-2</v>
      </c>
      <c r="BL74">
        <v>0.72</v>
      </c>
      <c r="BM74">
        <f t="shared" si="204"/>
        <v>-0.14266750356873156</v>
      </c>
      <c r="BN74">
        <f t="shared" si="124"/>
        <v>-25.773195876288664</v>
      </c>
      <c r="BO74">
        <v>0.36</v>
      </c>
      <c r="BP74">
        <f t="shared" si="155"/>
        <v>-0.44369749923271273</v>
      </c>
      <c r="BQ74">
        <v>0.33</v>
      </c>
      <c r="BR74">
        <f t="shared" si="156"/>
        <v>-0.48148606012211248</v>
      </c>
      <c r="BS74">
        <f t="shared" si="157"/>
        <v>-8.333333333333325</v>
      </c>
      <c r="BT74">
        <v>0</v>
      </c>
      <c r="BU74">
        <f>LOG(BT74+0.005)</f>
        <v>-2.3010299956639813</v>
      </c>
      <c r="BV74">
        <v>0</v>
      </c>
      <c r="BW74">
        <f>LOG(BV74+0.005)</f>
        <v>-2.3010299956639813</v>
      </c>
      <c r="BX74">
        <f t="shared" si="135"/>
        <v>0</v>
      </c>
      <c r="BY74">
        <v>0.16</v>
      </c>
      <c r="BZ74">
        <f t="shared" si="223"/>
        <v>-0.79588001734407521</v>
      </c>
      <c r="CA74">
        <v>1.05</v>
      </c>
      <c r="CB74">
        <f t="shared" si="125"/>
        <v>2.1189299069938092E-2</v>
      </c>
      <c r="CC74">
        <f t="shared" si="126"/>
        <v>556.25</v>
      </c>
      <c r="CD74">
        <v>7.9</v>
      </c>
      <c r="CE74">
        <f t="shared" si="224"/>
        <v>0.89762709129044149</v>
      </c>
      <c r="CF74">
        <v>5.29</v>
      </c>
      <c r="CG74">
        <f t="shared" si="127"/>
        <v>0.72345567203518579</v>
      </c>
      <c r="CH74">
        <f t="shared" si="128"/>
        <v>-33.037974683544306</v>
      </c>
      <c r="CI74">
        <v>1.42</v>
      </c>
      <c r="CJ74">
        <f t="shared" si="203"/>
        <v>0.15228834438305647</v>
      </c>
      <c r="CK74">
        <v>1.18</v>
      </c>
      <c r="CL74">
        <f t="shared" si="129"/>
        <v>7.1882007306125359E-2</v>
      </c>
      <c r="CM74">
        <f t="shared" si="130"/>
        <v>-16.901408450704224</v>
      </c>
    </row>
    <row r="75" spans="1:127" x14ac:dyDescent="0.2">
      <c r="A75" t="s">
        <v>162</v>
      </c>
      <c r="B75">
        <v>0</v>
      </c>
      <c r="C75">
        <v>1</v>
      </c>
      <c r="D75">
        <v>0</v>
      </c>
      <c r="E75">
        <v>42</v>
      </c>
      <c r="F75">
        <v>0</v>
      </c>
      <c r="G75" t="s">
        <v>163</v>
      </c>
      <c r="H75">
        <v>1</v>
      </c>
      <c r="I75">
        <v>3</v>
      </c>
      <c r="J75">
        <v>2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0</v>
      </c>
      <c r="AE75">
        <v>0</v>
      </c>
      <c r="AF75">
        <v>0</v>
      </c>
      <c r="AG75">
        <f t="shared" si="194"/>
        <v>-0.6020599913279624</v>
      </c>
      <c r="AH75">
        <v>0</v>
      </c>
      <c r="AI75">
        <f t="shared" si="158"/>
        <v>-0.6020599913279624</v>
      </c>
      <c r="AJ75">
        <f t="shared" si="118"/>
        <v>0</v>
      </c>
      <c r="AK75">
        <v>23.29</v>
      </c>
      <c r="AL75">
        <v>1.3671694889999999</v>
      </c>
      <c r="AM75">
        <v>20.8</v>
      </c>
      <c r="AN75">
        <v>1.3180633349999999</v>
      </c>
      <c r="AO75">
        <v>-10.69128381</v>
      </c>
      <c r="AP75">
        <v>2.91</v>
      </c>
      <c r="AQ75">
        <f t="shared" si="195"/>
        <v>0.46389298898590731</v>
      </c>
      <c r="AR75">
        <v>2.2999999999999998</v>
      </c>
      <c r="AS75">
        <f t="shared" si="119"/>
        <v>0.36172783601759284</v>
      </c>
      <c r="AT75">
        <f t="shared" si="120"/>
        <v>-20.962199312714784</v>
      </c>
      <c r="AU75">
        <v>0.1</v>
      </c>
      <c r="AV75">
        <f>LOG(AU75)</f>
        <v>-1</v>
      </c>
      <c r="AW75">
        <v>7.0000000000000007E-2</v>
      </c>
      <c r="AX75">
        <f>LOG(AW75)</f>
        <v>-1.1549019599857431</v>
      </c>
      <c r="AY75">
        <f t="shared" si="152"/>
        <v>-30</v>
      </c>
      <c r="AZ75">
        <v>0.28999999999999998</v>
      </c>
      <c r="BA75">
        <f t="shared" si="196"/>
        <v>-0.53760200210104392</v>
      </c>
      <c r="BB75">
        <v>0.37</v>
      </c>
      <c r="BC75">
        <f t="shared" ref="BC75" si="227">LOG(BB75)</f>
        <v>-0.43179827593300502</v>
      </c>
      <c r="BD75">
        <f t="shared" si="199"/>
        <v>27.58620689655173</v>
      </c>
      <c r="BE75">
        <v>0.53</v>
      </c>
      <c r="BF75">
        <f t="shared" si="211"/>
        <v>-0.27572413039921095</v>
      </c>
      <c r="BG75">
        <v>0.33</v>
      </c>
      <c r="BH75">
        <f t="shared" ref="BH75" si="228">LOG(BG75)</f>
        <v>-0.48148606012211248</v>
      </c>
      <c r="BI75">
        <f t="shared" si="200"/>
        <v>-37.735849056603776</v>
      </c>
      <c r="BJ75">
        <v>0.92</v>
      </c>
      <c r="BK75">
        <f t="shared" si="208"/>
        <v>-3.6212172654444715E-2</v>
      </c>
      <c r="BL75">
        <v>0.95</v>
      </c>
      <c r="BM75">
        <f t="shared" si="204"/>
        <v>-2.2276394711152253E-2</v>
      </c>
      <c r="BN75">
        <f t="shared" si="124"/>
        <v>3.2608695652173822</v>
      </c>
      <c r="BO75">
        <v>0.14000000000000001</v>
      </c>
      <c r="BP75">
        <f t="shared" si="155"/>
        <v>-0.85387196432176193</v>
      </c>
      <c r="BQ75">
        <v>0.16</v>
      </c>
      <c r="BR75">
        <f t="shared" si="156"/>
        <v>-0.79588001734407521</v>
      </c>
      <c r="BS75">
        <f t="shared" si="157"/>
        <v>14.285714285714276</v>
      </c>
      <c r="BT75">
        <v>0.12</v>
      </c>
      <c r="BU75">
        <f t="shared" si="205"/>
        <v>-0.92081875395237522</v>
      </c>
      <c r="BV75">
        <v>0.11</v>
      </c>
      <c r="BW75">
        <f t="shared" si="134"/>
        <v>-0.95860731484177497</v>
      </c>
      <c r="BX75">
        <f t="shared" si="135"/>
        <v>-8.3333333333333304</v>
      </c>
      <c r="BY75">
        <v>1.1599999999999999</v>
      </c>
      <c r="BZ75">
        <f t="shared" si="223"/>
        <v>6.445798922691845E-2</v>
      </c>
      <c r="CA75">
        <v>1.1399999999999999</v>
      </c>
      <c r="CB75">
        <f t="shared" si="125"/>
        <v>5.6904851336472557E-2</v>
      </c>
      <c r="CC75">
        <f t="shared" si="126"/>
        <v>-1.7241379310344844</v>
      </c>
      <c r="CD75">
        <v>4.96</v>
      </c>
      <c r="CE75">
        <f t="shared" si="224"/>
        <v>0.69548167649019743</v>
      </c>
      <c r="CF75">
        <v>6.77</v>
      </c>
      <c r="CG75">
        <f t="shared" si="127"/>
        <v>0.83058866868514425</v>
      </c>
      <c r="CH75">
        <f t="shared" si="128"/>
        <v>36.491935483870961</v>
      </c>
      <c r="CI75">
        <v>2.56</v>
      </c>
      <c r="CJ75">
        <f t="shared" si="203"/>
        <v>0.40823996531184958</v>
      </c>
      <c r="CK75">
        <v>2.59</v>
      </c>
      <c r="CL75">
        <f t="shared" si="129"/>
        <v>0.4132997640812518</v>
      </c>
      <c r="CM75">
        <f t="shared" si="130"/>
        <v>1.1718749999999925</v>
      </c>
    </row>
    <row r="76" spans="1:127" s="3" customFormat="1" x14ac:dyDescent="0.2">
      <c r="A76" s="3" t="s">
        <v>164</v>
      </c>
      <c r="B76">
        <v>0</v>
      </c>
      <c r="C76">
        <v>1</v>
      </c>
      <c r="D76">
        <v>0</v>
      </c>
      <c r="E76" s="3">
        <v>39</v>
      </c>
      <c r="F76" s="3">
        <v>0</v>
      </c>
      <c r="G76" s="3" t="s">
        <v>165</v>
      </c>
      <c r="H76" s="3">
        <v>0</v>
      </c>
      <c r="J76" s="3">
        <v>2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1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>
        <f t="shared" si="194"/>
        <v>-0.6020599913279624</v>
      </c>
      <c r="AJ76"/>
      <c r="AK76" s="3">
        <v>17.89</v>
      </c>
      <c r="AL76" s="3">
        <v>1.252610341</v>
      </c>
      <c r="AP76" s="3">
        <v>3.74</v>
      </c>
      <c r="AQ76" s="3">
        <f t="shared" si="195"/>
        <v>0.57287160220048017</v>
      </c>
      <c r="AU76" s="3">
        <v>0</v>
      </c>
      <c r="AV76">
        <f>LOG(AU76+0.005)</f>
        <v>-2.3010299956639813</v>
      </c>
      <c r="AY76" s="3">
        <f t="shared" si="152"/>
        <v>0</v>
      </c>
      <c r="AZ76" s="3">
        <v>0.03</v>
      </c>
      <c r="BA76" s="3">
        <f t="shared" si="196"/>
        <v>-1.5228787452803376</v>
      </c>
      <c r="BE76" s="3">
        <v>0.05</v>
      </c>
      <c r="BF76" s="3">
        <f t="shared" si="211"/>
        <v>-1.3010299956639813</v>
      </c>
      <c r="BJ76" s="3">
        <v>0</v>
      </c>
      <c r="BK76">
        <f t="shared" ref="BK76" si="229">LOG(BJ76+0.015)</f>
        <v>-1.8239087409443189</v>
      </c>
      <c r="BM76"/>
      <c r="BO76" s="3">
        <v>0.06</v>
      </c>
      <c r="BP76">
        <f t="shared" si="155"/>
        <v>-1.2218487496163564</v>
      </c>
      <c r="BT76" s="3">
        <v>0</v>
      </c>
      <c r="BU76">
        <f>LOG(BT76+0.005)</f>
        <v>-2.3010299956639813</v>
      </c>
      <c r="BY76" s="3">
        <v>0.35</v>
      </c>
      <c r="BZ76">
        <f t="shared" si="223"/>
        <v>-0.45593195564972439</v>
      </c>
      <c r="CD76" s="3">
        <v>5.69</v>
      </c>
      <c r="CE76">
        <f t="shared" si="224"/>
        <v>0.75511226639507123</v>
      </c>
      <c r="CI76" s="3">
        <v>1.07</v>
      </c>
      <c r="CJ76">
        <f t="shared" si="203"/>
        <v>2.9383777685209667E-2</v>
      </c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</row>
    <row r="77" spans="1:127" x14ac:dyDescent="0.2">
      <c r="A77" t="s">
        <v>166</v>
      </c>
      <c r="E77">
        <v>55</v>
      </c>
      <c r="F77">
        <v>1</v>
      </c>
      <c r="G77" t="s">
        <v>167</v>
      </c>
      <c r="H77">
        <v>0</v>
      </c>
      <c r="I77">
        <v>1</v>
      </c>
      <c r="J77">
        <v>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1</v>
      </c>
      <c r="AB77">
        <v>0</v>
      </c>
      <c r="AC77">
        <v>0</v>
      </c>
      <c r="AD77">
        <v>1</v>
      </c>
      <c r="AE77">
        <v>0</v>
      </c>
      <c r="AF77">
        <v>6.51</v>
      </c>
      <c r="AG77">
        <f>LOG(AF77)</f>
        <v>0.81358098856819194</v>
      </c>
      <c r="AH77">
        <v>0</v>
      </c>
      <c r="AI77">
        <f>LOG(AH77+0.25)</f>
        <v>-0.6020599913279624</v>
      </c>
      <c r="AJ77">
        <f t="shared" ref="AJ77:AJ86" si="230">(IF(AF77&lt;&gt;0,(AH77-AF77)/AF77,0))*100</f>
        <v>-100</v>
      </c>
      <c r="AK77">
        <v>0</v>
      </c>
      <c r="AL77">
        <f>LOG(AK77+0.08)</f>
        <v>-1.0969100130080565</v>
      </c>
      <c r="AM77">
        <v>0</v>
      </c>
      <c r="AN77">
        <f>LOG(AM77+0.08)</f>
        <v>-1.0969100130080565</v>
      </c>
      <c r="AO77">
        <v>0</v>
      </c>
      <c r="AP77">
        <v>0.37</v>
      </c>
      <c r="AQ77">
        <f t="shared" si="195"/>
        <v>-0.43179827593300502</v>
      </c>
      <c r="AR77">
        <v>0.37</v>
      </c>
      <c r="AS77">
        <f t="shared" ref="AS77:AS86" si="231">LOG(AR77)</f>
        <v>-0.43179827593300502</v>
      </c>
      <c r="AT77">
        <f t="shared" ref="AT77:AT86" si="232">((AR77-AP77)/AP77)*100</f>
        <v>0</v>
      </c>
      <c r="AU77">
        <v>0</v>
      </c>
      <c r="AV77">
        <f>LOG(AU77+0.005)</f>
        <v>-2.3010299956639813</v>
      </c>
      <c r="AW77">
        <v>0</v>
      </c>
      <c r="AX77">
        <f t="shared" ref="AX77:AX86" si="233">LOG(AW77+0.005)</f>
        <v>-2.3010299956639813</v>
      </c>
      <c r="AY77">
        <f t="shared" si="152"/>
        <v>0</v>
      </c>
      <c r="AZ77">
        <v>0.12</v>
      </c>
      <c r="BA77">
        <f t="shared" si="196"/>
        <v>-0.92081875395237522</v>
      </c>
      <c r="BB77">
        <v>0.14000000000000001</v>
      </c>
      <c r="BC77">
        <f t="shared" ref="BC77" si="234">LOG(BB77)</f>
        <v>-0.85387196432176193</v>
      </c>
      <c r="BD77">
        <f t="shared" si="199"/>
        <v>16.666666666666682</v>
      </c>
      <c r="BE77">
        <v>0</v>
      </c>
      <c r="BF77">
        <f t="shared" ref="BF77:BF91" si="235">LOG(BE77+0.005)</f>
        <v>-2.3010299956639813</v>
      </c>
      <c r="BG77">
        <v>0</v>
      </c>
      <c r="BH77">
        <f t="shared" ref="BH77" si="236">LOG(BG77+0.005)</f>
        <v>-2.3010299956639813</v>
      </c>
      <c r="BI77">
        <f t="shared" si="200"/>
        <v>0</v>
      </c>
      <c r="BJ77">
        <v>0.45</v>
      </c>
      <c r="BK77">
        <f t="shared" si="208"/>
        <v>-0.34678748622465633</v>
      </c>
      <c r="BL77">
        <v>0</v>
      </c>
      <c r="BM77">
        <f t="shared" ref="BM77:BM78" si="237">LOG(BL77+0.015)</f>
        <v>-1.8239087409443189</v>
      </c>
      <c r="BN77">
        <f t="shared" ref="BN77:BN86" si="238">(IF(BJ77&lt;&gt;0,(BL77-BJ77)/BJ77,0))*100</f>
        <v>-100</v>
      </c>
      <c r="BO77">
        <v>0.09</v>
      </c>
      <c r="BP77">
        <f t="shared" si="155"/>
        <v>-1.0457574905606752</v>
      </c>
      <c r="BQ77">
        <v>0.1</v>
      </c>
      <c r="BR77">
        <f t="shared" ref="BR77:BR86" si="239">LOG(BQ77)</f>
        <v>-1</v>
      </c>
      <c r="BS77">
        <f t="shared" ref="BS77:BS86" si="240">(IF(BO77&lt;&gt;0,(BQ77-BO77)/BO77,0))*100</f>
        <v>11.111111111111121</v>
      </c>
      <c r="BT77">
        <v>0.03</v>
      </c>
      <c r="BU77">
        <f t="shared" si="205"/>
        <v>-1.5228787452803376</v>
      </c>
      <c r="BV77">
        <v>0.02</v>
      </c>
      <c r="BW77">
        <f t="shared" ref="BW77:BW85" si="241">LOG(BV77)</f>
        <v>-1.6989700043360187</v>
      </c>
      <c r="BX77">
        <f t="shared" ref="BX77:BX86" si="242">(IF(BT77&lt;&gt;0,(BV77-BT77)/BT77,0))*100</f>
        <v>-33.333333333333329</v>
      </c>
      <c r="BY77">
        <v>0.46</v>
      </c>
      <c r="BZ77">
        <f t="shared" si="223"/>
        <v>-0.33724216831842591</v>
      </c>
      <c r="CA77">
        <v>1.63</v>
      </c>
      <c r="CB77">
        <f t="shared" ref="CB77:CB86" si="243">LOG(CA77)</f>
        <v>0.21218760440395779</v>
      </c>
      <c r="CC77">
        <f t="shared" ref="CC77:CC86" si="244">(IF(BY77&lt;&gt;0,(CA77-BY77)/BY77,0))*100</f>
        <v>254.3478260869565</v>
      </c>
      <c r="CD77">
        <v>6.82</v>
      </c>
      <c r="CE77">
        <f t="shared" si="224"/>
        <v>0.83378437465647892</v>
      </c>
      <c r="CF77">
        <v>9.6999999999999993</v>
      </c>
      <c r="CG77">
        <f t="shared" ref="CG77:CG86" si="245">LOG(CF77)</f>
        <v>0.98677173426624487</v>
      </c>
      <c r="CH77">
        <f t="shared" ref="CH77:CH86" si="246">(IF(CD77&lt;&gt;0,(CF77-CD77)/CD77,0))*100</f>
        <v>42.228739002932535</v>
      </c>
      <c r="CI77">
        <v>1.94</v>
      </c>
      <c r="CJ77">
        <f t="shared" si="203"/>
        <v>0.28780172993022601</v>
      </c>
      <c r="CK77">
        <v>1.46</v>
      </c>
      <c r="CL77">
        <f t="shared" ref="CL77:CL86" si="247">LOG(CK77)</f>
        <v>0.16435285578443709</v>
      </c>
      <c r="CM77">
        <f t="shared" ref="CM77:CM86" si="248">(IF(CI77&lt;&gt;0,(CK77-CI77)/CI77,0))*100</f>
        <v>-24.742268041237114</v>
      </c>
    </row>
    <row r="78" spans="1:127" x14ac:dyDescent="0.2">
      <c r="A78" t="s">
        <v>168</v>
      </c>
      <c r="E78">
        <v>57</v>
      </c>
      <c r="F78">
        <v>0</v>
      </c>
      <c r="G78" t="s">
        <v>161</v>
      </c>
      <c r="H78">
        <v>0</v>
      </c>
      <c r="I78">
        <v>1</v>
      </c>
      <c r="J78">
        <v>2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>
        <v>0</v>
      </c>
      <c r="AG78">
        <f>LOG(AF78+0.25)</f>
        <v>-0.6020599913279624</v>
      </c>
      <c r="AH78">
        <v>0</v>
      </c>
      <c r="AI78">
        <f>LOG(AH78+0.25)</f>
        <v>-0.6020599913279624</v>
      </c>
      <c r="AJ78">
        <f t="shared" si="230"/>
        <v>0</v>
      </c>
      <c r="AK78">
        <v>12.7</v>
      </c>
      <c r="AL78">
        <v>1.103803721</v>
      </c>
      <c r="AM78">
        <v>10.63</v>
      </c>
      <c r="AN78">
        <v>1.0265332650000001</v>
      </c>
      <c r="AO78">
        <v>-16.299212600000001</v>
      </c>
      <c r="AP78">
        <v>2.6</v>
      </c>
      <c r="AQ78">
        <f t="shared" si="195"/>
        <v>0.41497334797081797</v>
      </c>
      <c r="AR78">
        <v>2.61</v>
      </c>
      <c r="AS78">
        <f t="shared" si="231"/>
        <v>0.41664050733828095</v>
      </c>
      <c r="AT78">
        <f t="shared" si="232"/>
        <v>0.38461538461537642</v>
      </c>
      <c r="AU78">
        <v>0.1</v>
      </c>
      <c r="AV78">
        <f>LOG(AU78)</f>
        <v>-1</v>
      </c>
      <c r="AW78">
        <v>0</v>
      </c>
      <c r="AX78">
        <f t="shared" si="233"/>
        <v>-2.3010299956639813</v>
      </c>
      <c r="AY78">
        <f t="shared" si="152"/>
        <v>-100</v>
      </c>
      <c r="AZ78">
        <v>1.59</v>
      </c>
      <c r="BA78">
        <f t="shared" si="196"/>
        <v>0.20139712432045151</v>
      </c>
      <c r="BB78">
        <v>0.88</v>
      </c>
      <c r="BC78">
        <f t="shared" ref="BC78" si="249">LOG(BB78)</f>
        <v>-5.551732784983137E-2</v>
      </c>
      <c r="BD78">
        <f t="shared" si="199"/>
        <v>-44.654088050314463</v>
      </c>
      <c r="BE78">
        <v>0</v>
      </c>
      <c r="BF78">
        <f t="shared" si="235"/>
        <v>-2.3010299956639813</v>
      </c>
      <c r="BG78">
        <v>0.04</v>
      </c>
      <c r="BH78">
        <f t="shared" ref="BH78" si="250">LOG(BG78)</f>
        <v>-1.3979400086720375</v>
      </c>
      <c r="BI78">
        <f t="shared" si="200"/>
        <v>0</v>
      </c>
      <c r="BJ78">
        <v>0</v>
      </c>
      <c r="BK78">
        <f t="shared" ref="BK78" si="251">LOG(BJ78+0.015)</f>
        <v>-1.8239087409443189</v>
      </c>
      <c r="BL78">
        <v>0</v>
      </c>
      <c r="BM78">
        <f t="shared" si="237"/>
        <v>-1.8239087409443189</v>
      </c>
      <c r="BN78">
        <f t="shared" si="238"/>
        <v>0</v>
      </c>
      <c r="BO78">
        <v>0.25</v>
      </c>
      <c r="BP78">
        <f t="shared" si="155"/>
        <v>-0.6020599913279624</v>
      </c>
      <c r="BQ78">
        <v>0.28999999999999998</v>
      </c>
      <c r="BR78">
        <f t="shared" si="239"/>
        <v>-0.53760200210104392</v>
      </c>
      <c r="BS78">
        <f t="shared" si="240"/>
        <v>15.999999999999993</v>
      </c>
      <c r="BT78">
        <v>0</v>
      </c>
      <c r="BU78">
        <f t="shared" ref="BU78:BU80" si="252">LOG(BT78+0.005)</f>
        <v>-2.3010299956639813</v>
      </c>
      <c r="BV78">
        <v>0</v>
      </c>
      <c r="BW78">
        <f>LOG(BV78+0.005)</f>
        <v>-2.3010299956639813</v>
      </c>
      <c r="BX78">
        <f t="shared" si="242"/>
        <v>0</v>
      </c>
      <c r="BY78">
        <v>0.28000000000000003</v>
      </c>
      <c r="BZ78">
        <f t="shared" si="223"/>
        <v>-0.55284196865778079</v>
      </c>
      <c r="CA78">
        <v>0.53</v>
      </c>
      <c r="CB78">
        <f t="shared" si="243"/>
        <v>-0.27572413039921095</v>
      </c>
      <c r="CC78">
        <f t="shared" si="244"/>
        <v>89.285714285714278</v>
      </c>
      <c r="CD78">
        <v>4.54</v>
      </c>
      <c r="CE78">
        <f t="shared" si="224"/>
        <v>0.65705585285710388</v>
      </c>
      <c r="CF78">
        <v>3.6</v>
      </c>
      <c r="CG78">
        <f t="shared" si="245"/>
        <v>0.55630250076728727</v>
      </c>
      <c r="CH78">
        <f t="shared" si="246"/>
        <v>-20.704845814977972</v>
      </c>
      <c r="CI78">
        <v>2.31</v>
      </c>
      <c r="CJ78">
        <f t="shared" si="203"/>
        <v>0.36361197989214433</v>
      </c>
      <c r="CK78">
        <v>1.77</v>
      </c>
      <c r="CL78">
        <f t="shared" si="247"/>
        <v>0.24797326636180664</v>
      </c>
      <c r="CM78">
        <f t="shared" si="248"/>
        <v>-23.376623376623378</v>
      </c>
    </row>
    <row r="79" spans="1:127" x14ac:dyDescent="0.2">
      <c r="A79" t="s">
        <v>169</v>
      </c>
      <c r="E79">
        <v>40</v>
      </c>
      <c r="F79">
        <v>1</v>
      </c>
      <c r="G79" t="s">
        <v>170</v>
      </c>
      <c r="H79">
        <v>0</v>
      </c>
      <c r="I79">
        <v>3</v>
      </c>
      <c r="J79">
        <v>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>
        <v>0</v>
      </c>
      <c r="AG79">
        <f>LOG(AF79+0.25)</f>
        <v>-0.6020599913279624</v>
      </c>
      <c r="AH79">
        <v>0</v>
      </c>
      <c r="AI79">
        <f>LOG(AH79+0.25)</f>
        <v>-0.6020599913279624</v>
      </c>
      <c r="AJ79">
        <f t="shared" si="230"/>
        <v>0</v>
      </c>
      <c r="AK79">
        <v>42.52</v>
      </c>
      <c r="AL79">
        <v>1.628593256</v>
      </c>
      <c r="AM79">
        <v>33.75</v>
      </c>
      <c r="AN79">
        <v>1.5282737769999999</v>
      </c>
      <c r="AO79">
        <v>-20.625587960000001</v>
      </c>
      <c r="AP79">
        <v>1.97</v>
      </c>
      <c r="AQ79">
        <f t="shared" si="195"/>
        <v>0.2944662261615929</v>
      </c>
      <c r="AR79">
        <v>1.69</v>
      </c>
      <c r="AS79">
        <f t="shared" si="231"/>
        <v>0.22788670461367352</v>
      </c>
      <c r="AT79">
        <f t="shared" si="232"/>
        <v>-14.213197969543149</v>
      </c>
      <c r="AU79">
        <v>0</v>
      </c>
      <c r="AV79">
        <f t="shared" ref="AV79:AV100" si="253">LOG(AU79+0.005)</f>
        <v>-2.3010299956639813</v>
      </c>
      <c r="AW79">
        <v>0</v>
      </c>
      <c r="AX79">
        <f t="shared" si="233"/>
        <v>-2.3010299956639813</v>
      </c>
      <c r="AY79">
        <f t="shared" si="152"/>
        <v>0</v>
      </c>
      <c r="AZ79">
        <v>0.13</v>
      </c>
      <c r="BA79">
        <f t="shared" si="196"/>
        <v>-0.88605664769316317</v>
      </c>
      <c r="BB79">
        <v>0.14000000000000001</v>
      </c>
      <c r="BC79">
        <f t="shared" ref="BC79" si="254">LOG(BB79)</f>
        <v>-0.85387196432176193</v>
      </c>
      <c r="BD79">
        <f t="shared" si="199"/>
        <v>7.6923076923076987</v>
      </c>
      <c r="BE79">
        <v>0</v>
      </c>
      <c r="BF79">
        <f t="shared" si="235"/>
        <v>-2.3010299956639813</v>
      </c>
      <c r="BG79">
        <v>0</v>
      </c>
      <c r="BH79">
        <f t="shared" ref="BH79" si="255">LOG(BG79+0.005)</f>
        <v>-2.3010299956639813</v>
      </c>
      <c r="BI79">
        <f t="shared" si="200"/>
        <v>0</v>
      </c>
      <c r="BJ79">
        <v>0.79</v>
      </c>
      <c r="BK79">
        <f t="shared" si="208"/>
        <v>-0.10237290870955855</v>
      </c>
      <c r="BL79">
        <v>0.71</v>
      </c>
      <c r="BM79">
        <f t="shared" si="204"/>
        <v>-0.14874165128092473</v>
      </c>
      <c r="BN79">
        <f t="shared" si="238"/>
        <v>-10.12658227848102</v>
      </c>
      <c r="BO79">
        <v>0.21</v>
      </c>
      <c r="BP79">
        <f t="shared" si="155"/>
        <v>-0.6777807052660807</v>
      </c>
      <c r="BQ79">
        <v>0.27</v>
      </c>
      <c r="BR79">
        <f t="shared" si="239"/>
        <v>-0.56863623584101264</v>
      </c>
      <c r="BS79">
        <f t="shared" si="240"/>
        <v>28.571428571428587</v>
      </c>
      <c r="BT79">
        <v>0</v>
      </c>
      <c r="BU79">
        <f t="shared" si="252"/>
        <v>-2.3010299956639813</v>
      </c>
      <c r="BV79">
        <v>0.02</v>
      </c>
      <c r="BW79">
        <f t="shared" si="241"/>
        <v>-1.6989700043360187</v>
      </c>
      <c r="BX79">
        <f t="shared" si="242"/>
        <v>0</v>
      </c>
      <c r="BY79">
        <v>0.17</v>
      </c>
      <c r="BZ79">
        <f t="shared" si="223"/>
        <v>-0.769551078621726</v>
      </c>
      <c r="CA79">
        <v>0.72</v>
      </c>
      <c r="CB79">
        <f t="shared" si="243"/>
        <v>-0.14266750356873156</v>
      </c>
      <c r="CC79">
        <f t="shared" si="244"/>
        <v>323.5294117647058</v>
      </c>
      <c r="CD79">
        <v>4.47</v>
      </c>
      <c r="CE79">
        <f t="shared" si="224"/>
        <v>0.6503075231319364</v>
      </c>
      <c r="CF79">
        <v>3.85</v>
      </c>
      <c r="CG79">
        <f t="shared" si="245"/>
        <v>0.5854607295085007</v>
      </c>
      <c r="CH79">
        <f t="shared" si="246"/>
        <v>-13.870246085011178</v>
      </c>
      <c r="CI79">
        <v>1.25</v>
      </c>
      <c r="CJ79">
        <f t="shared" si="203"/>
        <v>9.691001300805642E-2</v>
      </c>
      <c r="CK79">
        <v>1.01</v>
      </c>
      <c r="CL79">
        <f t="shared" si="247"/>
        <v>4.3213737826425782E-3</v>
      </c>
      <c r="CM79">
        <f t="shared" si="248"/>
        <v>-19.2</v>
      </c>
    </row>
    <row r="80" spans="1:127" x14ac:dyDescent="0.2">
      <c r="A80" t="s">
        <v>171</v>
      </c>
      <c r="E80">
        <v>62</v>
      </c>
      <c r="F80">
        <v>1</v>
      </c>
      <c r="G80" t="s">
        <v>172</v>
      </c>
      <c r="H80">
        <v>1</v>
      </c>
      <c r="J80">
        <v>2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1</v>
      </c>
      <c r="AB80">
        <v>0</v>
      </c>
      <c r="AC80">
        <v>0</v>
      </c>
      <c r="AD80">
        <v>1</v>
      </c>
      <c r="AE80">
        <v>0</v>
      </c>
      <c r="AF80">
        <v>0</v>
      </c>
      <c r="AG80">
        <f>LOG(AF80+0.25)</f>
        <v>-0.6020599913279624</v>
      </c>
      <c r="AH80">
        <v>0</v>
      </c>
      <c r="AI80">
        <f>LOG(AH80+0.25)</f>
        <v>-0.6020599913279624</v>
      </c>
      <c r="AJ80">
        <f t="shared" si="230"/>
        <v>0</v>
      </c>
      <c r="AK80">
        <v>54.88</v>
      </c>
      <c r="AL80">
        <v>1.7394141030000001</v>
      </c>
      <c r="AM80">
        <v>44.11</v>
      </c>
      <c r="AN80">
        <v>1.6445370580000001</v>
      </c>
      <c r="AO80">
        <v>-19.624635569999999</v>
      </c>
      <c r="AP80">
        <v>1.81</v>
      </c>
      <c r="AQ80">
        <f t="shared" si="195"/>
        <v>0.2576785748691845</v>
      </c>
      <c r="AR80">
        <v>2.54</v>
      </c>
      <c r="AS80">
        <f t="shared" si="231"/>
        <v>0.40483371661993806</v>
      </c>
      <c r="AT80">
        <f t="shared" si="232"/>
        <v>40.331491712707177</v>
      </c>
      <c r="AU80">
        <v>0</v>
      </c>
      <c r="AV80">
        <f t="shared" si="253"/>
        <v>-2.3010299956639813</v>
      </c>
      <c r="AW80">
        <v>0</v>
      </c>
      <c r="AX80">
        <f t="shared" si="233"/>
        <v>-2.3010299956639813</v>
      </c>
      <c r="AY80">
        <f t="shared" si="152"/>
        <v>0</v>
      </c>
      <c r="AZ80">
        <v>0.08</v>
      </c>
      <c r="BA80">
        <f t="shared" si="196"/>
        <v>-1.0969100130080565</v>
      </c>
      <c r="BB80">
        <v>0.04</v>
      </c>
      <c r="BC80">
        <f t="shared" ref="BC80" si="256">LOG(BB80)</f>
        <v>-1.3979400086720375</v>
      </c>
      <c r="BD80">
        <f t="shared" si="199"/>
        <v>-50</v>
      </c>
      <c r="BE80">
        <v>0</v>
      </c>
      <c r="BF80">
        <f t="shared" si="235"/>
        <v>-2.3010299956639813</v>
      </c>
      <c r="BG80">
        <v>0.05</v>
      </c>
      <c r="BH80">
        <f t="shared" ref="BH80" si="257">LOG(BG80)</f>
        <v>-1.3010299956639813</v>
      </c>
      <c r="BI80">
        <f t="shared" si="200"/>
        <v>0</v>
      </c>
      <c r="BJ80">
        <v>0</v>
      </c>
      <c r="BK80">
        <f t="shared" ref="BK80:BK86" si="258">LOG(BJ80+0.015)</f>
        <v>-1.8239087409443189</v>
      </c>
      <c r="BL80">
        <v>0</v>
      </c>
      <c r="BM80">
        <f t="shared" ref="BM80:BM81" si="259">LOG(BL80+0.015)</f>
        <v>-1.8239087409443189</v>
      </c>
      <c r="BN80">
        <f t="shared" si="238"/>
        <v>0</v>
      </c>
      <c r="BO80">
        <v>0.25</v>
      </c>
      <c r="BP80">
        <f t="shared" si="155"/>
        <v>-0.6020599913279624</v>
      </c>
      <c r="BQ80">
        <v>0.14000000000000001</v>
      </c>
      <c r="BR80">
        <f t="shared" si="239"/>
        <v>-0.85387196432176193</v>
      </c>
      <c r="BS80">
        <f t="shared" si="240"/>
        <v>-43.999999999999993</v>
      </c>
      <c r="BT80">
        <v>0</v>
      </c>
      <c r="BU80">
        <f t="shared" si="252"/>
        <v>-2.3010299956639813</v>
      </c>
      <c r="BV80">
        <v>0</v>
      </c>
      <c r="BW80">
        <f t="shared" ref="BW80:BW81" si="260">LOG(BV80+0.005)</f>
        <v>-2.3010299956639813</v>
      </c>
      <c r="BX80">
        <f t="shared" si="242"/>
        <v>0</v>
      </c>
      <c r="BY80">
        <v>0.54</v>
      </c>
      <c r="BZ80">
        <f t="shared" si="223"/>
        <v>-0.26760624017703144</v>
      </c>
      <c r="CA80">
        <v>2.72</v>
      </c>
      <c r="CB80">
        <f t="shared" si="243"/>
        <v>0.43456890403419873</v>
      </c>
      <c r="CC80">
        <f t="shared" si="244"/>
        <v>403.7037037037037</v>
      </c>
      <c r="CD80">
        <v>3.89</v>
      </c>
      <c r="CE80">
        <f t="shared" si="224"/>
        <v>0.58994960132570773</v>
      </c>
      <c r="CF80">
        <v>6.97</v>
      </c>
      <c r="CG80">
        <f t="shared" si="245"/>
        <v>0.84323277809800945</v>
      </c>
      <c r="CH80">
        <f t="shared" si="246"/>
        <v>79.177377892030833</v>
      </c>
      <c r="CI80">
        <v>2.33</v>
      </c>
      <c r="CJ80">
        <f t="shared" si="203"/>
        <v>0.36735592102601899</v>
      </c>
      <c r="CK80">
        <v>2.08</v>
      </c>
      <c r="CL80">
        <f t="shared" si="247"/>
        <v>0.31806333496276157</v>
      </c>
      <c r="CM80">
        <f t="shared" si="248"/>
        <v>-10.72961373390558</v>
      </c>
    </row>
    <row r="81" spans="1:127" x14ac:dyDescent="0.2">
      <c r="A81" t="s">
        <v>173</v>
      </c>
      <c r="E81">
        <v>35</v>
      </c>
      <c r="F81">
        <v>1</v>
      </c>
      <c r="G81" t="s">
        <v>174</v>
      </c>
      <c r="H81">
        <v>0</v>
      </c>
      <c r="I81">
        <v>3</v>
      </c>
      <c r="J81">
        <v>2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0</v>
      </c>
      <c r="AE81">
        <v>0</v>
      </c>
      <c r="AF81">
        <v>80.27</v>
      </c>
      <c r="AG81">
        <f>LOG(AF81)</f>
        <v>1.9045532629767727</v>
      </c>
      <c r="AH81">
        <v>65.819999999999993</v>
      </c>
      <c r="AI81">
        <f>LOG(AH81)</f>
        <v>1.8183578779583547</v>
      </c>
      <c r="AJ81">
        <f t="shared" si="230"/>
        <v>-18.001744113616549</v>
      </c>
      <c r="AK81">
        <v>133.69999999999999</v>
      </c>
      <c r="AL81">
        <v>2.1261314069999999</v>
      </c>
      <c r="AM81">
        <v>112.6</v>
      </c>
      <c r="AN81">
        <v>2.0515383909999998</v>
      </c>
      <c r="AO81">
        <v>-15.781600600000001</v>
      </c>
      <c r="AP81">
        <v>2.2599999999999998</v>
      </c>
      <c r="AQ81">
        <f t="shared" si="195"/>
        <v>0.35410843914740087</v>
      </c>
      <c r="AR81">
        <v>2.34</v>
      </c>
      <c r="AS81">
        <f t="shared" si="231"/>
        <v>0.36921585741014279</v>
      </c>
      <c r="AT81">
        <f t="shared" si="232"/>
        <v>3.5398230088495608</v>
      </c>
      <c r="AU81">
        <v>0</v>
      </c>
      <c r="AV81">
        <f t="shared" si="253"/>
        <v>-2.3010299956639813</v>
      </c>
      <c r="AW81">
        <v>0</v>
      </c>
      <c r="AX81">
        <f t="shared" si="233"/>
        <v>-2.3010299956639813</v>
      </c>
      <c r="AY81">
        <f t="shared" si="152"/>
        <v>0</v>
      </c>
      <c r="AZ81">
        <v>0.16</v>
      </c>
      <c r="BA81">
        <f t="shared" si="196"/>
        <v>-0.79588001734407521</v>
      </c>
      <c r="BB81">
        <v>0.09</v>
      </c>
      <c r="BC81">
        <f t="shared" ref="BC81" si="261">LOG(BB81)</f>
        <v>-1.0457574905606752</v>
      </c>
      <c r="BD81">
        <f t="shared" si="199"/>
        <v>-43.750000000000007</v>
      </c>
      <c r="BE81">
        <v>0.02</v>
      </c>
      <c r="BF81">
        <f t="shared" si="211"/>
        <v>-1.6989700043360187</v>
      </c>
      <c r="BG81">
        <v>0.04</v>
      </c>
      <c r="BH81">
        <f t="shared" ref="BH81" si="262">LOG(BG81)</f>
        <v>-1.3979400086720375</v>
      </c>
      <c r="BI81">
        <f t="shared" si="200"/>
        <v>100</v>
      </c>
      <c r="BJ81">
        <v>0</v>
      </c>
      <c r="BK81">
        <f t="shared" si="258"/>
        <v>-1.8239087409443189</v>
      </c>
      <c r="BL81">
        <v>0</v>
      </c>
      <c r="BM81">
        <f t="shared" si="259"/>
        <v>-1.8239087409443189</v>
      </c>
      <c r="BN81">
        <f t="shared" si="238"/>
        <v>0</v>
      </c>
      <c r="BO81">
        <v>0.32</v>
      </c>
      <c r="BP81">
        <f t="shared" si="155"/>
        <v>-0.49485002168009401</v>
      </c>
      <c r="BQ81">
        <v>0.3</v>
      </c>
      <c r="BR81">
        <f t="shared" si="239"/>
        <v>-0.52287874528033762</v>
      </c>
      <c r="BS81">
        <f t="shared" si="240"/>
        <v>-6.2500000000000053</v>
      </c>
      <c r="BT81">
        <v>0.01</v>
      </c>
      <c r="BU81">
        <f t="shared" si="205"/>
        <v>-2</v>
      </c>
      <c r="BV81">
        <v>0</v>
      </c>
      <c r="BW81">
        <f t="shared" si="260"/>
        <v>-2.3010299956639813</v>
      </c>
      <c r="BX81">
        <f t="shared" si="242"/>
        <v>-100</v>
      </c>
      <c r="BY81">
        <v>0.06</v>
      </c>
      <c r="BZ81">
        <f t="shared" si="223"/>
        <v>-1.2218487496163564</v>
      </c>
      <c r="CA81">
        <v>0.49</v>
      </c>
      <c r="CB81">
        <f t="shared" si="243"/>
        <v>-0.30980391997148632</v>
      </c>
      <c r="CC81">
        <f t="shared" si="244"/>
        <v>716.66666666666674</v>
      </c>
      <c r="CD81">
        <v>6.13</v>
      </c>
      <c r="CE81">
        <f t="shared" si="224"/>
        <v>0.78746047451841505</v>
      </c>
      <c r="CF81">
        <v>2.62</v>
      </c>
      <c r="CG81">
        <f t="shared" si="245"/>
        <v>0.41830129131974547</v>
      </c>
      <c r="CH81">
        <f t="shared" si="246"/>
        <v>-57.259380097879273</v>
      </c>
      <c r="CI81">
        <v>2.2599999999999998</v>
      </c>
      <c r="CJ81">
        <f t="shared" si="203"/>
        <v>0.35410843914740087</v>
      </c>
      <c r="CK81">
        <v>1.39</v>
      </c>
      <c r="CL81">
        <f t="shared" si="247"/>
        <v>0.14301480025409505</v>
      </c>
      <c r="CM81">
        <f t="shared" si="248"/>
        <v>-38.495575221238937</v>
      </c>
    </row>
    <row r="82" spans="1:127" x14ac:dyDescent="0.2">
      <c r="A82" t="s">
        <v>175</v>
      </c>
      <c r="E82">
        <v>62</v>
      </c>
      <c r="F82">
        <v>1</v>
      </c>
      <c r="G82" t="s">
        <v>176</v>
      </c>
      <c r="H82">
        <v>1</v>
      </c>
      <c r="I82">
        <v>2</v>
      </c>
      <c r="J82">
        <v>2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1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1</v>
      </c>
      <c r="AF82">
        <v>0</v>
      </c>
      <c r="AG82">
        <f>LOG(AF82+0.25)</f>
        <v>-0.6020599913279624</v>
      </c>
      <c r="AH82">
        <v>0</v>
      </c>
      <c r="AI82">
        <f>LOG(AH82+0.25)</f>
        <v>-0.6020599913279624</v>
      </c>
      <c r="AJ82">
        <f t="shared" si="230"/>
        <v>0</v>
      </c>
      <c r="AK82">
        <v>17.21</v>
      </c>
      <c r="AL82">
        <v>1.2357808699999999</v>
      </c>
      <c r="AM82">
        <v>15.94</v>
      </c>
      <c r="AN82">
        <v>1.202488317</v>
      </c>
      <c r="AO82">
        <v>-7.3794305639999997</v>
      </c>
      <c r="AP82">
        <v>8.36</v>
      </c>
      <c r="AQ82">
        <f t="shared" si="195"/>
        <v>0.9222062774390164</v>
      </c>
      <c r="AR82">
        <v>6.94</v>
      </c>
      <c r="AS82">
        <f t="shared" si="231"/>
        <v>0.84135947045485493</v>
      </c>
      <c r="AT82">
        <f t="shared" si="232"/>
        <v>-16.985645933014343</v>
      </c>
      <c r="AU82">
        <v>0</v>
      </c>
      <c r="AV82">
        <f t="shared" si="253"/>
        <v>-2.3010299956639813</v>
      </c>
      <c r="AW82">
        <v>0</v>
      </c>
      <c r="AX82">
        <f t="shared" si="233"/>
        <v>-2.3010299956639813</v>
      </c>
      <c r="AY82">
        <f t="shared" si="152"/>
        <v>0</v>
      </c>
      <c r="AZ82">
        <v>0.11</v>
      </c>
      <c r="BA82">
        <f t="shared" si="196"/>
        <v>-0.95860731484177497</v>
      </c>
      <c r="BB82">
        <v>0.06</v>
      </c>
      <c r="BC82">
        <f t="shared" ref="BC82" si="263">LOG(BB82)</f>
        <v>-1.2218487496163564</v>
      </c>
      <c r="BD82">
        <f t="shared" si="199"/>
        <v>-45.45454545454546</v>
      </c>
      <c r="BE82">
        <v>0</v>
      </c>
      <c r="BF82">
        <f t="shared" si="235"/>
        <v>-2.3010299956639813</v>
      </c>
      <c r="BG82">
        <v>0</v>
      </c>
      <c r="BH82">
        <f t="shared" ref="BH82:BH86" si="264">LOG(BG82+0.005)</f>
        <v>-2.3010299956639813</v>
      </c>
      <c r="BI82">
        <f t="shared" si="200"/>
        <v>0</v>
      </c>
      <c r="BJ82">
        <v>0.28999999999999998</v>
      </c>
      <c r="BK82">
        <f t="shared" si="208"/>
        <v>-0.53760200210104392</v>
      </c>
      <c r="BL82">
        <v>0.43</v>
      </c>
      <c r="BM82">
        <f t="shared" si="204"/>
        <v>-0.36653154442041347</v>
      </c>
      <c r="BN82">
        <f t="shared" si="238"/>
        <v>48.275862068965523</v>
      </c>
      <c r="BO82">
        <v>0.12</v>
      </c>
      <c r="BP82">
        <f t="shared" si="155"/>
        <v>-0.92081875395237522</v>
      </c>
      <c r="BQ82">
        <v>0.01</v>
      </c>
      <c r="BR82">
        <f t="shared" si="239"/>
        <v>-2</v>
      </c>
      <c r="BS82">
        <f t="shared" si="240"/>
        <v>-91.666666666666671</v>
      </c>
      <c r="BT82">
        <v>0.01</v>
      </c>
      <c r="BU82">
        <f t="shared" si="205"/>
        <v>-2</v>
      </c>
      <c r="BV82">
        <v>0.01</v>
      </c>
      <c r="BW82">
        <f t="shared" si="241"/>
        <v>-2</v>
      </c>
      <c r="BX82">
        <f t="shared" si="242"/>
        <v>0</v>
      </c>
      <c r="BY82">
        <v>0.37</v>
      </c>
      <c r="BZ82">
        <f t="shared" si="223"/>
        <v>-0.43179827593300502</v>
      </c>
      <c r="CA82">
        <v>0.56000000000000005</v>
      </c>
      <c r="CB82">
        <f t="shared" si="243"/>
        <v>-0.25181197299379954</v>
      </c>
      <c r="CC82">
        <f t="shared" si="244"/>
        <v>51.351351351351369</v>
      </c>
      <c r="CD82">
        <v>3.51</v>
      </c>
      <c r="CE82">
        <f t="shared" si="224"/>
        <v>0.54530711646582408</v>
      </c>
      <c r="CF82">
        <v>3.11</v>
      </c>
      <c r="CG82">
        <f t="shared" si="245"/>
        <v>0.4927603890268375</v>
      </c>
      <c r="CH82">
        <f t="shared" si="246"/>
        <v>-11.396011396011394</v>
      </c>
      <c r="CI82">
        <v>1.03</v>
      </c>
      <c r="CJ82">
        <f t="shared" si="203"/>
        <v>1.2837224705172217E-2</v>
      </c>
      <c r="CK82">
        <v>1.31</v>
      </c>
      <c r="CL82">
        <f t="shared" si="247"/>
        <v>0.11727129565576427</v>
      </c>
      <c r="CM82">
        <f t="shared" si="248"/>
        <v>27.184466019417481</v>
      </c>
    </row>
    <row r="83" spans="1:127" x14ac:dyDescent="0.2">
      <c r="A83" t="s">
        <v>177</v>
      </c>
      <c r="E83">
        <v>50</v>
      </c>
      <c r="F83">
        <v>1</v>
      </c>
      <c r="G83" t="s">
        <v>178</v>
      </c>
      <c r="H83">
        <v>1</v>
      </c>
      <c r="I83">
        <v>3</v>
      </c>
      <c r="J83">
        <v>2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1</v>
      </c>
      <c r="AE83">
        <v>0</v>
      </c>
      <c r="AF83">
        <v>0</v>
      </c>
      <c r="AG83">
        <f>LOG(AF83+0.25)</f>
        <v>-0.6020599913279624</v>
      </c>
      <c r="AH83">
        <v>0</v>
      </c>
      <c r="AI83">
        <f>LOG(AH83+0.25)</f>
        <v>-0.6020599913279624</v>
      </c>
      <c r="AJ83">
        <f t="shared" si="230"/>
        <v>0</v>
      </c>
      <c r="AK83">
        <v>25.75</v>
      </c>
      <c r="AL83">
        <v>1.4107772329999999</v>
      </c>
      <c r="AM83">
        <v>20.99</v>
      </c>
      <c r="AN83">
        <v>1.3220124390000001</v>
      </c>
      <c r="AO83">
        <v>-18.485436889999999</v>
      </c>
      <c r="AP83">
        <v>1.1100000000000001</v>
      </c>
      <c r="AQ83">
        <f t="shared" si="195"/>
        <v>4.5322978786657475E-2</v>
      </c>
      <c r="AR83">
        <v>1.1200000000000001</v>
      </c>
      <c r="AS83">
        <f t="shared" si="231"/>
        <v>4.9218022670181653E-2</v>
      </c>
      <c r="AT83">
        <f t="shared" si="232"/>
        <v>0.90090090090090158</v>
      </c>
      <c r="AU83">
        <v>0</v>
      </c>
      <c r="AV83">
        <f t="shared" si="253"/>
        <v>-2.3010299956639813</v>
      </c>
      <c r="AW83">
        <v>0</v>
      </c>
      <c r="AX83">
        <f t="shared" si="233"/>
        <v>-2.3010299956639813</v>
      </c>
      <c r="AY83">
        <f t="shared" si="152"/>
        <v>0</v>
      </c>
      <c r="AZ83">
        <v>0.02</v>
      </c>
      <c r="BA83">
        <f t="shared" si="196"/>
        <v>-1.6989700043360187</v>
      </c>
      <c r="BB83">
        <v>0.1</v>
      </c>
      <c r="BC83">
        <f t="shared" ref="BC83" si="265">LOG(BB83)</f>
        <v>-1</v>
      </c>
      <c r="BD83">
        <f t="shared" si="199"/>
        <v>400</v>
      </c>
      <c r="BE83">
        <v>0</v>
      </c>
      <c r="BF83">
        <f t="shared" si="235"/>
        <v>-2.3010299956639813</v>
      </c>
      <c r="BG83">
        <v>0</v>
      </c>
      <c r="BH83">
        <f t="shared" si="264"/>
        <v>-2.3010299956639813</v>
      </c>
      <c r="BI83">
        <f t="shared" si="200"/>
        <v>0</v>
      </c>
      <c r="BJ83">
        <v>0</v>
      </c>
      <c r="BK83">
        <f t="shared" si="258"/>
        <v>-1.8239087409443189</v>
      </c>
      <c r="BL83">
        <v>0.23</v>
      </c>
      <c r="BM83">
        <f t="shared" si="204"/>
        <v>-0.63827216398240705</v>
      </c>
      <c r="BN83">
        <f t="shared" si="238"/>
        <v>0</v>
      </c>
      <c r="BO83">
        <v>0.33</v>
      </c>
      <c r="BP83">
        <f t="shared" si="155"/>
        <v>-0.48148606012211248</v>
      </c>
      <c r="BQ83">
        <v>0.26</v>
      </c>
      <c r="BR83">
        <f t="shared" si="239"/>
        <v>-0.58502665202918203</v>
      </c>
      <c r="BS83">
        <f t="shared" si="240"/>
        <v>-21.212121212121211</v>
      </c>
      <c r="BT83">
        <v>0.02</v>
      </c>
      <c r="BU83">
        <f t="shared" si="205"/>
        <v>-1.6989700043360187</v>
      </c>
      <c r="BV83">
        <v>0.02</v>
      </c>
      <c r="BW83">
        <f t="shared" si="241"/>
        <v>-1.6989700043360187</v>
      </c>
      <c r="BX83">
        <f t="shared" si="242"/>
        <v>0</v>
      </c>
      <c r="BY83">
        <v>0.5</v>
      </c>
      <c r="BZ83">
        <f t="shared" si="223"/>
        <v>-0.3010299956639812</v>
      </c>
      <c r="CA83">
        <v>0.87</v>
      </c>
      <c r="CB83">
        <f t="shared" si="243"/>
        <v>-6.0480747381381476E-2</v>
      </c>
      <c r="CC83">
        <f t="shared" si="244"/>
        <v>74</v>
      </c>
      <c r="CD83">
        <v>3.71</v>
      </c>
      <c r="CE83">
        <f t="shared" si="224"/>
        <v>0.56937390961504586</v>
      </c>
      <c r="CF83">
        <v>3.49</v>
      </c>
      <c r="CG83">
        <f t="shared" si="245"/>
        <v>0.5428254269591799</v>
      </c>
      <c r="CH83">
        <f t="shared" si="246"/>
        <v>-5.9299191374663005</v>
      </c>
      <c r="CI83">
        <v>1.62</v>
      </c>
      <c r="CJ83">
        <f t="shared" si="203"/>
        <v>0.20951501454263097</v>
      </c>
      <c r="CK83">
        <v>1.52</v>
      </c>
      <c r="CL83">
        <f t="shared" si="247"/>
        <v>0.18184358794477254</v>
      </c>
      <c r="CM83">
        <f t="shared" si="248"/>
        <v>-6.1728395061728447</v>
      </c>
    </row>
    <row r="84" spans="1:127" x14ac:dyDescent="0.2">
      <c r="A84" t="s">
        <v>179</v>
      </c>
      <c r="E84">
        <v>58</v>
      </c>
      <c r="F84">
        <v>1</v>
      </c>
      <c r="G84" t="s">
        <v>180</v>
      </c>
      <c r="H84">
        <v>0</v>
      </c>
      <c r="I84">
        <v>2</v>
      </c>
      <c r="J84">
        <v>2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0</v>
      </c>
      <c r="AE84">
        <v>0</v>
      </c>
      <c r="AF84">
        <v>0</v>
      </c>
      <c r="AG84">
        <f>LOG(AF84+0.25)</f>
        <v>-0.6020599913279624</v>
      </c>
      <c r="AH84">
        <v>0</v>
      </c>
      <c r="AI84">
        <f>LOG(AH84+0.25)</f>
        <v>-0.6020599913279624</v>
      </c>
      <c r="AJ84">
        <f t="shared" si="230"/>
        <v>0</v>
      </c>
      <c r="AK84">
        <v>5.15</v>
      </c>
      <c r="AL84">
        <v>0.71180722900000004</v>
      </c>
      <c r="AM84">
        <v>6.11</v>
      </c>
      <c r="AN84">
        <v>0.78604121000000005</v>
      </c>
      <c r="AO84">
        <v>18.6407767</v>
      </c>
      <c r="AP84">
        <v>1.05</v>
      </c>
      <c r="AQ84">
        <f t="shared" si="195"/>
        <v>2.1189299069938092E-2</v>
      </c>
      <c r="AR84">
        <v>0.98</v>
      </c>
      <c r="AS84">
        <f t="shared" si="231"/>
        <v>-8.7739243075051505E-3</v>
      </c>
      <c r="AT84">
        <f t="shared" si="232"/>
        <v>-6.6666666666666723</v>
      </c>
      <c r="AU84">
        <v>0</v>
      </c>
      <c r="AV84">
        <f t="shared" si="253"/>
        <v>-2.3010299956639813</v>
      </c>
      <c r="AW84">
        <v>0</v>
      </c>
      <c r="AX84">
        <f t="shared" si="233"/>
        <v>-2.3010299956639813</v>
      </c>
      <c r="AY84">
        <f t="shared" si="152"/>
        <v>0</v>
      </c>
      <c r="AZ84">
        <v>0.11</v>
      </c>
      <c r="BA84">
        <f t="shared" si="196"/>
        <v>-0.95860731484177497</v>
      </c>
      <c r="BB84">
        <v>0.1</v>
      </c>
      <c r="BC84">
        <f t="shared" ref="BC84" si="266">LOG(BB84)</f>
        <v>-1</v>
      </c>
      <c r="BD84">
        <f t="shared" si="199"/>
        <v>-9.0909090909090864</v>
      </c>
      <c r="BE84">
        <v>0</v>
      </c>
      <c r="BF84">
        <f t="shared" si="235"/>
        <v>-2.3010299956639813</v>
      </c>
      <c r="BG84">
        <v>0</v>
      </c>
      <c r="BH84">
        <f t="shared" si="264"/>
        <v>-2.3010299956639813</v>
      </c>
      <c r="BI84">
        <f t="shared" si="200"/>
        <v>0</v>
      </c>
      <c r="BJ84">
        <v>0</v>
      </c>
      <c r="BK84">
        <f t="shared" si="258"/>
        <v>-1.8239087409443189</v>
      </c>
      <c r="BL84">
        <v>0.14000000000000001</v>
      </c>
      <c r="BM84">
        <f t="shared" si="204"/>
        <v>-0.85387196432176193</v>
      </c>
      <c r="BN84">
        <f t="shared" si="238"/>
        <v>0</v>
      </c>
      <c r="BO84">
        <v>0.4</v>
      </c>
      <c r="BP84">
        <f t="shared" si="155"/>
        <v>-0.3979400086720376</v>
      </c>
      <c r="BQ84">
        <v>0.45</v>
      </c>
      <c r="BR84">
        <f t="shared" si="239"/>
        <v>-0.34678748622465633</v>
      </c>
      <c r="BS84">
        <f t="shared" si="240"/>
        <v>12.499999999999996</v>
      </c>
      <c r="BT84">
        <v>0</v>
      </c>
      <c r="BU84">
        <f>LOG(BT84+0.005)</f>
        <v>-2.3010299956639813</v>
      </c>
      <c r="BV84">
        <v>0</v>
      </c>
      <c r="BW84">
        <f>LOG(BV84+0.005)</f>
        <v>-2.3010299956639813</v>
      </c>
      <c r="BX84">
        <f t="shared" si="242"/>
        <v>0</v>
      </c>
      <c r="BY84">
        <v>0.56999999999999995</v>
      </c>
      <c r="BZ84">
        <f t="shared" si="223"/>
        <v>-0.24412514432750865</v>
      </c>
      <c r="CA84">
        <v>0.76</v>
      </c>
      <c r="CB84">
        <f t="shared" si="243"/>
        <v>-0.11918640771920865</v>
      </c>
      <c r="CC84">
        <f t="shared" si="244"/>
        <v>33.33333333333335</v>
      </c>
      <c r="CD84">
        <v>7.89</v>
      </c>
      <c r="CE84">
        <f t="shared" si="224"/>
        <v>0.8970770032094203</v>
      </c>
      <c r="CF84">
        <v>8.1199999999999992</v>
      </c>
      <c r="CG84">
        <f t="shared" si="245"/>
        <v>0.90955602924117529</v>
      </c>
      <c r="CH84">
        <f t="shared" si="246"/>
        <v>2.9150823827629853</v>
      </c>
      <c r="CI84">
        <v>2</v>
      </c>
      <c r="CJ84">
        <f t="shared" si="203"/>
        <v>0.3010299956639812</v>
      </c>
      <c r="CK84">
        <v>1.89</v>
      </c>
      <c r="CL84">
        <f t="shared" si="247"/>
        <v>0.27646180417324412</v>
      </c>
      <c r="CM84">
        <f t="shared" si="248"/>
        <v>-5.5000000000000053</v>
      </c>
    </row>
    <row r="85" spans="1:127" x14ac:dyDescent="0.2">
      <c r="A85" t="s">
        <v>181</v>
      </c>
      <c r="E85">
        <v>73</v>
      </c>
      <c r="F85">
        <v>0</v>
      </c>
      <c r="G85" t="s">
        <v>182</v>
      </c>
      <c r="H85">
        <v>0</v>
      </c>
      <c r="I85">
        <v>2</v>
      </c>
      <c r="J85">
        <v>2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f>LOG(AF85+0.25)</f>
        <v>-0.6020599913279624</v>
      </c>
      <c r="AH85">
        <v>0</v>
      </c>
      <c r="AI85">
        <f>LOG(AH85+0.25)</f>
        <v>-0.6020599913279624</v>
      </c>
      <c r="AJ85">
        <f t="shared" si="230"/>
        <v>0</v>
      </c>
      <c r="AK85">
        <v>5.21</v>
      </c>
      <c r="AL85">
        <v>0.71683772300000004</v>
      </c>
      <c r="AM85">
        <v>7.76</v>
      </c>
      <c r="AN85">
        <v>0.88986172100000005</v>
      </c>
      <c r="AO85">
        <v>48.94433781</v>
      </c>
      <c r="AP85">
        <v>3.58</v>
      </c>
      <c r="AQ85">
        <f t="shared" si="195"/>
        <v>0.55388302664387434</v>
      </c>
      <c r="AR85">
        <v>2.97</v>
      </c>
      <c r="AS85">
        <f t="shared" si="231"/>
        <v>0.47275644931721239</v>
      </c>
      <c r="AT85">
        <f t="shared" si="232"/>
        <v>-17.039106145251392</v>
      </c>
      <c r="AU85">
        <v>0</v>
      </c>
      <c r="AV85">
        <f t="shared" si="253"/>
        <v>-2.3010299956639813</v>
      </c>
      <c r="AW85">
        <v>0</v>
      </c>
      <c r="AX85">
        <f t="shared" si="233"/>
        <v>-2.3010299956639813</v>
      </c>
      <c r="AY85">
        <f t="shared" si="152"/>
        <v>0</v>
      </c>
      <c r="AZ85">
        <v>0.12</v>
      </c>
      <c r="BA85">
        <f t="shared" si="196"/>
        <v>-0.92081875395237522</v>
      </c>
      <c r="BB85">
        <v>0.09</v>
      </c>
      <c r="BC85">
        <f t="shared" ref="BC85" si="267">LOG(BB85)</f>
        <v>-1.0457574905606752</v>
      </c>
      <c r="BD85">
        <f t="shared" si="199"/>
        <v>-25</v>
      </c>
      <c r="BE85">
        <v>0</v>
      </c>
      <c r="BF85">
        <f t="shared" si="235"/>
        <v>-2.3010299956639813</v>
      </c>
      <c r="BG85">
        <v>0</v>
      </c>
      <c r="BH85">
        <f t="shared" si="264"/>
        <v>-2.3010299956639813</v>
      </c>
      <c r="BI85">
        <f t="shared" si="200"/>
        <v>0</v>
      </c>
      <c r="BJ85">
        <v>0</v>
      </c>
      <c r="BK85">
        <f t="shared" si="258"/>
        <v>-1.8239087409443189</v>
      </c>
      <c r="BL85">
        <v>0</v>
      </c>
      <c r="BM85">
        <f t="shared" ref="BM85:BM86" si="268">LOG(BL85+0.015)</f>
        <v>-1.8239087409443189</v>
      </c>
      <c r="BN85">
        <f t="shared" si="238"/>
        <v>0</v>
      </c>
      <c r="BO85">
        <v>0.13</v>
      </c>
      <c r="BP85">
        <f t="shared" si="155"/>
        <v>-0.88605664769316317</v>
      </c>
      <c r="BQ85">
        <v>0.23</v>
      </c>
      <c r="BR85">
        <f t="shared" si="239"/>
        <v>-0.63827216398240705</v>
      </c>
      <c r="BS85">
        <f t="shared" si="240"/>
        <v>76.923076923076934</v>
      </c>
      <c r="BT85">
        <v>0.05</v>
      </c>
      <c r="BU85">
        <f t="shared" si="205"/>
        <v>-1.3010299956639813</v>
      </c>
      <c r="BV85">
        <v>0.02</v>
      </c>
      <c r="BW85">
        <f t="shared" si="241"/>
        <v>-1.6989700043360187</v>
      </c>
      <c r="BX85">
        <f t="shared" si="242"/>
        <v>-60</v>
      </c>
      <c r="BY85">
        <v>0.33</v>
      </c>
      <c r="BZ85">
        <f t="shared" si="223"/>
        <v>-0.48148606012211248</v>
      </c>
      <c r="CA85">
        <v>2.15</v>
      </c>
      <c r="CB85">
        <f t="shared" si="243"/>
        <v>0.33243845991560533</v>
      </c>
      <c r="CC85">
        <f t="shared" si="244"/>
        <v>551.5151515151515</v>
      </c>
      <c r="CD85">
        <v>10.26</v>
      </c>
      <c r="CE85">
        <f t="shared" si="224"/>
        <v>1.0111473607757975</v>
      </c>
      <c r="CF85">
        <v>9.64</v>
      </c>
      <c r="CG85">
        <f t="shared" si="245"/>
        <v>0.98407703390283086</v>
      </c>
      <c r="CH85">
        <f t="shared" si="246"/>
        <v>-6.0428849902534036</v>
      </c>
      <c r="CI85">
        <v>2.14</v>
      </c>
      <c r="CJ85">
        <f t="shared" si="203"/>
        <v>0.33041377334919086</v>
      </c>
      <c r="CK85">
        <v>1.88</v>
      </c>
      <c r="CL85">
        <f t="shared" si="247"/>
        <v>0.27415784926367981</v>
      </c>
      <c r="CM85">
        <f t="shared" si="248"/>
        <v>-12.149532710280383</v>
      </c>
    </row>
    <row r="86" spans="1:127" x14ac:dyDescent="0.2">
      <c r="A86" t="s">
        <v>183</v>
      </c>
      <c r="E86">
        <v>50</v>
      </c>
      <c r="F86">
        <v>1</v>
      </c>
      <c r="G86" t="s">
        <v>184</v>
      </c>
      <c r="H86">
        <v>0</v>
      </c>
      <c r="I86">
        <v>3</v>
      </c>
      <c r="J86">
        <v>2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1</v>
      </c>
      <c r="AF86">
        <v>15.63</v>
      </c>
      <c r="AG86">
        <f>LOG(AF86)</f>
        <v>1.1939589780191868</v>
      </c>
      <c r="AH86">
        <v>15.61</v>
      </c>
      <c r="AI86">
        <f>LOG(AH86)</f>
        <v>1.1934029030624176</v>
      </c>
      <c r="AJ86">
        <f t="shared" si="230"/>
        <v>-0.12795905310301567</v>
      </c>
      <c r="AK86">
        <v>1096</v>
      </c>
      <c r="AL86">
        <v>3.0398105540000002</v>
      </c>
      <c r="AM86">
        <v>1755</v>
      </c>
      <c r="AN86">
        <v>3.2442771210000001</v>
      </c>
      <c r="AO86">
        <v>60.127737230000001</v>
      </c>
      <c r="AP86">
        <v>0.73</v>
      </c>
      <c r="AQ86">
        <f t="shared" si="195"/>
        <v>-0.13667713987954411</v>
      </c>
      <c r="AR86">
        <v>0.55000000000000004</v>
      </c>
      <c r="AS86">
        <f t="shared" si="231"/>
        <v>-0.25963731050575611</v>
      </c>
      <c r="AT86">
        <f t="shared" si="232"/>
        <v>-24.657534246575334</v>
      </c>
      <c r="AU86">
        <v>0</v>
      </c>
      <c r="AV86">
        <f t="shared" si="253"/>
        <v>-2.3010299956639813</v>
      </c>
      <c r="AW86">
        <v>0</v>
      </c>
      <c r="AX86">
        <f t="shared" si="233"/>
        <v>-2.3010299956639813</v>
      </c>
      <c r="AY86">
        <f t="shared" si="152"/>
        <v>0</v>
      </c>
      <c r="AZ86">
        <v>0.09</v>
      </c>
      <c r="BA86">
        <f t="shared" si="196"/>
        <v>-1.0457574905606752</v>
      </c>
      <c r="BB86">
        <v>0.11</v>
      </c>
      <c r="BC86">
        <f t="shared" ref="BC86" si="269">LOG(BB86)</f>
        <v>-0.95860731484177497</v>
      </c>
      <c r="BD86">
        <f t="shared" si="199"/>
        <v>22.222222222222225</v>
      </c>
      <c r="BE86">
        <v>0.06</v>
      </c>
      <c r="BF86">
        <f t="shared" si="211"/>
        <v>-1.2218487496163564</v>
      </c>
      <c r="BG86">
        <v>0</v>
      </c>
      <c r="BH86">
        <f t="shared" si="264"/>
        <v>-2.3010299956639813</v>
      </c>
      <c r="BI86">
        <f t="shared" si="200"/>
        <v>-100</v>
      </c>
      <c r="BJ86">
        <v>0</v>
      </c>
      <c r="BK86">
        <f t="shared" si="258"/>
        <v>-1.8239087409443189</v>
      </c>
      <c r="BL86">
        <v>0</v>
      </c>
      <c r="BM86">
        <f t="shared" si="268"/>
        <v>-1.8239087409443189</v>
      </c>
      <c r="BN86">
        <f t="shared" si="238"/>
        <v>0</v>
      </c>
      <c r="BO86">
        <v>0.18</v>
      </c>
      <c r="BP86">
        <f t="shared" si="155"/>
        <v>-0.74472749489669399</v>
      </c>
      <c r="BQ86">
        <v>0.16</v>
      </c>
      <c r="BR86">
        <f t="shared" si="239"/>
        <v>-0.79588001734407521</v>
      </c>
      <c r="BS86">
        <f t="shared" si="240"/>
        <v>-11.111111111111107</v>
      </c>
      <c r="BT86">
        <v>0</v>
      </c>
      <c r="BU86">
        <f>LOG(BT86+0.005)</f>
        <v>-2.3010299956639813</v>
      </c>
      <c r="BV86">
        <v>0</v>
      </c>
      <c r="BW86">
        <f>LOG(BV86+0.005)</f>
        <v>-2.3010299956639813</v>
      </c>
      <c r="BX86">
        <f t="shared" si="242"/>
        <v>0</v>
      </c>
      <c r="BY86">
        <v>0.46</v>
      </c>
      <c r="BZ86">
        <f t="shared" si="223"/>
        <v>-0.33724216831842591</v>
      </c>
      <c r="CA86">
        <v>0.41</v>
      </c>
      <c r="CB86">
        <f t="shared" si="243"/>
        <v>-0.38721614328026455</v>
      </c>
      <c r="CC86">
        <f t="shared" si="244"/>
        <v>-10.869565217391314</v>
      </c>
      <c r="CD86">
        <v>5.55</v>
      </c>
      <c r="CE86">
        <f>LOG(CD86)</f>
        <v>0.74429298312267622</v>
      </c>
      <c r="CF86">
        <v>8.41</v>
      </c>
      <c r="CG86">
        <f t="shared" si="245"/>
        <v>0.92479599579791216</v>
      </c>
      <c r="CH86">
        <f t="shared" si="246"/>
        <v>51.531531531531542</v>
      </c>
      <c r="CI86">
        <v>2.62</v>
      </c>
      <c r="CJ86">
        <f t="shared" si="203"/>
        <v>0.41830129131974547</v>
      </c>
      <c r="CK86">
        <v>2.65</v>
      </c>
      <c r="CL86">
        <f t="shared" si="247"/>
        <v>0.42324587393680785</v>
      </c>
      <c r="CM86">
        <f t="shared" si="248"/>
        <v>1.1450381679389239</v>
      </c>
    </row>
    <row r="87" spans="1:127" s="3" customFormat="1" x14ac:dyDescent="0.2">
      <c r="A87" s="3" t="s">
        <v>185</v>
      </c>
      <c r="B87">
        <v>1</v>
      </c>
      <c r="C87">
        <v>1</v>
      </c>
      <c r="D87">
        <v>0</v>
      </c>
      <c r="E87" s="3">
        <v>59</v>
      </c>
      <c r="F87" s="3">
        <v>1</v>
      </c>
      <c r="G87" s="3" t="s">
        <v>186</v>
      </c>
      <c r="H87" s="3">
        <v>0</v>
      </c>
      <c r="I87" s="3">
        <v>1</v>
      </c>
      <c r="J87" s="3">
        <v>2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1</v>
      </c>
      <c r="AD87" s="3">
        <v>0</v>
      </c>
      <c r="AE87" s="3">
        <v>0</v>
      </c>
      <c r="AF87" s="3">
        <v>11.84</v>
      </c>
      <c r="AG87">
        <f>LOG(AF87)</f>
        <v>1.073351702386901</v>
      </c>
      <c r="AI87"/>
      <c r="AJ87"/>
      <c r="AK87" s="3">
        <v>1.0900000000000001</v>
      </c>
      <c r="AL87" s="3">
        <v>3.7426498000000002E-2</v>
      </c>
      <c r="AP87" s="3">
        <v>1.58</v>
      </c>
      <c r="AQ87" s="3">
        <f t="shared" si="195"/>
        <v>0.19865708695442263</v>
      </c>
      <c r="AU87" s="3">
        <v>0</v>
      </c>
      <c r="AV87">
        <f t="shared" si="253"/>
        <v>-2.3010299956639813</v>
      </c>
      <c r="AZ87" s="3">
        <v>0.05</v>
      </c>
      <c r="BA87" s="3">
        <f t="shared" si="196"/>
        <v>-1.3010299956639813</v>
      </c>
      <c r="BE87" s="3">
        <v>0</v>
      </c>
      <c r="BF87">
        <f t="shared" si="235"/>
        <v>-2.3010299956639813</v>
      </c>
      <c r="BJ87" s="3">
        <v>1.1499999999999999</v>
      </c>
      <c r="BK87">
        <f t="shared" si="208"/>
        <v>6.069784035361165E-2</v>
      </c>
      <c r="BM87"/>
      <c r="BO87" s="3">
        <v>0.75</v>
      </c>
      <c r="BP87">
        <f t="shared" si="155"/>
        <v>-0.12493873660829995</v>
      </c>
      <c r="BT87" s="3">
        <v>0.01</v>
      </c>
      <c r="BU87">
        <f t="shared" si="205"/>
        <v>-2</v>
      </c>
      <c r="BY87" s="3">
        <v>3.37</v>
      </c>
      <c r="BZ87">
        <f t="shared" si="223"/>
        <v>0.52762990087133865</v>
      </c>
      <c r="CD87" s="3">
        <v>11.08</v>
      </c>
      <c r="CE87">
        <f t="shared" ref="CE87:CE101" si="270">LOG(CD87)</f>
        <v>1.0445397603924109</v>
      </c>
      <c r="CI87" s="3">
        <v>1.92</v>
      </c>
      <c r="CJ87">
        <f t="shared" si="203"/>
        <v>0.28330122870354957</v>
      </c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</row>
    <row r="88" spans="1:127" s="3" customFormat="1" x14ac:dyDescent="0.2">
      <c r="A88" s="3" t="s">
        <v>187</v>
      </c>
      <c r="B88"/>
      <c r="C88"/>
      <c r="D88"/>
      <c r="E88" s="3">
        <v>48</v>
      </c>
      <c r="F88" s="3">
        <v>1</v>
      </c>
      <c r="G88" s="3" t="s">
        <v>188</v>
      </c>
      <c r="H88" s="3">
        <v>1</v>
      </c>
      <c r="I88" s="3">
        <v>3</v>
      </c>
      <c r="J88" s="3">
        <v>2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1</v>
      </c>
      <c r="AF88" s="3">
        <v>0</v>
      </c>
      <c r="AG88">
        <f t="shared" ref="AG88:AG99" si="271">LOG(AF88+0.25)</f>
        <v>-0.6020599913279624</v>
      </c>
      <c r="AI88"/>
      <c r="AJ88"/>
      <c r="AK88" s="3">
        <v>5096</v>
      </c>
      <c r="AL88" s="3">
        <v>3.7072294189999999</v>
      </c>
      <c r="AP88" s="3">
        <v>0.15</v>
      </c>
      <c r="AQ88" s="3">
        <f t="shared" si="195"/>
        <v>-0.82390874094431876</v>
      </c>
      <c r="AU88" s="3">
        <v>0</v>
      </c>
      <c r="AV88">
        <f t="shared" si="253"/>
        <v>-2.3010299956639813</v>
      </c>
      <c r="AZ88" s="3">
        <v>1.64</v>
      </c>
      <c r="BA88" s="3">
        <f t="shared" si="196"/>
        <v>0.21484384804769785</v>
      </c>
      <c r="BE88" s="3">
        <v>0.18</v>
      </c>
      <c r="BF88" s="3">
        <f t="shared" si="211"/>
        <v>-0.74472749489669399</v>
      </c>
      <c r="BJ88" s="3">
        <v>1.22</v>
      </c>
      <c r="BK88">
        <f t="shared" si="208"/>
        <v>8.6359830674748214E-2</v>
      </c>
      <c r="BM88"/>
      <c r="BO88" s="3">
        <v>0.48</v>
      </c>
      <c r="BP88">
        <f t="shared" si="155"/>
        <v>-0.31875876262441277</v>
      </c>
      <c r="BT88" s="3">
        <v>0.01</v>
      </c>
      <c r="BU88">
        <f t="shared" si="205"/>
        <v>-2</v>
      </c>
      <c r="BY88" s="3">
        <v>0.19</v>
      </c>
      <c r="BZ88">
        <f>LOG(BY88)</f>
        <v>-0.72124639904717103</v>
      </c>
      <c r="CD88" s="3">
        <v>6.3</v>
      </c>
      <c r="CE88">
        <f t="shared" si="270"/>
        <v>0.79934054945358168</v>
      </c>
      <c r="CI88" s="3">
        <v>1.36</v>
      </c>
      <c r="CJ88">
        <f t="shared" si="203"/>
        <v>0.13353890837021754</v>
      </c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</row>
    <row r="89" spans="1:127" x14ac:dyDescent="0.2">
      <c r="A89" t="s">
        <v>189</v>
      </c>
      <c r="B89">
        <v>1</v>
      </c>
      <c r="C89">
        <v>1</v>
      </c>
      <c r="D89">
        <v>0</v>
      </c>
      <c r="E89">
        <v>46</v>
      </c>
      <c r="F89">
        <v>1</v>
      </c>
      <c r="G89" t="s">
        <v>21</v>
      </c>
      <c r="H89">
        <v>0</v>
      </c>
      <c r="I89">
        <v>1</v>
      </c>
      <c r="J89">
        <v>2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f t="shared" si="271"/>
        <v>-0.6020599913279624</v>
      </c>
      <c r="AH89">
        <v>0</v>
      </c>
      <c r="AI89">
        <f>LOG(AH89+0.25)</f>
        <v>-0.6020599913279624</v>
      </c>
      <c r="AJ89">
        <f>(IF(AF89&lt;&gt;0,(AH89-AF89)/AF89,0))*100</f>
        <v>0</v>
      </c>
      <c r="AK89">
        <v>0</v>
      </c>
      <c r="AL89">
        <f>LOG(AK89+0.08)</f>
        <v>-1.0969100130080565</v>
      </c>
      <c r="AM89">
        <v>2.13</v>
      </c>
      <c r="AN89">
        <v>0.32837960300000002</v>
      </c>
      <c r="AO89">
        <v>0</v>
      </c>
      <c r="AP89">
        <v>3.82</v>
      </c>
      <c r="AQ89">
        <f t="shared" si="195"/>
        <v>0.58206336291170868</v>
      </c>
      <c r="AR89">
        <v>5.36</v>
      </c>
      <c r="AS89">
        <f>LOG(AR89)</f>
        <v>0.7291647896927701</v>
      </c>
      <c r="AT89">
        <f>((AR89-AP89)/AP89)*100</f>
        <v>40.314136125654464</v>
      </c>
      <c r="AU89">
        <v>0</v>
      </c>
      <c r="AV89">
        <f t="shared" si="253"/>
        <v>-2.3010299956639813</v>
      </c>
      <c r="AW89">
        <v>0</v>
      </c>
      <c r="AX89">
        <f>LOG(AW89+0.005)</f>
        <v>-2.3010299956639813</v>
      </c>
      <c r="AY89">
        <f>(IF(AU89&lt;&gt;0,(AW89-AU89)/AU89,0))*100</f>
        <v>0</v>
      </c>
      <c r="AZ89">
        <v>0.04</v>
      </c>
      <c r="BA89">
        <f t="shared" si="196"/>
        <v>-1.3979400086720375</v>
      </c>
      <c r="BB89">
        <v>0.05</v>
      </c>
      <c r="BC89">
        <f t="shared" ref="BC89" si="272">LOG(BB89)</f>
        <v>-1.3010299956639813</v>
      </c>
      <c r="BD89">
        <f t="shared" si="199"/>
        <v>25.000000000000007</v>
      </c>
      <c r="BE89">
        <v>0</v>
      </c>
      <c r="BF89">
        <f t="shared" si="235"/>
        <v>-2.3010299956639813</v>
      </c>
      <c r="BG89">
        <v>0.06</v>
      </c>
      <c r="BH89">
        <f t="shared" ref="BH89" si="273">LOG(BG89)</f>
        <v>-1.2218487496163564</v>
      </c>
      <c r="BI89">
        <f t="shared" si="200"/>
        <v>0</v>
      </c>
      <c r="BJ89">
        <v>0.3</v>
      </c>
      <c r="BK89">
        <f t="shared" si="208"/>
        <v>-0.52287874528033762</v>
      </c>
      <c r="BL89">
        <v>0.14000000000000001</v>
      </c>
      <c r="BM89">
        <f t="shared" si="204"/>
        <v>-0.85387196432176193</v>
      </c>
      <c r="BN89">
        <f>(IF(BJ89&lt;&gt;0,(BL89-BJ89)/BJ89,0))*100</f>
        <v>-53.333333333333336</v>
      </c>
      <c r="BO89">
        <v>0.17</v>
      </c>
      <c r="BP89">
        <f t="shared" si="155"/>
        <v>-0.769551078621726</v>
      </c>
      <c r="BQ89">
        <v>0.43</v>
      </c>
      <c r="BR89">
        <f t="shared" ref="BR89" si="274">LOG(BQ89)</f>
        <v>-0.36653154442041347</v>
      </c>
      <c r="BS89">
        <f>(IF(BO89&lt;&gt;0,(BQ89-BO89)/BO89,0))*100</f>
        <v>152.94117647058823</v>
      </c>
      <c r="BT89">
        <v>0</v>
      </c>
      <c r="BU89">
        <f>LOG(BT89+0.005)</f>
        <v>-2.3010299956639813</v>
      </c>
      <c r="BV89">
        <v>0</v>
      </c>
      <c r="BW89">
        <f>LOG(BV89+0.005)</f>
        <v>-2.3010299956639813</v>
      </c>
      <c r="BX89">
        <f>(IF(BT89&lt;&gt;0,(BV89-BT89)/BT89,0))*100</f>
        <v>0</v>
      </c>
      <c r="BY89">
        <v>0.36</v>
      </c>
      <c r="BZ89">
        <f t="shared" ref="BZ89:BZ111" si="275">LOG(BY89)</f>
        <v>-0.44369749923271273</v>
      </c>
      <c r="CA89">
        <v>0.54</v>
      </c>
      <c r="CB89">
        <f>LOG(CA89)</f>
        <v>-0.26760624017703144</v>
      </c>
      <c r="CC89">
        <f>(IF(BY89&lt;&gt;0,(CA89-BY89)/BY89,0))*100</f>
        <v>50.000000000000014</v>
      </c>
      <c r="CD89">
        <v>4.09</v>
      </c>
      <c r="CE89">
        <f t="shared" si="270"/>
        <v>0.61172330800734176</v>
      </c>
      <c r="CF89">
        <v>5.03</v>
      </c>
      <c r="CG89">
        <f>LOG(CF89)</f>
        <v>0.70156798505592743</v>
      </c>
      <c r="CH89">
        <f>(IF(CD89&lt;&gt;0,(CF89-CD89)/CD89,0))*100</f>
        <v>22.982885085574583</v>
      </c>
      <c r="CI89">
        <v>1.72</v>
      </c>
      <c r="CJ89">
        <f t="shared" si="203"/>
        <v>0.2355284469075489</v>
      </c>
      <c r="CK89">
        <v>1.1100000000000001</v>
      </c>
      <c r="CL89">
        <f>LOG(CK89)</f>
        <v>4.5322978786657475E-2</v>
      </c>
      <c r="CM89">
        <f>(IF(CI89&lt;&gt;0,(CK89-CI89)/CI89,0))*100</f>
        <v>-35.465116279069761</v>
      </c>
    </row>
    <row r="90" spans="1:127" s="3" customFormat="1" x14ac:dyDescent="0.2">
      <c r="A90" s="3" t="s">
        <v>190</v>
      </c>
      <c r="B90"/>
      <c r="C90"/>
      <c r="D90"/>
      <c r="E90" s="3">
        <v>49</v>
      </c>
      <c r="F90" s="3">
        <v>1</v>
      </c>
      <c r="G90" s="3" t="s">
        <v>180</v>
      </c>
      <c r="H90" s="3">
        <v>1</v>
      </c>
      <c r="I90" s="3">
        <v>1</v>
      </c>
      <c r="J90" s="3">
        <v>2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1</v>
      </c>
      <c r="AD90" s="3">
        <v>0</v>
      </c>
      <c r="AE90" s="3">
        <v>0</v>
      </c>
      <c r="AF90" s="3">
        <v>0</v>
      </c>
      <c r="AG90">
        <f t="shared" si="271"/>
        <v>-0.6020599913279624</v>
      </c>
      <c r="AI90"/>
      <c r="AJ90"/>
      <c r="AK90" s="3">
        <v>5113</v>
      </c>
      <c r="AL90" s="3">
        <v>3.7086757929999998</v>
      </c>
      <c r="AP90" s="3">
        <v>1.36</v>
      </c>
      <c r="AQ90" s="3">
        <f t="shared" si="195"/>
        <v>0.13353890837021754</v>
      </c>
      <c r="AU90" s="3">
        <v>0</v>
      </c>
      <c r="AV90">
        <f t="shared" si="253"/>
        <v>-2.3010299956639813</v>
      </c>
      <c r="AZ90" s="3">
        <v>0.21</v>
      </c>
      <c r="BA90" s="3">
        <f t="shared" si="196"/>
        <v>-0.6777807052660807</v>
      </c>
      <c r="BE90" s="3">
        <v>0.08</v>
      </c>
      <c r="BF90" s="3">
        <f t="shared" si="211"/>
        <v>-1.0969100130080565</v>
      </c>
      <c r="BJ90" s="3">
        <v>0.32</v>
      </c>
      <c r="BK90">
        <f t="shared" si="208"/>
        <v>-0.49485002168009401</v>
      </c>
      <c r="BM90"/>
      <c r="BO90" s="3">
        <v>0.3</v>
      </c>
      <c r="BP90">
        <f t="shared" si="155"/>
        <v>-0.52287874528033762</v>
      </c>
      <c r="BT90" s="3">
        <v>0.02</v>
      </c>
      <c r="BU90">
        <f t="shared" si="205"/>
        <v>-1.6989700043360187</v>
      </c>
      <c r="BY90" s="3">
        <v>0.11</v>
      </c>
      <c r="BZ90">
        <f t="shared" si="275"/>
        <v>-0.95860731484177497</v>
      </c>
      <c r="CD90" s="3">
        <v>12.09</v>
      </c>
      <c r="CE90">
        <f t="shared" si="270"/>
        <v>1.082426300860772</v>
      </c>
      <c r="CI90" s="3">
        <v>1.52</v>
      </c>
      <c r="CJ90">
        <f t="shared" si="203"/>
        <v>0.18184358794477254</v>
      </c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</row>
    <row r="91" spans="1:127" s="3" customFormat="1" x14ac:dyDescent="0.2">
      <c r="A91" s="3" t="s">
        <v>191</v>
      </c>
      <c r="B91"/>
      <c r="C91"/>
      <c r="D91"/>
      <c r="E91" s="3">
        <v>40</v>
      </c>
      <c r="F91" s="3">
        <v>1</v>
      </c>
      <c r="G91" s="3" t="s">
        <v>192</v>
      </c>
      <c r="H91" s="3">
        <v>1</v>
      </c>
      <c r="I91" s="3">
        <v>1</v>
      </c>
      <c r="J91" s="3">
        <v>2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1</v>
      </c>
      <c r="AD91" s="3">
        <v>0</v>
      </c>
      <c r="AE91" s="3">
        <v>0</v>
      </c>
      <c r="AF91" s="3">
        <v>0</v>
      </c>
      <c r="AG91">
        <f t="shared" si="271"/>
        <v>-0.6020599913279624</v>
      </c>
      <c r="AI91"/>
      <c r="AJ91"/>
      <c r="AK91" s="3">
        <v>0</v>
      </c>
      <c r="AL91">
        <f>LOG(AK91+0.08)</f>
        <v>-1.0969100130080565</v>
      </c>
      <c r="AP91" s="3">
        <v>5.38</v>
      </c>
      <c r="AQ91" s="3">
        <f t="shared" si="195"/>
        <v>0.7307822756663892</v>
      </c>
      <c r="AU91" s="3">
        <v>0</v>
      </c>
      <c r="AV91">
        <f t="shared" si="253"/>
        <v>-2.3010299956639813</v>
      </c>
      <c r="AZ91" s="3">
        <v>0.05</v>
      </c>
      <c r="BA91" s="3">
        <f t="shared" si="196"/>
        <v>-1.3010299956639813</v>
      </c>
      <c r="BE91" s="3">
        <v>0</v>
      </c>
      <c r="BF91">
        <f t="shared" si="235"/>
        <v>-2.3010299956639813</v>
      </c>
      <c r="BJ91" s="3">
        <v>0.57999999999999996</v>
      </c>
      <c r="BK91">
        <f t="shared" si="208"/>
        <v>-0.23657200643706275</v>
      </c>
      <c r="BM91"/>
      <c r="BO91" s="3">
        <v>0.17</v>
      </c>
      <c r="BP91">
        <f t="shared" si="155"/>
        <v>-0.769551078621726</v>
      </c>
      <c r="BT91" s="3">
        <v>0</v>
      </c>
      <c r="BU91">
        <f>LOG(BT91+0.005)</f>
        <v>-2.3010299956639813</v>
      </c>
      <c r="BY91" s="3">
        <v>0.18</v>
      </c>
      <c r="BZ91">
        <f t="shared" si="275"/>
        <v>-0.74472749489669399</v>
      </c>
      <c r="CD91" s="3">
        <v>5.73</v>
      </c>
      <c r="CE91">
        <f t="shared" si="270"/>
        <v>0.75815462196739003</v>
      </c>
      <c r="CI91" s="3">
        <v>1.27</v>
      </c>
      <c r="CJ91">
        <f t="shared" si="203"/>
        <v>0.10380372095595687</v>
      </c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</row>
    <row r="92" spans="1:127" x14ac:dyDescent="0.2">
      <c r="A92" t="s">
        <v>193</v>
      </c>
      <c r="B92">
        <v>0</v>
      </c>
      <c r="C92">
        <v>1</v>
      </c>
      <c r="D92">
        <v>1</v>
      </c>
      <c r="E92">
        <v>50</v>
      </c>
      <c r="F92">
        <v>1</v>
      </c>
      <c r="G92" t="s">
        <v>194</v>
      </c>
      <c r="H92">
        <v>1</v>
      </c>
      <c r="I92">
        <v>2</v>
      </c>
      <c r="J92">
        <v>2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f t="shared" si="271"/>
        <v>-0.6020599913279624</v>
      </c>
      <c r="AH92">
        <v>0</v>
      </c>
      <c r="AI92">
        <f>LOG(AH92+0.25)</f>
        <v>-0.6020599913279624</v>
      </c>
      <c r="AJ92">
        <f>(IF(AF92&lt;&gt;0,(AH92-AF92)/AF92,0))*100</f>
        <v>0</v>
      </c>
      <c r="AK92">
        <v>14.56</v>
      </c>
      <c r="AL92">
        <v>1.1631613750000001</v>
      </c>
      <c r="AM92">
        <v>12.68</v>
      </c>
      <c r="AN92">
        <v>1.1031192540000001</v>
      </c>
      <c r="AO92">
        <v>-12.91208791</v>
      </c>
      <c r="AP92">
        <v>0.83</v>
      </c>
      <c r="AQ92">
        <f t="shared" si="195"/>
        <v>-8.092190762392612E-2</v>
      </c>
      <c r="AR92">
        <v>0.57999999999999996</v>
      </c>
      <c r="AS92">
        <f>LOG(AR92)</f>
        <v>-0.23657200643706275</v>
      </c>
      <c r="AT92">
        <f>((AR92-AP92)/AP92)*100</f>
        <v>-30.120481927710845</v>
      </c>
      <c r="AU92">
        <v>0</v>
      </c>
      <c r="AV92">
        <f t="shared" si="253"/>
        <v>-2.3010299956639813</v>
      </c>
      <c r="AW92">
        <v>0.17</v>
      </c>
      <c r="AX92">
        <f>LOG(AW92)</f>
        <v>-0.769551078621726</v>
      </c>
      <c r="AY92">
        <f>(IF(AU92&lt;&gt;0,(AW92-AU92)/AU92,0))*100</f>
        <v>0</v>
      </c>
      <c r="AZ92">
        <v>0.13</v>
      </c>
      <c r="BA92">
        <f t="shared" si="196"/>
        <v>-0.88605664769316317</v>
      </c>
      <c r="BB92">
        <v>0.14000000000000001</v>
      </c>
      <c r="BC92">
        <f t="shared" ref="BC92" si="276">LOG(BB92)</f>
        <v>-0.85387196432176193</v>
      </c>
      <c r="BD92">
        <f t="shared" si="199"/>
        <v>7.6923076923076987</v>
      </c>
      <c r="BE92">
        <v>0.01</v>
      </c>
      <c r="BF92">
        <f t="shared" si="211"/>
        <v>-2</v>
      </c>
      <c r="BG92">
        <v>0.01</v>
      </c>
      <c r="BH92">
        <f t="shared" ref="BH92" si="277">LOG(BG92)</f>
        <v>-2</v>
      </c>
      <c r="BI92">
        <f t="shared" si="200"/>
        <v>0</v>
      </c>
      <c r="BJ92">
        <v>0.59</v>
      </c>
      <c r="BK92">
        <f t="shared" si="208"/>
        <v>-0.22914798835785583</v>
      </c>
      <c r="BL92">
        <v>0.26</v>
      </c>
      <c r="BM92">
        <f t="shared" si="204"/>
        <v>-0.58502665202918203</v>
      </c>
      <c r="BN92">
        <f t="shared" ref="BN92:BN93" si="278">(IF(BJ92&lt;&gt;0,(BL92-BJ92)/BJ92,0))*100</f>
        <v>-55.932203389830505</v>
      </c>
      <c r="BO92">
        <v>0.23</v>
      </c>
      <c r="BP92">
        <f t="shared" si="155"/>
        <v>-0.63827216398240705</v>
      </c>
      <c r="BQ92">
        <v>0.15</v>
      </c>
      <c r="BR92">
        <f t="shared" ref="BR92:BR93" si="279">LOG(BQ92)</f>
        <v>-0.82390874094431876</v>
      </c>
      <c r="BS92">
        <f t="shared" ref="BS92:BS93" si="280">(IF(BO92&lt;&gt;0,(BQ92-BO92)/BO92,0))*100</f>
        <v>-34.782608695652179</v>
      </c>
      <c r="BT92">
        <v>0.03</v>
      </c>
      <c r="BU92">
        <f t="shared" si="205"/>
        <v>-1.5228787452803376</v>
      </c>
      <c r="BV92">
        <v>0.02</v>
      </c>
      <c r="BW92">
        <f t="shared" ref="BW92:BW93" si="281">LOG(BV92)</f>
        <v>-1.6989700043360187</v>
      </c>
      <c r="BX92">
        <f t="shared" ref="BX92:BX93" si="282">(IF(BT92&lt;&gt;0,(BV92-BT92)/BT92,0))*100</f>
        <v>-33.333333333333329</v>
      </c>
      <c r="BY92">
        <v>0.72</v>
      </c>
      <c r="BZ92">
        <f t="shared" si="275"/>
        <v>-0.14266750356873156</v>
      </c>
      <c r="CA92">
        <v>1.73</v>
      </c>
      <c r="CB92">
        <f t="shared" ref="CB92:CB93" si="283">LOG(CA92)</f>
        <v>0.2380461031287954</v>
      </c>
      <c r="CC92">
        <f t="shared" ref="CC92:CC93" si="284">(IF(BY92&lt;&gt;0,(CA92-BY92)/BY92,0))*100</f>
        <v>140.2777777777778</v>
      </c>
      <c r="CD92">
        <v>4.8</v>
      </c>
      <c r="CE92">
        <f t="shared" si="270"/>
        <v>0.68124123737558717</v>
      </c>
      <c r="CF92">
        <v>5.87</v>
      </c>
      <c r="CG92">
        <f t="shared" ref="CG92:CG93" si="285">LOG(CF92)</f>
        <v>0.76863810124761445</v>
      </c>
      <c r="CH92">
        <f t="shared" ref="CH92:CH93" si="286">(IF(CD92&lt;&gt;0,(CF92-CD92)/CD92,0))*100</f>
        <v>22.291666666666675</v>
      </c>
      <c r="CI92">
        <v>1.44</v>
      </c>
      <c r="CJ92">
        <f t="shared" si="203"/>
        <v>0.15836249209524964</v>
      </c>
      <c r="CK92">
        <v>1.46</v>
      </c>
      <c r="CL92">
        <f t="shared" ref="CL92:CL93" si="287">LOG(CK92)</f>
        <v>0.16435285578443709</v>
      </c>
      <c r="CM92">
        <f t="shared" ref="CM92:CM93" si="288">(IF(CI92&lt;&gt;0,(CK92-CI92)/CI92,0))*100</f>
        <v>1.3888888888888902</v>
      </c>
    </row>
    <row r="93" spans="1:127" x14ac:dyDescent="0.2">
      <c r="A93" t="s">
        <v>195</v>
      </c>
      <c r="B93">
        <v>0</v>
      </c>
      <c r="C93">
        <v>0</v>
      </c>
      <c r="D93">
        <v>1</v>
      </c>
      <c r="E93">
        <v>51</v>
      </c>
      <c r="F93">
        <v>0</v>
      </c>
      <c r="G93" t="s">
        <v>196</v>
      </c>
      <c r="H93">
        <v>0</v>
      </c>
      <c r="I93">
        <v>1</v>
      </c>
      <c r="J93">
        <v>2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1</v>
      </c>
      <c r="AB93">
        <v>0</v>
      </c>
      <c r="AC93">
        <v>1</v>
      </c>
      <c r="AD93">
        <v>1</v>
      </c>
      <c r="AE93">
        <v>0</v>
      </c>
      <c r="AF93">
        <v>0</v>
      </c>
      <c r="AG93">
        <f t="shared" si="271"/>
        <v>-0.6020599913279624</v>
      </c>
      <c r="AH93">
        <v>0</v>
      </c>
      <c r="AI93">
        <f>LOG(AH93+0.25)</f>
        <v>-0.6020599913279624</v>
      </c>
      <c r="AJ93">
        <f>(IF(AF93&lt;&gt;0,(AH93-AF93)/AF93,0))*100</f>
        <v>0</v>
      </c>
      <c r="AK93">
        <v>0</v>
      </c>
      <c r="AL93">
        <f>LOG(AK93+0.08)</f>
        <v>-1.0969100130080565</v>
      </c>
      <c r="AM93">
        <v>0</v>
      </c>
      <c r="AN93">
        <f>LOG(AM93+0.08)</f>
        <v>-1.0969100130080565</v>
      </c>
      <c r="AO93">
        <v>0</v>
      </c>
      <c r="AP93">
        <v>3.13</v>
      </c>
      <c r="AQ93">
        <f t="shared" si="195"/>
        <v>0.49554433754644844</v>
      </c>
      <c r="AR93">
        <v>1.64</v>
      </c>
      <c r="AS93">
        <f>LOG(AR93)</f>
        <v>0.21484384804769785</v>
      </c>
      <c r="AT93">
        <f>((AR93-AP93)/AP93)*100</f>
        <v>-47.6038338658147</v>
      </c>
      <c r="AU93">
        <v>0</v>
      </c>
      <c r="AV93">
        <f t="shared" si="253"/>
        <v>-2.3010299956639813</v>
      </c>
      <c r="AW93">
        <v>0</v>
      </c>
      <c r="AX93">
        <f>LOG(AW93+0.005)</f>
        <v>-2.3010299956639813</v>
      </c>
      <c r="AY93">
        <f>(IF(AU93&lt;&gt;0,(AW93-AU93)/AU93,0))*100</f>
        <v>0</v>
      </c>
      <c r="AZ93">
        <v>0.86</v>
      </c>
      <c r="BA93">
        <f t="shared" si="196"/>
        <v>-6.5501548756432285E-2</v>
      </c>
      <c r="BB93">
        <v>0.48</v>
      </c>
      <c r="BC93">
        <f t="shared" ref="BC93" si="289">LOG(BB93)</f>
        <v>-0.31875876262441277</v>
      </c>
      <c r="BD93">
        <f t="shared" si="199"/>
        <v>-44.186046511627907</v>
      </c>
      <c r="BE93">
        <v>0.12</v>
      </c>
      <c r="BF93">
        <f t="shared" si="211"/>
        <v>-0.92081875395237522</v>
      </c>
      <c r="BG93">
        <v>0.17</v>
      </c>
      <c r="BH93">
        <f t="shared" ref="BH93" si="290">LOG(BG93)</f>
        <v>-0.769551078621726</v>
      </c>
      <c r="BI93">
        <f t="shared" si="200"/>
        <v>41.666666666666679</v>
      </c>
      <c r="BJ93">
        <v>1.68</v>
      </c>
      <c r="BK93">
        <f t="shared" si="208"/>
        <v>0.22530928172586284</v>
      </c>
      <c r="BL93">
        <v>1.55</v>
      </c>
      <c r="BM93">
        <f t="shared" si="204"/>
        <v>0.1903316981702915</v>
      </c>
      <c r="BN93">
        <f t="shared" si="278"/>
        <v>-7.738095238095231</v>
      </c>
      <c r="BO93">
        <v>0.32</v>
      </c>
      <c r="BP93">
        <f t="shared" si="155"/>
        <v>-0.49485002168009401</v>
      </c>
      <c r="BQ93">
        <v>0.16</v>
      </c>
      <c r="BR93">
        <f t="shared" si="279"/>
        <v>-0.79588001734407521</v>
      </c>
      <c r="BS93">
        <f t="shared" si="280"/>
        <v>-50</v>
      </c>
      <c r="BT93">
        <v>0.01</v>
      </c>
      <c r="BU93">
        <f t="shared" si="205"/>
        <v>-2</v>
      </c>
      <c r="BV93">
        <v>0.03</v>
      </c>
      <c r="BW93">
        <f t="shared" si="281"/>
        <v>-1.5228787452803376</v>
      </c>
      <c r="BX93">
        <f t="shared" si="282"/>
        <v>199.99999999999994</v>
      </c>
      <c r="BY93">
        <v>0.66</v>
      </c>
      <c r="BZ93">
        <f t="shared" si="275"/>
        <v>-0.18045606445813131</v>
      </c>
      <c r="CA93">
        <v>0.82</v>
      </c>
      <c r="CB93">
        <f t="shared" si="283"/>
        <v>-8.6186147616283335E-2</v>
      </c>
      <c r="CC93">
        <f t="shared" si="284"/>
        <v>24.242424242424228</v>
      </c>
      <c r="CD93">
        <v>5.35</v>
      </c>
      <c r="CE93">
        <f t="shared" si="270"/>
        <v>0.72835378202122847</v>
      </c>
      <c r="CF93">
        <v>5.62</v>
      </c>
      <c r="CG93">
        <f t="shared" si="285"/>
        <v>0.74973631556906106</v>
      </c>
      <c r="CH93">
        <f t="shared" si="286"/>
        <v>5.0467289719626258</v>
      </c>
      <c r="CI93">
        <v>2.41</v>
      </c>
      <c r="CJ93">
        <f t="shared" si="203"/>
        <v>0.3820170425748684</v>
      </c>
      <c r="CK93">
        <v>2.33</v>
      </c>
      <c r="CL93">
        <f t="shared" si="287"/>
        <v>0.36735592102601899</v>
      </c>
      <c r="CM93">
        <f t="shared" si="288"/>
        <v>-3.3195020746887995</v>
      </c>
    </row>
    <row r="94" spans="1:127" s="3" customFormat="1" x14ac:dyDescent="0.2">
      <c r="A94" s="3" t="s">
        <v>197</v>
      </c>
      <c r="B94"/>
      <c r="C94"/>
      <c r="D94"/>
      <c r="E94" s="3">
        <v>27</v>
      </c>
      <c r="F94" s="3">
        <v>1</v>
      </c>
      <c r="G94" s="3" t="s">
        <v>180</v>
      </c>
      <c r="H94" s="3">
        <v>1</v>
      </c>
      <c r="I94" s="3">
        <v>1</v>
      </c>
      <c r="J94" s="3">
        <v>2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1</v>
      </c>
      <c r="AD94" s="3">
        <v>0</v>
      </c>
      <c r="AE94" s="3">
        <v>0</v>
      </c>
      <c r="AF94" s="3">
        <v>0</v>
      </c>
      <c r="AG94">
        <f t="shared" si="271"/>
        <v>-0.6020599913279624</v>
      </c>
      <c r="AI94"/>
      <c r="AJ94"/>
      <c r="AK94" s="3">
        <v>155.4</v>
      </c>
      <c r="AL94" s="3">
        <v>2.1914510140000001</v>
      </c>
      <c r="AP94" s="3">
        <v>2.56</v>
      </c>
      <c r="AQ94" s="3">
        <f t="shared" si="195"/>
        <v>0.40823996531184958</v>
      </c>
      <c r="AU94" s="3">
        <v>0</v>
      </c>
      <c r="AV94">
        <f t="shared" si="253"/>
        <v>-2.3010299956639813</v>
      </c>
      <c r="AZ94" s="3">
        <v>0.11</v>
      </c>
      <c r="BA94" s="3">
        <f t="shared" si="196"/>
        <v>-0.95860731484177497</v>
      </c>
      <c r="BE94" s="3">
        <v>2.31</v>
      </c>
      <c r="BF94" s="3">
        <f t="shared" si="211"/>
        <v>0.36361197989214433</v>
      </c>
      <c r="BJ94" s="3">
        <v>2.64</v>
      </c>
      <c r="BK94">
        <f t="shared" si="208"/>
        <v>0.42160392686983106</v>
      </c>
      <c r="BM94"/>
      <c r="BO94" s="3">
        <v>0.17</v>
      </c>
      <c r="BP94">
        <f t="shared" si="155"/>
        <v>-0.769551078621726</v>
      </c>
      <c r="BT94" s="3">
        <v>0.12</v>
      </c>
      <c r="BU94">
        <f t="shared" si="205"/>
        <v>-0.92081875395237522</v>
      </c>
      <c r="BY94" s="3">
        <v>0.23</v>
      </c>
      <c r="BZ94">
        <f t="shared" si="275"/>
        <v>-0.63827216398240705</v>
      </c>
      <c r="CD94" s="3">
        <v>3.51</v>
      </c>
      <c r="CE94">
        <f t="shared" si="270"/>
        <v>0.54530711646582408</v>
      </c>
      <c r="CI94" s="3">
        <v>2.21</v>
      </c>
      <c r="CJ94">
        <f t="shared" si="203"/>
        <v>0.34439227368511072</v>
      </c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</row>
    <row r="95" spans="1:127" x14ac:dyDescent="0.2">
      <c r="A95" t="s">
        <v>198</v>
      </c>
      <c r="B95">
        <v>0</v>
      </c>
      <c r="C95">
        <v>0</v>
      </c>
      <c r="D95">
        <v>0</v>
      </c>
      <c r="E95">
        <v>41</v>
      </c>
      <c r="F95">
        <v>1</v>
      </c>
      <c r="G95" t="s">
        <v>199</v>
      </c>
      <c r="H95">
        <v>1</v>
      </c>
      <c r="I95">
        <v>1</v>
      </c>
      <c r="J95">
        <v>2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</v>
      </c>
      <c r="AD95">
        <v>0</v>
      </c>
      <c r="AE95">
        <v>0</v>
      </c>
      <c r="AF95">
        <v>0</v>
      </c>
      <c r="AG95">
        <f t="shared" si="271"/>
        <v>-0.6020599913279624</v>
      </c>
      <c r="AH95">
        <v>0</v>
      </c>
      <c r="AI95">
        <f>LOG(AH95+0.25)</f>
        <v>-0.6020599913279624</v>
      </c>
      <c r="AJ95">
        <f>(IF(AF95&lt;&gt;0,(AH95-AF95)/AF95,0))*100</f>
        <v>0</v>
      </c>
      <c r="AK95">
        <v>74.44</v>
      </c>
      <c r="AL95">
        <v>1.871806364</v>
      </c>
      <c r="AM95">
        <v>65.569999999999993</v>
      </c>
      <c r="AN95">
        <v>1.8167051839999999</v>
      </c>
      <c r="AO95">
        <v>-11.915636750000001</v>
      </c>
      <c r="AP95">
        <v>1.22</v>
      </c>
      <c r="AQ95">
        <f t="shared" si="195"/>
        <v>8.6359830674748214E-2</v>
      </c>
      <c r="AR95">
        <v>1.05</v>
      </c>
      <c r="AS95">
        <f>LOG(AR95)</f>
        <v>2.1189299069938092E-2</v>
      </c>
      <c r="AT95">
        <f>((AR95-AP95)/AP95)*100</f>
        <v>-13.93442622950819</v>
      </c>
      <c r="AU95">
        <v>0</v>
      </c>
      <c r="AV95">
        <f t="shared" si="253"/>
        <v>-2.3010299956639813</v>
      </c>
      <c r="AW95">
        <v>0</v>
      </c>
      <c r="AX95">
        <f>LOG(AW95+0.005)</f>
        <v>-2.3010299956639813</v>
      </c>
      <c r="AY95">
        <f>(IF(AU95&lt;&gt;0,(AW95-AU95)/AU95,0))*100</f>
        <v>0</v>
      </c>
      <c r="AZ95">
        <v>0.16</v>
      </c>
      <c r="BA95">
        <f t="shared" si="196"/>
        <v>-0.79588001734407521</v>
      </c>
      <c r="BB95">
        <v>0.11</v>
      </c>
      <c r="BC95">
        <f t="shared" ref="BC95" si="291">LOG(BB95)</f>
        <v>-0.95860731484177497</v>
      </c>
      <c r="BD95">
        <f t="shared" si="199"/>
        <v>-31.25</v>
      </c>
      <c r="BE95">
        <v>7.0000000000000007E-2</v>
      </c>
      <c r="BF95">
        <f t="shared" si="211"/>
        <v>-1.1549019599857431</v>
      </c>
      <c r="BG95">
        <v>0.02</v>
      </c>
      <c r="BH95">
        <f t="shared" ref="BH95" si="292">LOG(BG95)</f>
        <v>-1.6989700043360187</v>
      </c>
      <c r="BI95">
        <f t="shared" si="200"/>
        <v>-71.428571428571431</v>
      </c>
      <c r="BJ95">
        <v>0.54</v>
      </c>
      <c r="BK95">
        <f t="shared" si="208"/>
        <v>-0.26760624017703144</v>
      </c>
      <c r="BL95">
        <v>0.16</v>
      </c>
      <c r="BM95">
        <f t="shared" si="204"/>
        <v>-0.79588001734407521</v>
      </c>
      <c r="BN95">
        <f>(IF(BJ95&lt;&gt;0,(BL95-BJ95)/BJ95,0))*100</f>
        <v>-70.370370370370367</v>
      </c>
      <c r="BO95">
        <v>0.12</v>
      </c>
      <c r="BP95">
        <f t="shared" si="155"/>
        <v>-0.92081875395237522</v>
      </c>
      <c r="BQ95">
        <v>0.08</v>
      </c>
      <c r="BR95">
        <f t="shared" ref="BR95" si="293">LOG(BQ95)</f>
        <v>-1.0969100130080565</v>
      </c>
      <c r="BS95">
        <f>(IF(BO95&lt;&gt;0,(BQ95-BO95)/BO95,0))*100</f>
        <v>-33.333333333333329</v>
      </c>
      <c r="BT95">
        <v>0</v>
      </c>
      <c r="BU95">
        <f>LOG(BT95+0.005)</f>
        <v>-2.3010299956639813</v>
      </c>
      <c r="BV95">
        <v>0</v>
      </c>
      <c r="BW95">
        <f>LOG(BV95+0.005)</f>
        <v>-2.3010299956639813</v>
      </c>
      <c r="BX95">
        <f>(IF(BT95&lt;&gt;0,(BV95-BT95)/BT95,0))*100</f>
        <v>0</v>
      </c>
      <c r="BY95">
        <v>0.22</v>
      </c>
      <c r="BZ95">
        <f t="shared" si="275"/>
        <v>-0.65757731917779372</v>
      </c>
      <c r="CA95">
        <v>0.68</v>
      </c>
      <c r="CB95">
        <f>LOG(CA95)</f>
        <v>-0.16749108729376366</v>
      </c>
      <c r="CC95">
        <f>(IF(BY95&lt;&gt;0,(CA95-BY95)/BY95,0))*100</f>
        <v>209.09090909090912</v>
      </c>
      <c r="CD95">
        <v>2.4300000000000002</v>
      </c>
      <c r="CE95">
        <f t="shared" si="270"/>
        <v>0.38560627359831223</v>
      </c>
      <c r="CF95">
        <v>3.03</v>
      </c>
      <c r="CG95">
        <f>LOG(CF95)</f>
        <v>0.48144262850230496</v>
      </c>
      <c r="CH95">
        <f>(IF(CD95&lt;&gt;0,(CF95-CD95)/CD95,0))*100</f>
        <v>24.691358024691343</v>
      </c>
      <c r="CI95">
        <v>1.5</v>
      </c>
      <c r="CJ95">
        <f t="shared" si="203"/>
        <v>0.17609125905568124</v>
      </c>
      <c r="CK95">
        <v>1.23</v>
      </c>
      <c r="CL95">
        <f>LOG(CK95)</f>
        <v>8.9905111439397931E-2</v>
      </c>
      <c r="CM95">
        <f>(IF(CI95&lt;&gt;0,(CK95-CI95)/CI95,0))*100</f>
        <v>-18.000000000000004</v>
      </c>
    </row>
    <row r="96" spans="1:127" s="3" customFormat="1" x14ac:dyDescent="0.2">
      <c r="A96" s="3" t="s">
        <v>200</v>
      </c>
      <c r="B96">
        <v>0</v>
      </c>
      <c r="C96">
        <v>0</v>
      </c>
      <c r="D96">
        <v>0</v>
      </c>
      <c r="E96" s="3">
        <v>35</v>
      </c>
      <c r="F96" s="3">
        <v>1</v>
      </c>
      <c r="G96" s="3" t="s">
        <v>201</v>
      </c>
      <c r="H96" s="3">
        <v>1</v>
      </c>
      <c r="I96" s="3">
        <v>1</v>
      </c>
      <c r="J96" s="3">
        <v>2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1</v>
      </c>
      <c r="AD96" s="3">
        <v>0</v>
      </c>
      <c r="AE96" s="3">
        <v>0</v>
      </c>
      <c r="AF96" s="3">
        <v>0</v>
      </c>
      <c r="AG96">
        <f t="shared" si="271"/>
        <v>-0.6020599913279624</v>
      </c>
      <c r="AI96"/>
      <c r="AJ96"/>
      <c r="AK96" s="3">
        <v>1.74</v>
      </c>
      <c r="AL96" s="3">
        <v>0.24054924799999999</v>
      </c>
      <c r="AP96" s="3">
        <v>2.99</v>
      </c>
      <c r="AQ96" s="3">
        <f t="shared" si="195"/>
        <v>0.47567118832442967</v>
      </c>
      <c r="AU96" s="3">
        <v>0</v>
      </c>
      <c r="AV96">
        <f t="shared" si="253"/>
        <v>-2.3010299956639813</v>
      </c>
      <c r="AZ96" s="3">
        <v>0.06</v>
      </c>
      <c r="BA96" s="3">
        <f t="shared" si="196"/>
        <v>-1.2218487496163564</v>
      </c>
      <c r="BE96" s="3">
        <v>0.05</v>
      </c>
      <c r="BF96" s="3">
        <f t="shared" si="211"/>
        <v>-1.3010299956639813</v>
      </c>
      <c r="BJ96" s="3">
        <v>0</v>
      </c>
      <c r="BK96">
        <f t="shared" ref="BK96" si="294">LOG(BJ96+0.015)</f>
        <v>-1.8239087409443189</v>
      </c>
      <c r="BM96"/>
      <c r="BO96" s="3">
        <v>0.22</v>
      </c>
      <c r="BP96">
        <f t="shared" si="155"/>
        <v>-0.65757731917779372</v>
      </c>
      <c r="BT96" s="3">
        <v>0.01</v>
      </c>
      <c r="BU96">
        <f t="shared" si="205"/>
        <v>-2</v>
      </c>
      <c r="BY96" s="3">
        <v>0.34</v>
      </c>
      <c r="BZ96">
        <f t="shared" si="275"/>
        <v>-0.46852108295774486</v>
      </c>
      <c r="CD96" s="3">
        <v>4.6100000000000003</v>
      </c>
      <c r="CE96">
        <f t="shared" si="270"/>
        <v>0.6637009253896482</v>
      </c>
      <c r="CI96" s="3">
        <v>2</v>
      </c>
      <c r="CJ96">
        <f t="shared" si="203"/>
        <v>0.3010299956639812</v>
      </c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</row>
    <row r="97" spans="1:127" x14ac:dyDescent="0.2">
      <c r="A97" t="s">
        <v>202</v>
      </c>
      <c r="B97">
        <v>0</v>
      </c>
      <c r="C97">
        <v>0</v>
      </c>
      <c r="D97">
        <v>0</v>
      </c>
      <c r="E97">
        <v>72</v>
      </c>
      <c r="F97">
        <v>1</v>
      </c>
      <c r="G97" t="s">
        <v>203</v>
      </c>
      <c r="H97">
        <v>0</v>
      </c>
      <c r="I97">
        <v>1</v>
      </c>
      <c r="J97">
        <v>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>
        <v>0</v>
      </c>
      <c r="AG97">
        <f t="shared" si="271"/>
        <v>-0.6020599913279624</v>
      </c>
      <c r="AH97">
        <v>0</v>
      </c>
      <c r="AI97">
        <f>LOG(AH97+0.25)</f>
        <v>-0.6020599913279624</v>
      </c>
      <c r="AJ97">
        <f>(IF(AF97&lt;&gt;0,(AH97-AF97)/AF97,0))*100</f>
        <v>0</v>
      </c>
      <c r="AK97">
        <v>192.9</v>
      </c>
      <c r="AL97">
        <v>2.2853322280000001</v>
      </c>
      <c r="AM97">
        <v>155.30000000000001</v>
      </c>
      <c r="AN97">
        <v>2.1911714560000002</v>
      </c>
      <c r="AO97">
        <v>-19.491964750000001</v>
      </c>
      <c r="AP97">
        <v>4.2</v>
      </c>
      <c r="AQ97">
        <f t="shared" si="195"/>
        <v>0.62324929039790045</v>
      </c>
      <c r="AR97">
        <v>4.6100000000000003</v>
      </c>
      <c r="AS97">
        <f>LOG(AR97)</f>
        <v>0.6637009253896482</v>
      </c>
      <c r="AT97">
        <f>((AR97-AP97)/AP97)*100</f>
        <v>9.7619047619047645</v>
      </c>
      <c r="AU97">
        <v>0</v>
      </c>
      <c r="AV97">
        <f t="shared" si="253"/>
        <v>-2.3010299956639813</v>
      </c>
      <c r="AW97">
        <v>0</v>
      </c>
      <c r="AX97">
        <f>LOG(AW97+0.005)</f>
        <v>-2.3010299956639813</v>
      </c>
      <c r="AY97">
        <f>(IF(AU97&lt;&gt;0,(AW97-AU97)/AU97,0))*100</f>
        <v>0</v>
      </c>
      <c r="AZ97">
        <v>0.21</v>
      </c>
      <c r="BA97">
        <f t="shared" si="196"/>
        <v>-0.6777807052660807</v>
      </c>
      <c r="BB97">
        <v>0.21</v>
      </c>
      <c r="BC97">
        <f t="shared" ref="BC97" si="295">LOG(BB97)</f>
        <v>-0.6777807052660807</v>
      </c>
      <c r="BD97">
        <f t="shared" si="199"/>
        <v>0</v>
      </c>
      <c r="BE97">
        <v>0.04</v>
      </c>
      <c r="BF97">
        <f t="shared" si="211"/>
        <v>-1.3979400086720375</v>
      </c>
      <c r="BG97">
        <v>0.48</v>
      </c>
      <c r="BH97">
        <f t="shared" ref="BH97" si="296">LOG(BG97)</f>
        <v>-0.31875876262441277</v>
      </c>
      <c r="BI97">
        <f t="shared" si="200"/>
        <v>1100</v>
      </c>
      <c r="BJ97">
        <v>0.81</v>
      </c>
      <c r="BK97">
        <f t="shared" si="208"/>
        <v>-9.1514981121350217E-2</v>
      </c>
      <c r="BL97">
        <v>0.67</v>
      </c>
      <c r="BM97">
        <f t="shared" si="204"/>
        <v>-0.17392519729917355</v>
      </c>
      <c r="BN97">
        <f t="shared" ref="BN97:BN98" si="297">(IF(BJ97&lt;&gt;0,(BL97-BJ97)/BJ97,0))*100</f>
        <v>-17.283950617283953</v>
      </c>
      <c r="BO97">
        <v>0.26</v>
      </c>
      <c r="BP97">
        <f t="shared" si="155"/>
        <v>-0.58502665202918203</v>
      </c>
      <c r="BQ97">
        <v>0.16</v>
      </c>
      <c r="BR97">
        <f t="shared" ref="BR97:BR111" si="298">LOG(BQ97)</f>
        <v>-0.79588001734407521</v>
      </c>
      <c r="BS97">
        <f t="shared" ref="BS97:BS98" si="299">(IF(BO97&lt;&gt;0,(BQ97-BO97)/BO97,0))*100</f>
        <v>-38.461538461538467</v>
      </c>
      <c r="BT97">
        <v>0</v>
      </c>
      <c r="BU97">
        <f>LOG(BT97+0.005)</f>
        <v>-2.3010299956639813</v>
      </c>
      <c r="BV97">
        <v>0</v>
      </c>
      <c r="BW97">
        <f>LOG(BV97+0.005)</f>
        <v>-2.3010299956639813</v>
      </c>
      <c r="BX97">
        <f t="shared" ref="BX97:BX98" si="300">(IF(BT97&lt;&gt;0,(BV97-BT97)/BT97,0))*100</f>
        <v>0</v>
      </c>
      <c r="BY97">
        <v>0.45</v>
      </c>
      <c r="BZ97">
        <f t="shared" si="275"/>
        <v>-0.34678748622465633</v>
      </c>
      <c r="CA97">
        <v>1.44</v>
      </c>
      <c r="CB97">
        <f t="shared" ref="CB97:CB98" si="301">LOG(CA97)</f>
        <v>0.15836249209524964</v>
      </c>
      <c r="CC97">
        <f t="shared" ref="CC97:CC98" si="302">(IF(BY97&lt;&gt;0,(CA97-BY97)/BY97,0))*100</f>
        <v>219.99999999999997</v>
      </c>
      <c r="CD97">
        <v>5.59</v>
      </c>
      <c r="CE97">
        <f t="shared" si="270"/>
        <v>0.74741180788642325</v>
      </c>
      <c r="CF97">
        <v>5.42</v>
      </c>
      <c r="CG97">
        <f t="shared" ref="CG97:CG98" si="303">LOG(CF97)</f>
        <v>0.73399928653838686</v>
      </c>
      <c r="CH97">
        <f t="shared" ref="CH97:CH98" si="304">(IF(CD97&lt;&gt;0,(CF97-CD97)/CD97,0))*100</f>
        <v>-3.0411449016100165</v>
      </c>
      <c r="CI97">
        <v>2</v>
      </c>
      <c r="CJ97">
        <f t="shared" si="203"/>
        <v>0.3010299956639812</v>
      </c>
      <c r="CK97">
        <v>2</v>
      </c>
      <c r="CL97">
        <f t="shared" ref="CL97:CL98" si="305">LOG(CK97)</f>
        <v>0.3010299956639812</v>
      </c>
      <c r="CM97">
        <f t="shared" ref="CM97:CM98" si="306">(IF(CI97&lt;&gt;0,(CK97-CI97)/CI97,0))*100</f>
        <v>0</v>
      </c>
    </row>
    <row r="98" spans="1:127" x14ac:dyDescent="0.2">
      <c r="A98" t="s">
        <v>204</v>
      </c>
      <c r="B98">
        <v>0</v>
      </c>
      <c r="C98">
        <v>0</v>
      </c>
      <c r="D98">
        <v>1</v>
      </c>
      <c r="E98">
        <v>62</v>
      </c>
      <c r="F98">
        <v>0</v>
      </c>
      <c r="G98" t="s">
        <v>205</v>
      </c>
      <c r="H98">
        <v>0</v>
      </c>
      <c r="I98">
        <v>1</v>
      </c>
      <c r="J98">
        <v>2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0</v>
      </c>
      <c r="AF98">
        <v>0</v>
      </c>
      <c r="AG98">
        <f t="shared" si="271"/>
        <v>-0.6020599913279624</v>
      </c>
      <c r="AH98">
        <v>0</v>
      </c>
      <c r="AI98">
        <f>LOG(AH98+0.25)</f>
        <v>-0.6020599913279624</v>
      </c>
      <c r="AJ98">
        <f>(IF(AF98&lt;&gt;0,(AH98-AF98)/AF98,0))*100</f>
        <v>0</v>
      </c>
      <c r="AK98">
        <v>1.19</v>
      </c>
      <c r="AL98">
        <v>7.5546960999999996E-2</v>
      </c>
      <c r="AM98">
        <v>0</v>
      </c>
      <c r="AN98">
        <f>LOG(AM98+0.08)</f>
        <v>-1.0969100130080565</v>
      </c>
      <c r="AO98">
        <v>-100</v>
      </c>
      <c r="AP98">
        <v>0.46</v>
      </c>
      <c r="AQ98">
        <f t="shared" si="195"/>
        <v>-0.33724216831842591</v>
      </c>
      <c r="AR98">
        <v>7.0000000000000007E-2</v>
      </c>
      <c r="AS98">
        <f>LOG(AR98)</f>
        <v>-1.1549019599857431</v>
      </c>
      <c r="AT98">
        <f>((AR98-AP98)/AP98)*100</f>
        <v>-84.782608695652172</v>
      </c>
      <c r="AU98">
        <v>0</v>
      </c>
      <c r="AV98">
        <f t="shared" si="253"/>
        <v>-2.3010299956639813</v>
      </c>
      <c r="AW98">
        <v>0</v>
      </c>
      <c r="AX98">
        <f>LOG(AW98+0.005)</f>
        <v>-2.3010299956639813</v>
      </c>
      <c r="AY98">
        <f>(IF(AU98&lt;&gt;0,(AW98-AU98)/AU98,0))*100</f>
        <v>0</v>
      </c>
      <c r="AZ98">
        <v>0.09</v>
      </c>
      <c r="BA98">
        <f t="shared" si="196"/>
        <v>-1.0457574905606752</v>
      </c>
      <c r="BB98">
        <v>0.06</v>
      </c>
      <c r="BC98">
        <f t="shared" ref="BC98" si="307">LOG(BB98)</f>
        <v>-1.2218487496163564</v>
      </c>
      <c r="BD98">
        <f t="shared" si="199"/>
        <v>-33.333333333333329</v>
      </c>
      <c r="BE98">
        <v>0</v>
      </c>
      <c r="BF98">
        <f t="shared" ref="BF98" si="308">LOG(BE98+0.005)</f>
        <v>-2.3010299956639813</v>
      </c>
      <c r="BG98">
        <v>0.02</v>
      </c>
      <c r="BH98">
        <f t="shared" ref="BH98" si="309">LOG(BG98)</f>
        <v>-1.6989700043360187</v>
      </c>
      <c r="BI98">
        <f t="shared" si="200"/>
        <v>0</v>
      </c>
      <c r="BJ98">
        <v>0</v>
      </c>
      <c r="BK98">
        <f t="shared" ref="BK98:BK99" si="310">LOG(BJ98+0.015)</f>
        <v>-1.8239087409443189</v>
      </c>
      <c r="BL98">
        <v>0</v>
      </c>
      <c r="BM98">
        <f>LOG(BL98+0.015)</f>
        <v>-1.8239087409443189</v>
      </c>
      <c r="BN98">
        <f t="shared" si="297"/>
        <v>0</v>
      </c>
      <c r="BO98">
        <v>0.27</v>
      </c>
      <c r="BP98">
        <f t="shared" si="155"/>
        <v>-0.56863623584101264</v>
      </c>
      <c r="BQ98">
        <v>0.17</v>
      </c>
      <c r="BR98">
        <f t="shared" si="298"/>
        <v>-0.769551078621726</v>
      </c>
      <c r="BS98">
        <f t="shared" si="299"/>
        <v>-37.037037037037038</v>
      </c>
      <c r="BT98">
        <v>0.01</v>
      </c>
      <c r="BU98">
        <f t="shared" si="205"/>
        <v>-2</v>
      </c>
      <c r="BV98">
        <v>0.01</v>
      </c>
      <c r="BW98">
        <f t="shared" ref="BW98" si="311">LOG(BV98)</f>
        <v>-2</v>
      </c>
      <c r="BX98">
        <f t="shared" si="300"/>
        <v>0</v>
      </c>
      <c r="BY98">
        <v>0.6</v>
      </c>
      <c r="BZ98">
        <f t="shared" si="275"/>
        <v>-0.22184874961635639</v>
      </c>
      <c r="CA98">
        <v>1.39</v>
      </c>
      <c r="CB98">
        <f t="shared" si="301"/>
        <v>0.14301480025409505</v>
      </c>
      <c r="CC98">
        <f t="shared" si="302"/>
        <v>131.66666666666666</v>
      </c>
      <c r="CD98">
        <v>3.67</v>
      </c>
      <c r="CE98">
        <f t="shared" si="270"/>
        <v>0.56466606425208932</v>
      </c>
      <c r="CF98">
        <v>4.18</v>
      </c>
      <c r="CG98">
        <f t="shared" si="303"/>
        <v>0.62117628177503514</v>
      </c>
      <c r="CH98">
        <f t="shared" si="304"/>
        <v>13.89645776566757</v>
      </c>
      <c r="CI98">
        <v>1.83</v>
      </c>
      <c r="CJ98">
        <f t="shared" si="203"/>
        <v>0.26245108973042947</v>
      </c>
      <c r="CK98">
        <v>1.27</v>
      </c>
      <c r="CL98">
        <f t="shared" si="305"/>
        <v>0.10380372095595687</v>
      </c>
      <c r="CM98">
        <f t="shared" si="306"/>
        <v>-30.601092896174865</v>
      </c>
    </row>
    <row r="99" spans="1:127" s="3" customFormat="1" x14ac:dyDescent="0.2">
      <c r="A99" s="3" t="s">
        <v>206</v>
      </c>
      <c r="B99"/>
      <c r="C99"/>
      <c r="D99"/>
      <c r="E99" s="3">
        <v>21</v>
      </c>
      <c r="F99" s="3">
        <v>1</v>
      </c>
      <c r="G99" s="3" t="s">
        <v>207</v>
      </c>
      <c r="H99" s="3">
        <v>0</v>
      </c>
      <c r="I99" s="3">
        <v>3</v>
      </c>
      <c r="J99" s="3">
        <v>2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1</v>
      </c>
      <c r="AD99" s="3">
        <v>0</v>
      </c>
      <c r="AE99" s="3">
        <v>0</v>
      </c>
      <c r="AF99" s="3">
        <v>0</v>
      </c>
      <c r="AG99">
        <f t="shared" si="271"/>
        <v>-0.6020599913279624</v>
      </c>
      <c r="AI99"/>
      <c r="AJ99"/>
      <c r="AK99" s="3">
        <v>58.66</v>
      </c>
      <c r="AL99" s="3">
        <v>1.7683420590000001</v>
      </c>
      <c r="AP99" s="3">
        <v>2.21</v>
      </c>
      <c r="AQ99" s="3">
        <f t="shared" si="195"/>
        <v>0.34439227368511072</v>
      </c>
      <c r="AU99" s="3">
        <v>0</v>
      </c>
      <c r="AV99">
        <f t="shared" si="253"/>
        <v>-2.3010299956639813</v>
      </c>
      <c r="AZ99" s="3">
        <v>0.15</v>
      </c>
      <c r="BA99" s="3">
        <f t="shared" si="196"/>
        <v>-0.82390874094431876</v>
      </c>
      <c r="BE99" s="3">
        <v>0.78</v>
      </c>
      <c r="BF99" s="3">
        <f t="shared" si="211"/>
        <v>-0.10790539730951958</v>
      </c>
      <c r="BJ99" s="3">
        <v>0</v>
      </c>
      <c r="BK99">
        <f t="shared" si="310"/>
        <v>-1.8239087409443189</v>
      </c>
      <c r="BM99"/>
      <c r="BO99" s="3">
        <v>0.18</v>
      </c>
      <c r="BP99">
        <f t="shared" si="155"/>
        <v>-0.74472749489669399</v>
      </c>
      <c r="BR99"/>
      <c r="BT99" s="3">
        <v>0.05</v>
      </c>
      <c r="BU99">
        <f t="shared" si="205"/>
        <v>-1.3010299956639813</v>
      </c>
      <c r="BY99" s="3">
        <v>1.41</v>
      </c>
      <c r="BZ99">
        <f t="shared" si="275"/>
        <v>0.14921911265537988</v>
      </c>
      <c r="CD99" s="3">
        <v>3.13</v>
      </c>
      <c r="CE99">
        <f t="shared" si="270"/>
        <v>0.49554433754644844</v>
      </c>
      <c r="CI99" s="3">
        <v>1.84</v>
      </c>
      <c r="CJ99">
        <f t="shared" si="203"/>
        <v>0.26481782300953649</v>
      </c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</row>
    <row r="100" spans="1:127" x14ac:dyDescent="0.2">
      <c r="A100" t="s">
        <v>208</v>
      </c>
      <c r="B100">
        <v>0</v>
      </c>
      <c r="C100">
        <v>1</v>
      </c>
      <c r="D100">
        <v>0</v>
      </c>
      <c r="E100">
        <v>29</v>
      </c>
      <c r="F100">
        <v>0</v>
      </c>
      <c r="G100" t="s">
        <v>209</v>
      </c>
      <c r="H100">
        <v>1</v>
      </c>
      <c r="I100">
        <v>1</v>
      </c>
      <c r="J100">
        <v>2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</v>
      </c>
      <c r="AA100">
        <v>0</v>
      </c>
      <c r="AB100">
        <v>0</v>
      </c>
      <c r="AC100">
        <v>1</v>
      </c>
      <c r="AD100">
        <v>1</v>
      </c>
      <c r="AE100">
        <v>0</v>
      </c>
      <c r="AF100">
        <v>6.67</v>
      </c>
      <c r="AG100">
        <f>LOG(AF100)</f>
        <v>0.82412583391654892</v>
      </c>
      <c r="AH100">
        <v>5.84</v>
      </c>
      <c r="AI100">
        <f>LOG(AH100)</f>
        <v>0.76641284711239943</v>
      </c>
      <c r="AJ100">
        <f t="shared" ref="AJ100:AJ111" si="312">(IF(AF100&lt;&gt;0,(AH100-AF100)/AF100,0))*100</f>
        <v>-12.443778110944528</v>
      </c>
      <c r="AK100">
        <v>57.7</v>
      </c>
      <c r="AL100">
        <v>1.7611758129999999</v>
      </c>
      <c r="AM100">
        <v>54.84</v>
      </c>
      <c r="AN100">
        <v>1.7390974459999999</v>
      </c>
      <c r="AO100">
        <v>-4.9566724439999996</v>
      </c>
      <c r="AP100">
        <v>3.36</v>
      </c>
      <c r="AQ100">
        <f t="shared" si="195"/>
        <v>0.52633927738984398</v>
      </c>
      <c r="AR100">
        <v>1.66</v>
      </c>
      <c r="AS100">
        <f>LOG(AR100)</f>
        <v>0.22010808804005508</v>
      </c>
      <c r="AT100">
        <f t="shared" ref="AT100:AT111" si="313">((AR100-AP100)/AP100)*100</f>
        <v>-50.595238095238095</v>
      </c>
      <c r="AU100">
        <v>0</v>
      </c>
      <c r="AV100">
        <f t="shared" si="253"/>
        <v>-2.3010299956639813</v>
      </c>
      <c r="AW100">
        <v>0</v>
      </c>
      <c r="AX100">
        <f>LOG(AW100+0.005)</f>
        <v>-2.3010299956639813</v>
      </c>
      <c r="AY100">
        <f t="shared" ref="AY100:AY111" si="314">(IF(AU100&lt;&gt;0,(AW100-AU100)/AU100,0))*100</f>
        <v>0</v>
      </c>
      <c r="AZ100">
        <v>0.14000000000000001</v>
      </c>
      <c r="BA100">
        <f t="shared" si="196"/>
        <v>-0.85387196432176193</v>
      </c>
      <c r="BB100">
        <v>0.11</v>
      </c>
      <c r="BC100">
        <f t="shared" ref="BC100" si="315">LOG(BB100)</f>
        <v>-0.95860731484177497</v>
      </c>
      <c r="BD100">
        <f t="shared" si="199"/>
        <v>-21.428571428571434</v>
      </c>
      <c r="BE100">
        <v>0.03</v>
      </c>
      <c r="BF100">
        <f t="shared" si="211"/>
        <v>-1.5228787452803376</v>
      </c>
      <c r="BG100">
        <v>0.05</v>
      </c>
      <c r="BH100">
        <f t="shared" ref="BH100" si="316">LOG(BG100)</f>
        <v>-1.3010299956639813</v>
      </c>
      <c r="BI100">
        <f t="shared" si="200"/>
        <v>66.666666666666686</v>
      </c>
      <c r="BJ100">
        <v>0.22</v>
      </c>
      <c r="BK100">
        <f t="shared" si="208"/>
        <v>-0.65757731917779372</v>
      </c>
      <c r="BL100">
        <v>0.44</v>
      </c>
      <c r="BM100">
        <f t="shared" si="204"/>
        <v>-0.35654732351381258</v>
      </c>
      <c r="BN100">
        <f t="shared" ref="BN100:BN111" si="317">(IF(BJ100&lt;&gt;0,(BL100-BJ100)/BJ100,0))*100</f>
        <v>100</v>
      </c>
      <c r="BO100">
        <v>0.3</v>
      </c>
      <c r="BP100">
        <f t="shared" si="155"/>
        <v>-0.52287874528033762</v>
      </c>
      <c r="BQ100">
        <v>0.17</v>
      </c>
      <c r="BR100">
        <f t="shared" si="298"/>
        <v>-0.769551078621726</v>
      </c>
      <c r="BS100">
        <f t="shared" ref="BS100:BS111" si="318">(IF(BO100&lt;&gt;0,(BQ100-BO100)/BO100,0))*100</f>
        <v>-43.333333333333329</v>
      </c>
      <c r="BT100">
        <v>0.01</v>
      </c>
      <c r="BU100">
        <f t="shared" si="205"/>
        <v>-2</v>
      </c>
      <c r="BV100">
        <v>0</v>
      </c>
      <c r="BW100">
        <f>LOG(BV100+0.005)</f>
        <v>-2.3010299956639813</v>
      </c>
      <c r="BX100">
        <f t="shared" ref="BX100:BX111" si="319">(IF(BT100&lt;&gt;0,(BV100-BT100)/BT100,0))*100</f>
        <v>-100</v>
      </c>
      <c r="BY100">
        <v>0.24</v>
      </c>
      <c r="BZ100">
        <f t="shared" si="275"/>
        <v>-0.61978875828839397</v>
      </c>
      <c r="CA100">
        <v>1.26</v>
      </c>
      <c r="CB100">
        <f t="shared" ref="CB100:CB111" si="320">LOG(CA100)</f>
        <v>0.10037054511756291</v>
      </c>
      <c r="CC100">
        <f t="shared" ref="CC100:CC111" si="321">(IF(BY100&lt;&gt;0,(CA100-BY100)/BY100,0))*100</f>
        <v>425</v>
      </c>
      <c r="CD100">
        <v>4.58</v>
      </c>
      <c r="CE100">
        <f t="shared" si="270"/>
        <v>0.66086547800386919</v>
      </c>
      <c r="CF100">
        <v>7.28</v>
      </c>
      <c r="CG100">
        <f t="shared" ref="CG100:CG111" si="322">LOG(CF100)</f>
        <v>0.86213137931303718</v>
      </c>
      <c r="CH100">
        <f t="shared" ref="CH100:CH111" si="323">(IF(CD100&lt;&gt;0,(CF100-CD100)/CD100,0))*100</f>
        <v>58.951965065502186</v>
      </c>
      <c r="CI100">
        <v>2.0499999999999998</v>
      </c>
      <c r="CJ100">
        <f t="shared" si="203"/>
        <v>0.31175386105575426</v>
      </c>
      <c r="CK100">
        <v>1.74</v>
      </c>
      <c r="CL100">
        <f t="shared" ref="CL100:CL111" si="324">LOG(CK100)</f>
        <v>0.24054924828259971</v>
      </c>
      <c r="CM100">
        <f t="shared" ref="CM100:CM111" si="325">(IF(CI100&lt;&gt;0,(CK100-CI100)/CI100,0))*100</f>
        <v>-15.121951219512189</v>
      </c>
    </row>
    <row r="101" spans="1:127" x14ac:dyDescent="0.2">
      <c r="A101" t="s">
        <v>210</v>
      </c>
      <c r="B101">
        <v>0</v>
      </c>
      <c r="C101">
        <v>1</v>
      </c>
      <c r="D101">
        <v>0</v>
      </c>
      <c r="E101">
        <v>35</v>
      </c>
      <c r="F101">
        <v>1</v>
      </c>
      <c r="G101" t="s">
        <v>211</v>
      </c>
      <c r="H101">
        <v>0</v>
      </c>
      <c r="I101">
        <v>1</v>
      </c>
      <c r="J101">
        <v>2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1</v>
      </c>
      <c r="AC101">
        <v>0</v>
      </c>
      <c r="AD101">
        <v>0</v>
      </c>
      <c r="AE101">
        <v>0</v>
      </c>
      <c r="AF101">
        <v>0</v>
      </c>
      <c r="AG101">
        <f t="shared" ref="AG101:AG118" si="326">LOG(AF101+0.25)</f>
        <v>-0.6020599913279624</v>
      </c>
      <c r="AH101">
        <v>0</v>
      </c>
      <c r="AI101">
        <f t="shared" ref="AI101:AI111" si="327">LOG(AH101+0.25)</f>
        <v>-0.6020599913279624</v>
      </c>
      <c r="AJ101">
        <f t="shared" si="312"/>
        <v>0</v>
      </c>
      <c r="AK101">
        <v>0</v>
      </c>
      <c r="AL101">
        <f>LOG(AK101+0.08)</f>
        <v>-1.0969100130080565</v>
      </c>
      <c r="AM101">
        <v>0</v>
      </c>
      <c r="AN101">
        <f>LOG(AM101+0.08)</f>
        <v>-1.0969100130080565</v>
      </c>
      <c r="AO101">
        <v>0</v>
      </c>
      <c r="AP101">
        <v>0.97</v>
      </c>
      <c r="AQ101">
        <f t="shared" si="195"/>
        <v>-1.322826573375516E-2</v>
      </c>
      <c r="AR101">
        <v>0.82</v>
      </c>
      <c r="AS101">
        <f>LOG(AR101)</f>
        <v>-8.6186147616283335E-2</v>
      </c>
      <c r="AT101">
        <f t="shared" si="313"/>
        <v>-15.4639175257732</v>
      </c>
      <c r="AU101">
        <v>0.1</v>
      </c>
      <c r="AV101">
        <f>LOG(AU101)</f>
        <v>-1</v>
      </c>
      <c r="AW101">
        <v>0.02</v>
      </c>
      <c r="AX101">
        <f>LOG(AW101)</f>
        <v>-1.6989700043360187</v>
      </c>
      <c r="AY101">
        <f t="shared" si="314"/>
        <v>-80</v>
      </c>
      <c r="AZ101">
        <v>0.13</v>
      </c>
      <c r="BA101">
        <f t="shared" si="196"/>
        <v>-0.88605664769316317</v>
      </c>
      <c r="BB101">
        <v>0.09</v>
      </c>
      <c r="BC101">
        <f t="shared" ref="BC101" si="328">LOG(BB101)</f>
        <v>-1.0457574905606752</v>
      </c>
      <c r="BD101">
        <f t="shared" si="199"/>
        <v>-30.769230769230777</v>
      </c>
      <c r="BE101">
        <v>0.01</v>
      </c>
      <c r="BF101">
        <f t="shared" si="211"/>
        <v>-2</v>
      </c>
      <c r="BG101">
        <v>0.06</v>
      </c>
      <c r="BH101">
        <f t="shared" ref="BH101" si="329">LOG(BG101)</f>
        <v>-1.2218487496163564</v>
      </c>
      <c r="BI101">
        <f t="shared" si="200"/>
        <v>499.99999999999989</v>
      </c>
      <c r="BJ101">
        <v>0.59</v>
      </c>
      <c r="BK101">
        <f t="shared" si="208"/>
        <v>-0.22914798835785583</v>
      </c>
      <c r="BL101">
        <v>0.55000000000000004</v>
      </c>
      <c r="BM101">
        <f t="shared" si="204"/>
        <v>-0.25963731050575611</v>
      </c>
      <c r="BN101">
        <f t="shared" si="317"/>
        <v>-6.7796610169491398</v>
      </c>
      <c r="BO101">
        <v>0.35</v>
      </c>
      <c r="BP101">
        <f t="shared" si="155"/>
        <v>-0.45593195564972439</v>
      </c>
      <c r="BQ101">
        <v>0.31</v>
      </c>
      <c r="BR101">
        <f t="shared" si="298"/>
        <v>-0.50863830616572736</v>
      </c>
      <c r="BS101">
        <f t="shared" si="318"/>
        <v>-11.428571428571423</v>
      </c>
      <c r="BT101">
        <v>0.01</v>
      </c>
      <c r="BU101">
        <f t="shared" si="205"/>
        <v>-2</v>
      </c>
      <c r="BV101">
        <v>0.04</v>
      </c>
      <c r="BW101">
        <f t="shared" ref="BW101:BW110" si="330">LOG(BV101)</f>
        <v>-1.3979400086720375</v>
      </c>
      <c r="BX101">
        <f t="shared" si="319"/>
        <v>300</v>
      </c>
      <c r="BY101">
        <v>0.17</v>
      </c>
      <c r="BZ101">
        <f t="shared" si="275"/>
        <v>-0.769551078621726</v>
      </c>
      <c r="CA101">
        <v>0.28999999999999998</v>
      </c>
      <c r="CB101">
        <f t="shared" si="320"/>
        <v>-0.53760200210104392</v>
      </c>
      <c r="CC101">
        <f t="shared" si="321"/>
        <v>70.588235294117624</v>
      </c>
      <c r="CD101">
        <v>3.96</v>
      </c>
      <c r="CE101">
        <f t="shared" si="270"/>
        <v>0.5976951859255123</v>
      </c>
      <c r="CF101">
        <v>3.17</v>
      </c>
      <c r="CG101">
        <f t="shared" si="322"/>
        <v>0.50105926221775143</v>
      </c>
      <c r="CH101">
        <f t="shared" si="323"/>
        <v>-19.949494949494952</v>
      </c>
      <c r="CI101">
        <v>1.03</v>
      </c>
      <c r="CJ101">
        <f t="shared" si="203"/>
        <v>1.2837224705172217E-2</v>
      </c>
      <c r="CK101">
        <v>1.1100000000000001</v>
      </c>
      <c r="CL101">
        <f t="shared" si="324"/>
        <v>4.5322978786657475E-2</v>
      </c>
      <c r="CM101">
        <f t="shared" si="325"/>
        <v>7.7669902912621422</v>
      </c>
    </row>
    <row r="102" spans="1:127" x14ac:dyDescent="0.2">
      <c r="A102" t="s">
        <v>212</v>
      </c>
      <c r="B102">
        <v>0</v>
      </c>
      <c r="C102">
        <v>0</v>
      </c>
      <c r="D102">
        <v>0</v>
      </c>
      <c r="E102">
        <v>59</v>
      </c>
      <c r="F102">
        <v>0</v>
      </c>
      <c r="G102" t="s">
        <v>213</v>
      </c>
      <c r="H102">
        <v>0</v>
      </c>
      <c r="I102">
        <v>1</v>
      </c>
      <c r="J102">
        <v>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1</v>
      </c>
      <c r="AD102">
        <v>0</v>
      </c>
      <c r="AE102">
        <v>0</v>
      </c>
      <c r="AF102">
        <v>0</v>
      </c>
      <c r="AG102">
        <f t="shared" si="326"/>
        <v>-0.6020599913279624</v>
      </c>
      <c r="AH102">
        <v>0</v>
      </c>
      <c r="AI102">
        <f t="shared" si="327"/>
        <v>-0.6020599913279624</v>
      </c>
      <c r="AJ102">
        <f t="shared" si="312"/>
        <v>0</v>
      </c>
      <c r="AK102">
        <v>63.52</v>
      </c>
      <c r="AL102">
        <v>1.8029104890000001</v>
      </c>
      <c r="AM102">
        <v>76.14</v>
      </c>
      <c r="AN102">
        <v>1.881612872</v>
      </c>
      <c r="AO102">
        <v>19.86775819</v>
      </c>
      <c r="AP102">
        <v>3.95</v>
      </c>
      <c r="AQ102">
        <f t="shared" si="195"/>
        <v>0.59659709562646024</v>
      </c>
      <c r="AR102">
        <v>3.75</v>
      </c>
      <c r="AS102">
        <f>LOG(AR102)</f>
        <v>0.57403126772771884</v>
      </c>
      <c r="AT102">
        <f t="shared" si="313"/>
        <v>-5.0632911392405102</v>
      </c>
      <c r="AU102">
        <v>0</v>
      </c>
      <c r="AV102">
        <f>LOG(AU102+0.005)</f>
        <v>-2.3010299956639813</v>
      </c>
      <c r="AW102">
        <v>0</v>
      </c>
      <c r="AX102">
        <f>LOG(AW102+0.005)</f>
        <v>-2.3010299956639813</v>
      </c>
      <c r="AY102">
        <f t="shared" si="314"/>
        <v>0</v>
      </c>
      <c r="AZ102">
        <v>0.15</v>
      </c>
      <c r="BA102">
        <f t="shared" si="196"/>
        <v>-0.82390874094431876</v>
      </c>
      <c r="BB102">
        <v>0.18</v>
      </c>
      <c r="BC102">
        <f t="shared" ref="BC102" si="331">LOG(BB102)</f>
        <v>-0.74472749489669399</v>
      </c>
      <c r="BD102">
        <f t="shared" si="199"/>
        <v>20</v>
      </c>
      <c r="BE102">
        <v>0.08</v>
      </c>
      <c r="BF102">
        <f t="shared" si="211"/>
        <v>-1.0969100130080565</v>
      </c>
      <c r="BG102">
        <v>7.0000000000000007E-2</v>
      </c>
      <c r="BH102">
        <f t="shared" ref="BH102" si="332">LOG(BG102)</f>
        <v>-1.1549019599857431</v>
      </c>
      <c r="BI102">
        <f t="shared" si="200"/>
        <v>-12.499999999999993</v>
      </c>
      <c r="BJ102">
        <v>0</v>
      </c>
      <c r="BK102">
        <f t="shared" ref="BK102:BK103" si="333">LOG(BJ102+0.015)</f>
        <v>-1.8239087409443189</v>
      </c>
      <c r="BL102">
        <v>0</v>
      </c>
      <c r="BM102">
        <f>LOG(BL102+0.015)</f>
        <v>-1.8239087409443189</v>
      </c>
      <c r="BN102">
        <f t="shared" si="317"/>
        <v>0</v>
      </c>
      <c r="BO102">
        <v>0.95</v>
      </c>
      <c r="BP102">
        <f t="shared" si="155"/>
        <v>-2.2276394711152253E-2</v>
      </c>
      <c r="BQ102">
        <v>0.98</v>
      </c>
      <c r="BR102">
        <f t="shared" si="298"/>
        <v>-8.7739243075051505E-3</v>
      </c>
      <c r="BS102">
        <f t="shared" si="318"/>
        <v>3.157894736842108</v>
      </c>
      <c r="BT102">
        <v>0.06</v>
      </c>
      <c r="BU102">
        <f t="shared" si="205"/>
        <v>-1.2218487496163564</v>
      </c>
      <c r="BV102">
        <v>0.05</v>
      </c>
      <c r="BW102">
        <f t="shared" si="330"/>
        <v>-1.3010299956639813</v>
      </c>
      <c r="BX102">
        <f t="shared" si="319"/>
        <v>-16.666666666666661</v>
      </c>
      <c r="BY102">
        <v>0.88</v>
      </c>
      <c r="BZ102">
        <f t="shared" si="275"/>
        <v>-5.551732784983137E-2</v>
      </c>
      <c r="CA102">
        <v>2.0499999999999998</v>
      </c>
      <c r="CB102">
        <f t="shared" si="320"/>
        <v>0.31175386105575426</v>
      </c>
      <c r="CC102">
        <f t="shared" si="321"/>
        <v>132.95454545454544</v>
      </c>
      <c r="CD102">
        <v>4.55</v>
      </c>
      <c r="CE102">
        <f>LOG(CD102)</f>
        <v>0.65801139665711239</v>
      </c>
      <c r="CF102">
        <v>4.7</v>
      </c>
      <c r="CG102">
        <f t="shared" si="322"/>
        <v>0.67209785793571752</v>
      </c>
      <c r="CH102">
        <f t="shared" si="323"/>
        <v>3.2967032967033045</v>
      </c>
      <c r="CI102">
        <v>1.6</v>
      </c>
      <c r="CJ102">
        <f t="shared" si="203"/>
        <v>0.20411998265592479</v>
      </c>
      <c r="CK102">
        <v>1.59</v>
      </c>
      <c r="CL102">
        <f t="shared" si="324"/>
        <v>0.20139712432045151</v>
      </c>
      <c r="CM102">
        <f t="shared" si="325"/>
        <v>-0.62500000000000056</v>
      </c>
    </row>
    <row r="103" spans="1:127" x14ac:dyDescent="0.2">
      <c r="A103" t="s">
        <v>214</v>
      </c>
      <c r="F103">
        <v>1</v>
      </c>
      <c r="G103" t="s">
        <v>21</v>
      </c>
      <c r="H103">
        <v>0</v>
      </c>
      <c r="J103">
        <v>2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f t="shared" si="326"/>
        <v>-0.6020599913279624</v>
      </c>
      <c r="AH103">
        <v>0</v>
      </c>
      <c r="AI103">
        <f t="shared" si="327"/>
        <v>-0.6020599913279624</v>
      </c>
      <c r="AJ103">
        <f t="shared" si="312"/>
        <v>0</v>
      </c>
      <c r="AK103">
        <v>0</v>
      </c>
      <c r="AL103">
        <f>LOG(AK103+0.08)</f>
        <v>-1.0969100130080565</v>
      </c>
      <c r="AM103">
        <v>0</v>
      </c>
      <c r="AN103">
        <f>LOG(AM103+0.08)</f>
        <v>-1.0969100130080565</v>
      </c>
      <c r="AO103">
        <v>0</v>
      </c>
      <c r="AP103">
        <v>0.78</v>
      </c>
      <c r="AQ103">
        <f t="shared" si="195"/>
        <v>-0.10790539730951958</v>
      </c>
      <c r="AR103">
        <v>0</v>
      </c>
      <c r="AS103">
        <f>LOG(AR103+0.025)</f>
        <v>-1.6020599913279623</v>
      </c>
      <c r="AT103">
        <f t="shared" si="313"/>
        <v>-100</v>
      </c>
      <c r="AU103">
        <v>0</v>
      </c>
      <c r="AV103">
        <f>LOG(AU103+0.005)</f>
        <v>-2.3010299956639813</v>
      </c>
      <c r="AW103">
        <v>0</v>
      </c>
      <c r="AX103">
        <f>LOG(AW103+0.005)</f>
        <v>-2.3010299956639813</v>
      </c>
      <c r="AY103">
        <f t="shared" si="314"/>
        <v>0</v>
      </c>
      <c r="AZ103">
        <v>0.16</v>
      </c>
      <c r="BA103">
        <f t="shared" si="196"/>
        <v>-0.79588001734407521</v>
      </c>
      <c r="BB103">
        <v>0.01</v>
      </c>
      <c r="BC103">
        <f t="shared" ref="BC103" si="334">LOG(BB103)</f>
        <v>-2</v>
      </c>
      <c r="BD103">
        <f t="shared" si="199"/>
        <v>-93.75</v>
      </c>
      <c r="BE103">
        <v>0.04</v>
      </c>
      <c r="BF103">
        <f t="shared" si="211"/>
        <v>-1.3979400086720375</v>
      </c>
      <c r="BG103">
        <v>0.47</v>
      </c>
      <c r="BH103">
        <f t="shared" ref="BH103" si="335">LOG(BG103)</f>
        <v>-0.32790214206428259</v>
      </c>
      <c r="BI103">
        <f t="shared" si="200"/>
        <v>1075</v>
      </c>
      <c r="BJ103">
        <v>0</v>
      </c>
      <c r="BK103">
        <f t="shared" si="333"/>
        <v>-1.8239087409443189</v>
      </c>
      <c r="BL103">
        <v>1.27</v>
      </c>
      <c r="BM103">
        <f t="shared" si="204"/>
        <v>0.10380372095595687</v>
      </c>
      <c r="BN103">
        <f t="shared" si="317"/>
        <v>0</v>
      </c>
      <c r="BO103">
        <v>0.13</v>
      </c>
      <c r="BP103">
        <f t="shared" si="155"/>
        <v>-0.88605664769316317</v>
      </c>
      <c r="BQ103">
        <v>0.1</v>
      </c>
      <c r="BR103">
        <f t="shared" si="298"/>
        <v>-1</v>
      </c>
      <c r="BS103">
        <f t="shared" si="318"/>
        <v>-23.076923076923077</v>
      </c>
      <c r="BT103">
        <v>0.03</v>
      </c>
      <c r="BU103">
        <f t="shared" si="205"/>
        <v>-1.5228787452803376</v>
      </c>
      <c r="BV103">
        <v>0.01</v>
      </c>
      <c r="BW103">
        <f t="shared" si="330"/>
        <v>-2</v>
      </c>
      <c r="BX103">
        <f t="shared" si="319"/>
        <v>-66.666666666666657</v>
      </c>
      <c r="BY103">
        <v>0.35</v>
      </c>
      <c r="BZ103">
        <f t="shared" si="275"/>
        <v>-0.45593195564972439</v>
      </c>
      <c r="CA103">
        <v>0.02</v>
      </c>
      <c r="CB103">
        <f t="shared" si="320"/>
        <v>-1.6989700043360187</v>
      </c>
      <c r="CC103">
        <f t="shared" si="321"/>
        <v>-94.285714285714278</v>
      </c>
      <c r="CD103">
        <v>13.21</v>
      </c>
      <c r="CE103">
        <f t="shared" ref="CE103:CE132" si="336">LOG(CD103)</f>
        <v>1.1209028176145273</v>
      </c>
      <c r="CF103">
        <v>0</v>
      </c>
      <c r="CG103">
        <f>LOG(CF103+0.005)</f>
        <v>-2.3010299956639813</v>
      </c>
      <c r="CH103">
        <f t="shared" si="323"/>
        <v>-100</v>
      </c>
      <c r="CI103">
        <v>1.73</v>
      </c>
      <c r="CJ103">
        <f t="shared" si="203"/>
        <v>0.2380461031287954</v>
      </c>
      <c r="CK103">
        <v>0.2</v>
      </c>
      <c r="CL103">
        <f t="shared" si="324"/>
        <v>-0.69897000433601875</v>
      </c>
      <c r="CM103">
        <f t="shared" si="325"/>
        <v>-88.439306358381515</v>
      </c>
    </row>
    <row r="104" spans="1:127" x14ac:dyDescent="0.2">
      <c r="A104" t="s">
        <v>215</v>
      </c>
      <c r="E104">
        <v>49</v>
      </c>
      <c r="F104">
        <v>1</v>
      </c>
      <c r="G104" t="s">
        <v>145</v>
      </c>
      <c r="H104">
        <v>0</v>
      </c>
      <c r="I104">
        <v>2</v>
      </c>
      <c r="J104">
        <v>2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1</v>
      </c>
      <c r="AC104">
        <v>0</v>
      </c>
      <c r="AD104">
        <v>0</v>
      </c>
      <c r="AE104">
        <v>0</v>
      </c>
      <c r="AF104">
        <v>0</v>
      </c>
      <c r="AG104">
        <f t="shared" si="326"/>
        <v>-0.6020599913279624</v>
      </c>
      <c r="AH104">
        <v>0</v>
      </c>
      <c r="AI104">
        <f t="shared" si="327"/>
        <v>-0.6020599913279624</v>
      </c>
      <c r="AJ104">
        <f t="shared" si="312"/>
        <v>0</v>
      </c>
      <c r="AK104">
        <v>113.6</v>
      </c>
      <c r="AL104">
        <v>2.055378331</v>
      </c>
      <c r="AM104">
        <v>81.239999999999995</v>
      </c>
      <c r="AN104">
        <v>1.909769915</v>
      </c>
      <c r="AO104">
        <v>-28.48591549</v>
      </c>
      <c r="AP104">
        <v>0.64</v>
      </c>
      <c r="AQ104">
        <f t="shared" si="195"/>
        <v>-0.19382002601611281</v>
      </c>
      <c r="AR104">
        <v>0.88</v>
      </c>
      <c r="AS104">
        <f t="shared" ref="AS104:AS111" si="337">LOG(AR104)</f>
        <v>-5.551732784983137E-2</v>
      </c>
      <c r="AT104">
        <f t="shared" si="313"/>
        <v>37.5</v>
      </c>
      <c r="AU104">
        <v>0</v>
      </c>
      <c r="AV104">
        <f>LOG(AU104+0.005)</f>
        <v>-2.3010299956639813</v>
      </c>
      <c r="AW104">
        <v>7.0000000000000007E-2</v>
      </c>
      <c r="AX104">
        <f>LOG(AW104)</f>
        <v>-1.1549019599857431</v>
      </c>
      <c r="AY104">
        <f t="shared" si="314"/>
        <v>0</v>
      </c>
      <c r="AZ104">
        <v>0.14000000000000001</v>
      </c>
      <c r="BA104">
        <f t="shared" si="196"/>
        <v>-0.85387196432176193</v>
      </c>
      <c r="BB104">
        <v>0.1</v>
      </c>
      <c r="BC104">
        <f t="shared" ref="BC104" si="338">LOG(BB104)</f>
        <v>-1</v>
      </c>
      <c r="BD104">
        <f t="shared" si="199"/>
        <v>-28.571428571428577</v>
      </c>
      <c r="BE104">
        <v>0</v>
      </c>
      <c r="BF104">
        <f t="shared" ref="BF104:BF107" si="339">LOG(BE104+0.005)</f>
        <v>-2.3010299956639813</v>
      </c>
      <c r="BG104">
        <v>0.02</v>
      </c>
      <c r="BH104">
        <f t="shared" ref="BH104" si="340">LOG(BG104)</f>
        <v>-1.6989700043360187</v>
      </c>
      <c r="BI104">
        <f t="shared" si="200"/>
        <v>0</v>
      </c>
      <c r="BJ104">
        <v>7.0000000000000007E-2</v>
      </c>
      <c r="BK104">
        <f t="shared" si="208"/>
        <v>-1.1549019599857431</v>
      </c>
      <c r="BL104">
        <v>0</v>
      </c>
      <c r="BM104">
        <f>LOG(BL104+0.015)</f>
        <v>-1.8239087409443189</v>
      </c>
      <c r="BN104">
        <f t="shared" si="317"/>
        <v>-100</v>
      </c>
      <c r="BO104">
        <v>0.13</v>
      </c>
      <c r="BP104">
        <f t="shared" si="155"/>
        <v>-0.88605664769316317</v>
      </c>
      <c r="BQ104">
        <v>0.28000000000000003</v>
      </c>
      <c r="BR104">
        <f t="shared" si="298"/>
        <v>-0.55284196865778079</v>
      </c>
      <c r="BS104">
        <f t="shared" si="318"/>
        <v>115.3846153846154</v>
      </c>
      <c r="BT104">
        <v>0</v>
      </c>
      <c r="BU104">
        <f>LOG(BT104+0.005)</f>
        <v>-2.3010299956639813</v>
      </c>
      <c r="BV104">
        <v>0.01</v>
      </c>
      <c r="BW104">
        <f t="shared" si="330"/>
        <v>-2</v>
      </c>
      <c r="BX104">
        <f t="shared" si="319"/>
        <v>0</v>
      </c>
      <c r="BY104">
        <v>0.27</v>
      </c>
      <c r="BZ104">
        <f t="shared" si="275"/>
        <v>-0.56863623584101264</v>
      </c>
      <c r="CA104">
        <v>4.57</v>
      </c>
      <c r="CB104">
        <f t="shared" si="320"/>
        <v>0.6599162000698503</v>
      </c>
      <c r="CC104">
        <f t="shared" si="321"/>
        <v>1592.5925925925928</v>
      </c>
      <c r="CD104">
        <v>5.05</v>
      </c>
      <c r="CE104">
        <f t="shared" si="336"/>
        <v>0.70329137811866138</v>
      </c>
      <c r="CF104">
        <v>4.4400000000000004</v>
      </c>
      <c r="CG104">
        <f t="shared" si="322"/>
        <v>0.64738297011461987</v>
      </c>
      <c r="CH104">
        <f t="shared" si="323"/>
        <v>-12.079207920792069</v>
      </c>
      <c r="CI104">
        <v>0.85</v>
      </c>
      <c r="CJ104">
        <f t="shared" si="203"/>
        <v>-7.0581074285707285E-2</v>
      </c>
      <c r="CK104">
        <v>0.82</v>
      </c>
      <c r="CL104">
        <f t="shared" si="324"/>
        <v>-8.6186147616283335E-2</v>
      </c>
      <c r="CM104">
        <f t="shared" si="325"/>
        <v>-3.5294117647058858</v>
      </c>
    </row>
    <row r="105" spans="1:127" x14ac:dyDescent="0.2">
      <c r="A105" t="s">
        <v>216</v>
      </c>
      <c r="B105">
        <v>0</v>
      </c>
      <c r="C105">
        <v>1</v>
      </c>
      <c r="D105">
        <v>0</v>
      </c>
      <c r="E105">
        <v>16</v>
      </c>
      <c r="F105">
        <v>1</v>
      </c>
      <c r="G105" t="s">
        <v>217</v>
      </c>
      <c r="H105">
        <v>1</v>
      </c>
      <c r="I105">
        <v>3</v>
      </c>
      <c r="J105">
        <v>2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</v>
      </c>
      <c r="AD105">
        <v>0</v>
      </c>
      <c r="AE105">
        <v>0</v>
      </c>
      <c r="AF105">
        <v>0</v>
      </c>
      <c r="AG105">
        <f t="shared" si="326"/>
        <v>-0.6020599913279624</v>
      </c>
      <c r="AH105">
        <v>0</v>
      </c>
      <c r="AI105">
        <f t="shared" si="327"/>
        <v>-0.6020599913279624</v>
      </c>
      <c r="AJ105">
        <f t="shared" si="312"/>
        <v>0</v>
      </c>
      <c r="AK105">
        <v>151.19999999999999</v>
      </c>
      <c r="AL105">
        <v>2.1795517910000002</v>
      </c>
      <c r="AM105">
        <v>136</v>
      </c>
      <c r="AN105">
        <v>2.1335389079999998</v>
      </c>
      <c r="AO105">
        <v>-10.052910049999999</v>
      </c>
      <c r="AP105">
        <v>0.82</v>
      </c>
      <c r="AQ105">
        <f t="shared" si="195"/>
        <v>-8.6186147616283335E-2</v>
      </c>
      <c r="AR105">
        <v>1.25</v>
      </c>
      <c r="AS105">
        <f t="shared" si="337"/>
        <v>9.691001300805642E-2</v>
      </c>
      <c r="AT105">
        <f t="shared" si="313"/>
        <v>52.439024390243915</v>
      </c>
      <c r="AU105">
        <v>0</v>
      </c>
      <c r="AV105">
        <f>LOG(AU105+0.005)</f>
        <v>-2.3010299956639813</v>
      </c>
      <c r="AW105">
        <v>0</v>
      </c>
      <c r="AX105">
        <f t="shared" ref="AX105:AX111" si="341">LOG(AW105+0.005)</f>
        <v>-2.3010299956639813</v>
      </c>
      <c r="AY105">
        <f t="shared" si="314"/>
        <v>0</v>
      </c>
      <c r="AZ105">
        <v>0.14000000000000001</v>
      </c>
      <c r="BA105">
        <f t="shared" si="196"/>
        <v>-0.85387196432176193</v>
      </c>
      <c r="BB105">
        <v>0.15</v>
      </c>
      <c r="BC105">
        <f t="shared" ref="BC105" si="342">LOG(BB105)</f>
        <v>-0.82390874094431876</v>
      </c>
      <c r="BD105">
        <f t="shared" si="199"/>
        <v>7.1428571428571281</v>
      </c>
      <c r="BE105">
        <v>0</v>
      </c>
      <c r="BF105">
        <f t="shared" si="339"/>
        <v>-2.3010299956639813</v>
      </c>
      <c r="BG105">
        <v>0.05</v>
      </c>
      <c r="BH105">
        <f t="shared" ref="BH105" si="343">LOG(BG105)</f>
        <v>-1.3010299956639813</v>
      </c>
      <c r="BI105">
        <f t="shared" si="200"/>
        <v>0</v>
      </c>
      <c r="BJ105">
        <v>0.09</v>
      </c>
      <c r="BK105">
        <f t="shared" si="208"/>
        <v>-1.0457574905606752</v>
      </c>
      <c r="BL105">
        <v>0.36</v>
      </c>
      <c r="BM105">
        <f t="shared" si="204"/>
        <v>-0.44369749923271273</v>
      </c>
      <c r="BN105">
        <f t="shared" si="317"/>
        <v>300.00000000000006</v>
      </c>
      <c r="BO105">
        <v>0.2</v>
      </c>
      <c r="BP105">
        <f t="shared" si="155"/>
        <v>-0.69897000433601875</v>
      </c>
      <c r="BQ105">
        <v>0.23</v>
      </c>
      <c r="BR105">
        <f t="shared" si="298"/>
        <v>-0.63827216398240705</v>
      </c>
      <c r="BS105">
        <f t="shared" si="318"/>
        <v>15</v>
      </c>
      <c r="BT105">
        <v>0.04</v>
      </c>
      <c r="BU105">
        <f t="shared" si="205"/>
        <v>-1.3979400086720375</v>
      </c>
      <c r="BV105">
        <v>0.01</v>
      </c>
      <c r="BW105">
        <f t="shared" si="330"/>
        <v>-2</v>
      </c>
      <c r="BX105">
        <f t="shared" si="319"/>
        <v>-75</v>
      </c>
      <c r="BY105">
        <v>0.39</v>
      </c>
      <c r="BZ105">
        <f t="shared" si="275"/>
        <v>-0.40893539297350079</v>
      </c>
      <c r="CA105">
        <v>0.14000000000000001</v>
      </c>
      <c r="CB105">
        <f t="shared" si="320"/>
        <v>-0.85387196432176193</v>
      </c>
      <c r="CC105">
        <f t="shared" si="321"/>
        <v>-64.102564102564102</v>
      </c>
      <c r="CD105">
        <v>5.2</v>
      </c>
      <c r="CE105">
        <f t="shared" si="336"/>
        <v>0.71600334363479923</v>
      </c>
      <c r="CF105">
        <v>6.24</v>
      </c>
      <c r="CG105">
        <f t="shared" si="322"/>
        <v>0.795184589682424</v>
      </c>
      <c r="CH105">
        <f t="shared" si="323"/>
        <v>20</v>
      </c>
      <c r="CI105">
        <v>1.34</v>
      </c>
      <c r="CJ105">
        <f t="shared" si="203"/>
        <v>0.12710479836480765</v>
      </c>
      <c r="CK105">
        <v>1.37</v>
      </c>
      <c r="CL105">
        <f t="shared" si="324"/>
        <v>0.13672056715640679</v>
      </c>
      <c r="CM105">
        <f t="shared" si="325"/>
        <v>2.2388059701492558</v>
      </c>
    </row>
    <row r="106" spans="1:127" x14ac:dyDescent="0.2">
      <c r="A106" t="s">
        <v>218</v>
      </c>
      <c r="B106">
        <v>0</v>
      </c>
      <c r="C106">
        <v>1</v>
      </c>
      <c r="D106">
        <v>0</v>
      </c>
      <c r="E106">
        <v>46</v>
      </c>
      <c r="F106">
        <v>1</v>
      </c>
      <c r="G106" t="s">
        <v>219</v>
      </c>
      <c r="H106">
        <v>0</v>
      </c>
      <c r="I106">
        <v>2</v>
      </c>
      <c r="J106">
        <v>2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f t="shared" si="326"/>
        <v>-0.6020599913279624</v>
      </c>
      <c r="AH106">
        <v>0</v>
      </c>
      <c r="AI106">
        <f t="shared" si="327"/>
        <v>-0.6020599913279624</v>
      </c>
      <c r="AJ106">
        <f t="shared" si="312"/>
        <v>0</v>
      </c>
      <c r="AK106">
        <v>119</v>
      </c>
      <c r="AL106">
        <v>2.0755469610000001</v>
      </c>
      <c r="AM106">
        <v>88.45</v>
      </c>
      <c r="AN106">
        <v>1.9466978370000001</v>
      </c>
      <c r="AO106">
        <v>-25.67226891</v>
      </c>
      <c r="AP106">
        <v>14.38</v>
      </c>
      <c r="AQ106">
        <f t="shared" si="195"/>
        <v>1.1577588860468637</v>
      </c>
      <c r="AR106">
        <v>10.95</v>
      </c>
      <c r="AS106">
        <f t="shared" si="337"/>
        <v>1.039414119176137</v>
      </c>
      <c r="AT106">
        <f t="shared" si="313"/>
        <v>-23.852573018080676</v>
      </c>
      <c r="AU106">
        <v>0</v>
      </c>
      <c r="AV106">
        <f>LOG(AU106+0.005)</f>
        <v>-2.3010299956639813</v>
      </c>
      <c r="AW106">
        <v>0</v>
      </c>
      <c r="AX106">
        <f t="shared" si="341"/>
        <v>-2.3010299956639813</v>
      </c>
      <c r="AY106">
        <f t="shared" si="314"/>
        <v>0</v>
      </c>
      <c r="AZ106">
        <v>0.38</v>
      </c>
      <c r="BA106">
        <f t="shared" si="196"/>
        <v>-0.42021640338318983</v>
      </c>
      <c r="BB106">
        <v>0.27</v>
      </c>
      <c r="BC106">
        <f t="shared" ref="BC106" si="344">LOG(BB106)</f>
        <v>-0.56863623584101264</v>
      </c>
      <c r="BD106">
        <f t="shared" si="199"/>
        <v>-28.947368421052627</v>
      </c>
      <c r="BE106">
        <v>0.03</v>
      </c>
      <c r="BF106">
        <f t="shared" si="211"/>
        <v>-1.5228787452803376</v>
      </c>
      <c r="BG106">
        <v>7.0000000000000007E-2</v>
      </c>
      <c r="BH106">
        <f t="shared" ref="BH106" si="345">LOG(BG106)</f>
        <v>-1.1549019599857431</v>
      </c>
      <c r="BI106">
        <f t="shared" si="200"/>
        <v>133.33333333333337</v>
      </c>
      <c r="BJ106">
        <v>1.31</v>
      </c>
      <c r="BK106">
        <f t="shared" si="208"/>
        <v>0.11727129565576427</v>
      </c>
      <c r="BL106">
        <v>0.26</v>
      </c>
      <c r="BM106">
        <f t="shared" si="204"/>
        <v>-0.58502665202918203</v>
      </c>
      <c r="BN106">
        <f t="shared" si="317"/>
        <v>-80.152671755725194</v>
      </c>
      <c r="BO106">
        <v>0.65</v>
      </c>
      <c r="BP106">
        <f t="shared" si="155"/>
        <v>-0.18708664335714442</v>
      </c>
      <c r="BQ106">
        <v>0.66</v>
      </c>
      <c r="BR106">
        <f t="shared" si="298"/>
        <v>-0.18045606445813131</v>
      </c>
      <c r="BS106">
        <f t="shared" si="318"/>
        <v>1.5384615384615397</v>
      </c>
      <c r="BT106">
        <v>0</v>
      </c>
      <c r="BU106">
        <f>LOG(BT106+0.005)</f>
        <v>-2.3010299956639813</v>
      </c>
      <c r="BV106">
        <v>0.02</v>
      </c>
      <c r="BW106">
        <f t="shared" si="330"/>
        <v>-1.6989700043360187</v>
      </c>
      <c r="BX106">
        <f t="shared" si="319"/>
        <v>0</v>
      </c>
      <c r="BY106">
        <v>2.95</v>
      </c>
      <c r="BZ106">
        <f t="shared" si="275"/>
        <v>0.46982201597816303</v>
      </c>
      <c r="CA106">
        <v>2.95</v>
      </c>
      <c r="CB106">
        <f t="shared" si="320"/>
        <v>0.46982201597816303</v>
      </c>
      <c r="CC106">
        <f t="shared" si="321"/>
        <v>0</v>
      </c>
      <c r="CD106">
        <v>119.85</v>
      </c>
      <c r="CE106">
        <f t="shared" si="336"/>
        <v>2.0786380383696725</v>
      </c>
      <c r="CF106">
        <v>131.55000000000001</v>
      </c>
      <c r="CG106">
        <f t="shared" si="322"/>
        <v>2.119090852421722</v>
      </c>
      <c r="CH106">
        <f t="shared" si="323"/>
        <v>9.7622027534418159</v>
      </c>
      <c r="CI106">
        <v>2.93</v>
      </c>
      <c r="CJ106">
        <f t="shared" si="203"/>
        <v>0.4668676203541095</v>
      </c>
      <c r="CK106">
        <v>2.88</v>
      </c>
      <c r="CL106">
        <f t="shared" si="324"/>
        <v>0.45939248775923086</v>
      </c>
      <c r="CM106">
        <f t="shared" si="325"/>
        <v>-1.7064846416382344</v>
      </c>
    </row>
    <row r="107" spans="1:127" x14ac:dyDescent="0.2">
      <c r="A107" t="s">
        <v>220</v>
      </c>
      <c r="E107">
        <v>79</v>
      </c>
      <c r="F107">
        <v>0</v>
      </c>
      <c r="G107" t="s">
        <v>221</v>
      </c>
      <c r="H107">
        <v>1</v>
      </c>
      <c r="I107">
        <v>2</v>
      </c>
      <c r="J107">
        <v>2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>
        <v>0</v>
      </c>
      <c r="AG107">
        <f t="shared" si="326"/>
        <v>-0.6020599913279624</v>
      </c>
      <c r="AH107">
        <v>0</v>
      </c>
      <c r="AI107">
        <f t="shared" si="327"/>
        <v>-0.6020599913279624</v>
      </c>
      <c r="AJ107">
        <f t="shared" si="312"/>
        <v>0</v>
      </c>
      <c r="AK107">
        <v>1861</v>
      </c>
      <c r="AL107">
        <v>3.2697463729999998</v>
      </c>
      <c r="AM107">
        <v>3849</v>
      </c>
      <c r="AN107">
        <v>3.5853479109999999</v>
      </c>
      <c r="AO107">
        <v>106.824288</v>
      </c>
      <c r="AP107">
        <v>0.49</v>
      </c>
      <c r="AQ107">
        <f t="shared" si="195"/>
        <v>-0.30980391997148632</v>
      </c>
      <c r="AR107">
        <v>0.28999999999999998</v>
      </c>
      <c r="AS107">
        <f t="shared" si="337"/>
        <v>-0.53760200210104392</v>
      </c>
      <c r="AT107">
        <f t="shared" si="313"/>
        <v>-40.816326530612244</v>
      </c>
      <c r="AU107">
        <v>0.03</v>
      </c>
      <c r="AV107">
        <f>LOG(AU107)</f>
        <v>-1.5228787452803376</v>
      </c>
      <c r="AW107">
        <v>0</v>
      </c>
      <c r="AX107">
        <f t="shared" si="341"/>
        <v>-2.3010299956639813</v>
      </c>
      <c r="AY107">
        <f t="shared" si="314"/>
        <v>-100</v>
      </c>
      <c r="AZ107">
        <v>0.16</v>
      </c>
      <c r="BA107">
        <f t="shared" si="196"/>
        <v>-0.79588001734407521</v>
      </c>
      <c r="BB107">
        <v>0.16</v>
      </c>
      <c r="BC107">
        <f t="shared" ref="BC107" si="346">LOG(BB107)</f>
        <v>-0.79588001734407521</v>
      </c>
      <c r="BD107">
        <f t="shared" si="199"/>
        <v>0</v>
      </c>
      <c r="BE107">
        <v>0</v>
      </c>
      <c r="BF107">
        <f t="shared" si="339"/>
        <v>-2.3010299956639813</v>
      </c>
      <c r="BG107">
        <v>0.04</v>
      </c>
      <c r="BH107">
        <f t="shared" ref="BH107" si="347">LOG(BG107)</f>
        <v>-1.3979400086720375</v>
      </c>
      <c r="BI107">
        <f t="shared" si="200"/>
        <v>0</v>
      </c>
      <c r="BJ107">
        <v>0</v>
      </c>
      <c r="BK107">
        <f t="shared" ref="BK107" si="348">LOG(BJ107+0.015)</f>
        <v>-1.8239087409443189</v>
      </c>
      <c r="BL107">
        <v>0</v>
      </c>
      <c r="BM107">
        <f>LOG(BL107+0.015)</f>
        <v>-1.8239087409443189</v>
      </c>
      <c r="BN107">
        <f t="shared" si="317"/>
        <v>0</v>
      </c>
      <c r="BO107">
        <v>0.35</v>
      </c>
      <c r="BP107">
        <f t="shared" si="155"/>
        <v>-0.45593195564972439</v>
      </c>
      <c r="BQ107">
        <v>0.38</v>
      </c>
      <c r="BR107">
        <f t="shared" si="298"/>
        <v>-0.42021640338318983</v>
      </c>
      <c r="BS107">
        <f t="shared" si="318"/>
        <v>8.5714285714285801</v>
      </c>
      <c r="BT107">
        <v>0.02</v>
      </c>
      <c r="BU107">
        <f t="shared" si="205"/>
        <v>-1.6989700043360187</v>
      </c>
      <c r="BV107">
        <v>0</v>
      </c>
      <c r="BW107">
        <f>LOG(BV107+0.005)</f>
        <v>-2.3010299956639813</v>
      </c>
      <c r="BX107">
        <f t="shared" si="319"/>
        <v>-100</v>
      </c>
      <c r="BY107">
        <v>0.65</v>
      </c>
      <c r="BZ107">
        <f t="shared" si="275"/>
        <v>-0.18708664335714442</v>
      </c>
      <c r="CA107">
        <v>0.94</v>
      </c>
      <c r="CB107">
        <f t="shared" si="320"/>
        <v>-2.6872146400301365E-2</v>
      </c>
      <c r="CC107">
        <f t="shared" si="321"/>
        <v>44.615384615384599</v>
      </c>
      <c r="CD107">
        <v>6.48</v>
      </c>
      <c r="CE107">
        <f t="shared" si="336"/>
        <v>0.81157500587059339</v>
      </c>
      <c r="CF107">
        <v>9.76</v>
      </c>
      <c r="CG107">
        <f t="shared" si="322"/>
        <v>0.98944981766669182</v>
      </c>
      <c r="CH107">
        <f t="shared" si="323"/>
        <v>50.617283950617278</v>
      </c>
      <c r="CI107">
        <v>1.81</v>
      </c>
      <c r="CJ107">
        <f t="shared" si="203"/>
        <v>0.2576785748691845</v>
      </c>
      <c r="CK107">
        <v>1.97</v>
      </c>
      <c r="CL107">
        <f t="shared" si="324"/>
        <v>0.2944662261615929</v>
      </c>
      <c r="CM107">
        <f t="shared" si="325"/>
        <v>8.8397790055248571</v>
      </c>
    </row>
    <row r="108" spans="1:127" x14ac:dyDescent="0.2">
      <c r="A108" t="s">
        <v>222</v>
      </c>
      <c r="B108">
        <v>0</v>
      </c>
      <c r="C108">
        <v>1</v>
      </c>
      <c r="D108">
        <v>0</v>
      </c>
      <c r="E108">
        <v>55</v>
      </c>
      <c r="F108">
        <v>1</v>
      </c>
      <c r="G108" t="s">
        <v>21</v>
      </c>
      <c r="H108">
        <v>0</v>
      </c>
      <c r="I108">
        <v>1</v>
      </c>
      <c r="J108">
        <v>2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f t="shared" si="326"/>
        <v>-0.6020599913279624</v>
      </c>
      <c r="AH108">
        <v>0</v>
      </c>
      <c r="AI108">
        <f t="shared" si="327"/>
        <v>-0.6020599913279624</v>
      </c>
      <c r="AJ108">
        <f t="shared" si="312"/>
        <v>0</v>
      </c>
      <c r="AK108">
        <v>0</v>
      </c>
      <c r="AL108">
        <f>LOG(AK108+0.08)</f>
        <v>-1.0969100130080565</v>
      </c>
      <c r="AM108">
        <v>0</v>
      </c>
      <c r="AN108">
        <f>LOG(AM108+0.08)</f>
        <v>-1.0969100130080565</v>
      </c>
      <c r="AO108">
        <v>0</v>
      </c>
      <c r="AP108">
        <v>2.65</v>
      </c>
      <c r="AQ108">
        <f t="shared" si="195"/>
        <v>0.42324587393680785</v>
      </c>
      <c r="AR108">
        <v>2.76</v>
      </c>
      <c r="AS108">
        <f t="shared" si="337"/>
        <v>0.44090908206521767</v>
      </c>
      <c r="AT108">
        <f t="shared" si="313"/>
        <v>4.1509433962264106</v>
      </c>
      <c r="AU108">
        <v>0</v>
      </c>
      <c r="AV108">
        <f t="shared" ref="AV108:AV153" si="349">LOG(AU108+0.005)</f>
        <v>-2.3010299956639813</v>
      </c>
      <c r="AW108">
        <v>0</v>
      </c>
      <c r="AX108">
        <f t="shared" si="341"/>
        <v>-2.3010299956639813</v>
      </c>
      <c r="AY108">
        <f t="shared" si="314"/>
        <v>0</v>
      </c>
      <c r="AZ108">
        <v>0.14000000000000001</v>
      </c>
      <c r="BA108">
        <f t="shared" si="196"/>
        <v>-0.85387196432176193</v>
      </c>
      <c r="BB108">
        <v>0.12</v>
      </c>
      <c r="BC108">
        <f t="shared" ref="BC108" si="350">LOG(BB108)</f>
        <v>-0.92081875395237522</v>
      </c>
      <c r="BD108">
        <f t="shared" si="199"/>
        <v>-14.285714285714295</v>
      </c>
      <c r="BE108">
        <v>0.06</v>
      </c>
      <c r="BF108">
        <f t="shared" si="211"/>
        <v>-1.2218487496163564</v>
      </c>
      <c r="BG108">
        <v>0.01</v>
      </c>
      <c r="BH108">
        <f t="shared" ref="BH108" si="351">LOG(BG108)</f>
        <v>-2</v>
      </c>
      <c r="BI108">
        <f t="shared" si="200"/>
        <v>-83.333333333333329</v>
      </c>
      <c r="BJ108">
        <v>3.32</v>
      </c>
      <c r="BK108">
        <f t="shared" si="208"/>
        <v>0.52113808370403625</v>
      </c>
      <c r="BL108">
        <v>0</v>
      </c>
      <c r="BM108">
        <f>LOG(BL108+0.015)</f>
        <v>-1.8239087409443189</v>
      </c>
      <c r="BN108">
        <f t="shared" si="317"/>
        <v>-100</v>
      </c>
      <c r="BO108">
        <v>0.16</v>
      </c>
      <c r="BP108">
        <f t="shared" si="155"/>
        <v>-0.79588001734407521</v>
      </c>
      <c r="BQ108">
        <v>0.21</v>
      </c>
      <c r="BR108">
        <f t="shared" si="298"/>
        <v>-0.6777807052660807</v>
      </c>
      <c r="BS108">
        <f t="shared" si="318"/>
        <v>31.249999999999993</v>
      </c>
      <c r="BT108">
        <v>0</v>
      </c>
      <c r="BU108">
        <f>LOG(BT108+0.005)</f>
        <v>-2.3010299956639813</v>
      </c>
      <c r="BV108">
        <v>0.01</v>
      </c>
      <c r="BW108">
        <f t="shared" si="330"/>
        <v>-2</v>
      </c>
      <c r="BX108">
        <f t="shared" si="319"/>
        <v>0</v>
      </c>
      <c r="BY108">
        <v>0.55000000000000004</v>
      </c>
      <c r="BZ108">
        <f t="shared" si="275"/>
        <v>-0.25963731050575611</v>
      </c>
      <c r="CA108">
        <v>0.47</v>
      </c>
      <c r="CB108">
        <f t="shared" si="320"/>
        <v>-0.32790214206428259</v>
      </c>
      <c r="CC108">
        <f t="shared" si="321"/>
        <v>-14.545454545454556</v>
      </c>
      <c r="CD108">
        <v>10.3</v>
      </c>
      <c r="CE108">
        <f t="shared" si="336"/>
        <v>1.0128372247051722</v>
      </c>
      <c r="CF108">
        <v>9.82</v>
      </c>
      <c r="CG108">
        <f t="shared" si="322"/>
        <v>0.99211148778694969</v>
      </c>
      <c r="CH108">
        <f t="shared" si="323"/>
        <v>-4.6601941747572848</v>
      </c>
      <c r="CI108">
        <v>2.3199999999999998</v>
      </c>
      <c r="CJ108">
        <f t="shared" si="203"/>
        <v>0.36548798489089962</v>
      </c>
      <c r="CK108">
        <v>1.64</v>
      </c>
      <c r="CL108">
        <f t="shared" si="324"/>
        <v>0.21484384804769785</v>
      </c>
      <c r="CM108">
        <f t="shared" si="325"/>
        <v>-29.310344827586203</v>
      </c>
    </row>
    <row r="109" spans="1:127" x14ac:dyDescent="0.2">
      <c r="A109" t="s">
        <v>223</v>
      </c>
      <c r="B109">
        <v>0</v>
      </c>
      <c r="C109">
        <v>1</v>
      </c>
      <c r="D109">
        <v>0</v>
      </c>
      <c r="E109">
        <v>69</v>
      </c>
      <c r="F109">
        <v>1</v>
      </c>
      <c r="G109" t="s">
        <v>224</v>
      </c>
      <c r="H109">
        <v>1</v>
      </c>
      <c r="I109">
        <v>1</v>
      </c>
      <c r="J109">
        <v>2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f t="shared" si="326"/>
        <v>-0.6020599913279624</v>
      </c>
      <c r="AH109">
        <v>0</v>
      </c>
      <c r="AI109">
        <f t="shared" si="327"/>
        <v>-0.6020599913279624</v>
      </c>
      <c r="AJ109">
        <f t="shared" si="312"/>
        <v>0</v>
      </c>
      <c r="AK109">
        <v>32.799999999999997</v>
      </c>
      <c r="AL109">
        <v>1.5158738439999999</v>
      </c>
      <c r="AM109">
        <v>34.130000000000003</v>
      </c>
      <c r="AN109">
        <v>1.5331362879999999</v>
      </c>
      <c r="AO109">
        <v>4.054878049</v>
      </c>
      <c r="AP109">
        <v>5.95</v>
      </c>
      <c r="AQ109">
        <f t="shared" si="195"/>
        <v>0.77451696572854956</v>
      </c>
      <c r="AR109">
        <v>5.19</v>
      </c>
      <c r="AS109">
        <f t="shared" si="337"/>
        <v>0.71516735784845786</v>
      </c>
      <c r="AT109">
        <f t="shared" si="313"/>
        <v>-12.773109243697474</v>
      </c>
      <c r="AU109">
        <v>0</v>
      </c>
      <c r="AV109">
        <f t="shared" si="349"/>
        <v>-2.3010299956639813</v>
      </c>
      <c r="AW109">
        <v>0</v>
      </c>
      <c r="AX109">
        <f t="shared" si="341"/>
        <v>-2.3010299956639813</v>
      </c>
      <c r="AY109">
        <f t="shared" si="314"/>
        <v>0</v>
      </c>
      <c r="AZ109">
        <v>0.17</v>
      </c>
      <c r="BA109">
        <f t="shared" si="196"/>
        <v>-0.769551078621726</v>
      </c>
      <c r="BB109">
        <v>0.1</v>
      </c>
      <c r="BC109">
        <f t="shared" ref="BC109" si="352">LOG(BB109)</f>
        <v>-1</v>
      </c>
      <c r="BD109">
        <f t="shared" si="199"/>
        <v>-41.176470588235297</v>
      </c>
      <c r="BE109">
        <v>1.76</v>
      </c>
      <c r="BF109">
        <f t="shared" si="211"/>
        <v>0.24551266781414982</v>
      </c>
      <c r="BG109">
        <v>7.0000000000000007E-2</v>
      </c>
      <c r="BH109">
        <f t="shared" ref="BH109" si="353">LOG(BG109)</f>
        <v>-1.1549019599857431</v>
      </c>
      <c r="BI109">
        <f t="shared" si="200"/>
        <v>-96.022727272727266</v>
      </c>
      <c r="BJ109">
        <v>5.6</v>
      </c>
      <c r="BK109">
        <f t="shared" si="208"/>
        <v>0.74818802700620035</v>
      </c>
      <c r="BL109">
        <v>0.41</v>
      </c>
      <c r="BM109">
        <f t="shared" si="204"/>
        <v>-0.38721614328026455</v>
      </c>
      <c r="BN109">
        <f t="shared" si="317"/>
        <v>-92.678571428571416</v>
      </c>
      <c r="BO109">
        <v>0.32</v>
      </c>
      <c r="BP109">
        <f t="shared" si="155"/>
        <v>-0.49485002168009401</v>
      </c>
      <c r="BQ109">
        <v>0.18</v>
      </c>
      <c r="BR109">
        <f t="shared" si="298"/>
        <v>-0.74472749489669399</v>
      </c>
      <c r="BS109">
        <f t="shared" si="318"/>
        <v>-43.750000000000007</v>
      </c>
      <c r="BT109">
        <v>0.05</v>
      </c>
      <c r="BU109">
        <f t="shared" si="205"/>
        <v>-1.3010299956639813</v>
      </c>
      <c r="BV109">
        <v>0</v>
      </c>
      <c r="BW109">
        <f>LOG(BV109+0.005)</f>
        <v>-2.3010299956639813</v>
      </c>
      <c r="BX109">
        <f t="shared" si="319"/>
        <v>-100</v>
      </c>
      <c r="BY109">
        <v>0.84</v>
      </c>
      <c r="BZ109">
        <f t="shared" si="275"/>
        <v>-7.5720713938118356E-2</v>
      </c>
      <c r="CA109">
        <v>0.87</v>
      </c>
      <c r="CB109">
        <f t="shared" si="320"/>
        <v>-6.0480747381381476E-2</v>
      </c>
      <c r="CC109">
        <f t="shared" si="321"/>
        <v>3.5714285714285747</v>
      </c>
      <c r="CD109">
        <v>10.08</v>
      </c>
      <c r="CE109">
        <f t="shared" si="336"/>
        <v>1.0034605321095065</v>
      </c>
      <c r="CF109">
        <v>10.1</v>
      </c>
      <c r="CG109">
        <f t="shared" si="322"/>
        <v>1.0043213737826426</v>
      </c>
      <c r="CH109">
        <f t="shared" si="323"/>
        <v>0.19841269841269418</v>
      </c>
      <c r="CI109">
        <v>2.83</v>
      </c>
      <c r="CJ109">
        <f t="shared" si="203"/>
        <v>0.45178643552429026</v>
      </c>
      <c r="CK109">
        <v>2.23</v>
      </c>
      <c r="CL109">
        <f t="shared" si="324"/>
        <v>0.34830486304816066</v>
      </c>
      <c r="CM109">
        <f t="shared" si="325"/>
        <v>-21.201413427561842</v>
      </c>
    </row>
    <row r="110" spans="1:127" x14ac:dyDescent="0.2">
      <c r="A110" t="s">
        <v>225</v>
      </c>
      <c r="E110">
        <v>30</v>
      </c>
      <c r="F110">
        <v>0</v>
      </c>
      <c r="G110" t="s">
        <v>226</v>
      </c>
      <c r="H110">
        <v>0</v>
      </c>
      <c r="I110">
        <v>2</v>
      </c>
      <c r="J110">
        <v>2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0</v>
      </c>
      <c r="Z110">
        <v>0</v>
      </c>
      <c r="AA110">
        <v>0</v>
      </c>
      <c r="AB110">
        <v>1</v>
      </c>
      <c r="AC110">
        <v>0</v>
      </c>
      <c r="AD110">
        <v>0</v>
      </c>
      <c r="AE110">
        <v>0</v>
      </c>
      <c r="AF110">
        <v>0</v>
      </c>
      <c r="AG110">
        <f t="shared" si="326"/>
        <v>-0.6020599913279624</v>
      </c>
      <c r="AH110">
        <v>0</v>
      </c>
      <c r="AI110">
        <f t="shared" si="327"/>
        <v>-0.6020599913279624</v>
      </c>
      <c r="AJ110">
        <f t="shared" si="312"/>
        <v>0</v>
      </c>
      <c r="AK110">
        <v>16.850000000000001</v>
      </c>
      <c r="AL110">
        <v>1.226599905</v>
      </c>
      <c r="AM110">
        <v>14.49</v>
      </c>
      <c r="AN110">
        <v>1.1610683850000001</v>
      </c>
      <c r="AO110">
        <v>-14.005934720000001</v>
      </c>
      <c r="AP110">
        <v>1.36</v>
      </c>
      <c r="AQ110">
        <f t="shared" si="195"/>
        <v>0.13353890837021754</v>
      </c>
      <c r="AR110">
        <v>1.69</v>
      </c>
      <c r="AS110">
        <f t="shared" si="337"/>
        <v>0.22788670461367352</v>
      </c>
      <c r="AT110">
        <f t="shared" si="313"/>
        <v>24.264705882352928</v>
      </c>
      <c r="AU110">
        <v>0</v>
      </c>
      <c r="AV110">
        <f t="shared" si="349"/>
        <v>-2.3010299956639813</v>
      </c>
      <c r="AW110">
        <v>0</v>
      </c>
      <c r="AX110">
        <f t="shared" si="341"/>
        <v>-2.3010299956639813</v>
      </c>
      <c r="AY110">
        <f t="shared" si="314"/>
        <v>0</v>
      </c>
      <c r="AZ110">
        <v>0.69</v>
      </c>
      <c r="BA110">
        <f t="shared" si="196"/>
        <v>-0.16115090926274472</v>
      </c>
      <c r="BB110">
        <v>0.13</v>
      </c>
      <c r="BC110">
        <f t="shared" ref="BC110" si="354">LOG(BB110)</f>
        <v>-0.88605664769316317</v>
      </c>
      <c r="BD110">
        <f t="shared" si="199"/>
        <v>-81.159420289855063</v>
      </c>
      <c r="BE110">
        <v>0.05</v>
      </c>
      <c r="BF110">
        <f t="shared" si="211"/>
        <v>-1.3010299956639813</v>
      </c>
      <c r="BG110">
        <v>0.09</v>
      </c>
      <c r="BH110">
        <f t="shared" ref="BH110" si="355">LOG(BG110)</f>
        <v>-1.0457574905606752</v>
      </c>
      <c r="BI110">
        <f t="shared" si="200"/>
        <v>79.999999999999986</v>
      </c>
      <c r="BJ110">
        <v>0.23</v>
      </c>
      <c r="BK110">
        <f t="shared" si="208"/>
        <v>-0.63827216398240705</v>
      </c>
      <c r="BL110">
        <v>1</v>
      </c>
      <c r="BM110">
        <f t="shared" si="204"/>
        <v>0</v>
      </c>
      <c r="BN110">
        <f t="shared" si="317"/>
        <v>334.78260869565213</v>
      </c>
      <c r="BO110">
        <v>0.61</v>
      </c>
      <c r="BP110">
        <f t="shared" si="155"/>
        <v>-0.21467016498923297</v>
      </c>
      <c r="BQ110">
        <v>0.17</v>
      </c>
      <c r="BR110">
        <f t="shared" si="298"/>
        <v>-0.769551078621726</v>
      </c>
      <c r="BS110">
        <f t="shared" si="318"/>
        <v>-72.131147540983591</v>
      </c>
      <c r="BT110">
        <v>0</v>
      </c>
      <c r="BU110">
        <f>LOG(BT110+0.005)</f>
        <v>-2.3010299956639813</v>
      </c>
      <c r="BV110">
        <v>0.05</v>
      </c>
      <c r="BW110">
        <f t="shared" si="330"/>
        <v>-1.3010299956639813</v>
      </c>
      <c r="BX110">
        <f t="shared" si="319"/>
        <v>0</v>
      </c>
      <c r="BY110">
        <v>0.38</v>
      </c>
      <c r="BZ110">
        <f t="shared" si="275"/>
        <v>-0.42021640338318983</v>
      </c>
      <c r="CA110">
        <v>1.02</v>
      </c>
      <c r="CB110">
        <f t="shared" si="320"/>
        <v>8.6001717619175692E-3</v>
      </c>
      <c r="CC110">
        <f t="shared" si="321"/>
        <v>168.42105263157893</v>
      </c>
      <c r="CD110">
        <v>15.4</v>
      </c>
      <c r="CE110">
        <f t="shared" si="336"/>
        <v>1.1875207208364631</v>
      </c>
      <c r="CF110">
        <v>13.09</v>
      </c>
      <c r="CG110">
        <f t="shared" si="322"/>
        <v>1.1169396465507557</v>
      </c>
      <c r="CH110">
        <f t="shared" si="323"/>
        <v>-15.000000000000002</v>
      </c>
      <c r="CI110">
        <v>2.25</v>
      </c>
      <c r="CJ110">
        <f t="shared" si="203"/>
        <v>0.35218251811136247</v>
      </c>
      <c r="CK110">
        <v>2.09</v>
      </c>
      <c r="CL110">
        <f t="shared" si="324"/>
        <v>0.32014628611105395</v>
      </c>
      <c r="CM110">
        <f t="shared" si="325"/>
        <v>-7.1111111111111178</v>
      </c>
    </row>
    <row r="111" spans="1:127" x14ac:dyDescent="0.2">
      <c r="A111" t="s">
        <v>227</v>
      </c>
      <c r="E111">
        <v>70</v>
      </c>
      <c r="F111">
        <v>0</v>
      </c>
      <c r="G111" t="s">
        <v>221</v>
      </c>
      <c r="H111">
        <v>0</v>
      </c>
      <c r="I111">
        <v>1</v>
      </c>
      <c r="J111">
        <v>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>
        <v>0</v>
      </c>
      <c r="AG111">
        <f t="shared" si="326"/>
        <v>-0.6020599913279624</v>
      </c>
      <c r="AH111">
        <v>0</v>
      </c>
      <c r="AI111">
        <f t="shared" si="327"/>
        <v>-0.6020599913279624</v>
      </c>
      <c r="AJ111">
        <f t="shared" si="312"/>
        <v>0</v>
      </c>
      <c r="AK111">
        <v>5.0999999999999996</v>
      </c>
      <c r="AL111">
        <v>0.70757017600000005</v>
      </c>
      <c r="AM111">
        <v>4.53</v>
      </c>
      <c r="AN111">
        <v>0.65609820200000002</v>
      </c>
      <c r="AO111">
        <v>-11.176470589999999</v>
      </c>
      <c r="AP111">
        <v>5.34</v>
      </c>
      <c r="AQ111">
        <f t="shared" si="195"/>
        <v>0.72754125702855643</v>
      </c>
      <c r="AR111">
        <v>5.32</v>
      </c>
      <c r="AS111">
        <f t="shared" si="337"/>
        <v>0.72591163229504818</v>
      </c>
      <c r="AT111">
        <f t="shared" si="313"/>
        <v>-0.37453183520598454</v>
      </c>
      <c r="AU111">
        <v>0</v>
      </c>
      <c r="AV111">
        <f t="shared" si="349"/>
        <v>-2.3010299956639813</v>
      </c>
      <c r="AW111">
        <v>0</v>
      </c>
      <c r="AX111">
        <f t="shared" si="341"/>
        <v>-2.3010299956639813</v>
      </c>
      <c r="AY111">
        <f t="shared" si="314"/>
        <v>0</v>
      </c>
      <c r="AZ111">
        <v>0.12</v>
      </c>
      <c r="BA111">
        <f t="shared" si="196"/>
        <v>-0.92081875395237522</v>
      </c>
      <c r="BB111">
        <v>0.1</v>
      </c>
      <c r="BC111">
        <f t="shared" ref="BC111" si="356">LOG(BB111)</f>
        <v>-1</v>
      </c>
      <c r="BD111">
        <f t="shared" si="199"/>
        <v>-16.666666666666661</v>
      </c>
      <c r="BE111">
        <v>0.09</v>
      </c>
      <c r="BF111">
        <f t="shared" si="211"/>
        <v>-1.0457574905606752</v>
      </c>
      <c r="BG111">
        <v>0.03</v>
      </c>
      <c r="BH111">
        <f t="shared" ref="BH111" si="357">LOG(BG111)</f>
        <v>-1.5228787452803376</v>
      </c>
      <c r="BI111">
        <f t="shared" si="200"/>
        <v>-66.666666666666657</v>
      </c>
      <c r="BJ111">
        <v>0</v>
      </c>
      <c r="BK111">
        <f t="shared" ref="BK111" si="358">LOG(BJ111+0.015)</f>
        <v>-1.8239087409443189</v>
      </c>
      <c r="BL111">
        <v>0</v>
      </c>
      <c r="BM111">
        <f>LOG(BL111+0.015)</f>
        <v>-1.8239087409443189</v>
      </c>
      <c r="BN111">
        <f t="shared" si="317"/>
        <v>0</v>
      </c>
      <c r="BO111">
        <v>0.14000000000000001</v>
      </c>
      <c r="BP111">
        <f t="shared" si="155"/>
        <v>-0.85387196432176193</v>
      </c>
      <c r="BQ111">
        <v>7.0000000000000007E-2</v>
      </c>
      <c r="BR111">
        <f t="shared" si="298"/>
        <v>-1.1549019599857431</v>
      </c>
      <c r="BS111">
        <f t="shared" si="318"/>
        <v>-50</v>
      </c>
      <c r="BT111">
        <v>0.01</v>
      </c>
      <c r="BU111">
        <f t="shared" si="205"/>
        <v>-2</v>
      </c>
      <c r="BV111">
        <v>0</v>
      </c>
      <c r="BW111">
        <f>LOG(BV111+0.005)</f>
        <v>-2.3010299956639813</v>
      </c>
      <c r="BX111">
        <f t="shared" si="319"/>
        <v>-100</v>
      </c>
      <c r="BY111">
        <v>1.01</v>
      </c>
      <c r="BZ111">
        <f t="shared" si="275"/>
        <v>4.3213737826425782E-3</v>
      </c>
      <c r="CA111">
        <v>1.2</v>
      </c>
      <c r="CB111">
        <f t="shared" si="320"/>
        <v>7.9181246047624818E-2</v>
      </c>
      <c r="CC111">
        <f t="shared" si="321"/>
        <v>18.811881188118807</v>
      </c>
      <c r="CD111">
        <v>13.79</v>
      </c>
      <c r="CE111">
        <f t="shared" si="336"/>
        <v>1.1395642661758498</v>
      </c>
      <c r="CF111">
        <v>13.54</v>
      </c>
      <c r="CG111">
        <f t="shared" si="322"/>
        <v>1.1316186643491255</v>
      </c>
      <c r="CH111">
        <f t="shared" si="323"/>
        <v>-1.8129079042784628</v>
      </c>
      <c r="CI111">
        <v>2.06</v>
      </c>
      <c r="CJ111">
        <f t="shared" si="203"/>
        <v>0.31386722036915343</v>
      </c>
      <c r="CK111">
        <v>2.82</v>
      </c>
      <c r="CL111">
        <f t="shared" si="324"/>
        <v>0.45024910831936105</v>
      </c>
      <c r="CM111">
        <f t="shared" si="325"/>
        <v>36.893203883495133</v>
      </c>
    </row>
    <row r="112" spans="1:127" s="3" customFormat="1" x14ac:dyDescent="0.2">
      <c r="A112" s="3" t="s">
        <v>228</v>
      </c>
      <c r="B112">
        <v>1</v>
      </c>
      <c r="C112">
        <v>1</v>
      </c>
      <c r="D112">
        <v>0</v>
      </c>
      <c r="E112" s="3">
        <v>45</v>
      </c>
      <c r="F112" s="3">
        <v>0</v>
      </c>
      <c r="G112" s="3" t="s">
        <v>229</v>
      </c>
      <c r="H112" s="3">
        <v>0</v>
      </c>
      <c r="I112" s="3">
        <v>1</v>
      </c>
      <c r="J112" s="3">
        <v>2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1</v>
      </c>
      <c r="AD112" s="3">
        <v>0</v>
      </c>
      <c r="AE112" s="3">
        <v>0</v>
      </c>
      <c r="AF112" s="3">
        <v>0</v>
      </c>
      <c r="AG112">
        <f t="shared" si="326"/>
        <v>-0.6020599913279624</v>
      </c>
      <c r="AI112"/>
      <c r="AJ112"/>
      <c r="AK112" s="3">
        <v>55.06</v>
      </c>
      <c r="AL112" s="3">
        <v>1.7408362070000001</v>
      </c>
      <c r="AP112" s="3">
        <v>15.45</v>
      </c>
      <c r="AQ112" s="3">
        <f t="shared" si="195"/>
        <v>1.1889284837608534</v>
      </c>
      <c r="AU112" s="3">
        <v>0</v>
      </c>
      <c r="AV112">
        <f t="shared" si="349"/>
        <v>-2.3010299956639813</v>
      </c>
      <c r="AZ112" s="3">
        <v>0.1</v>
      </c>
      <c r="BA112" s="3">
        <f t="shared" si="196"/>
        <v>-1</v>
      </c>
      <c r="BE112" s="3">
        <v>0.06</v>
      </c>
      <c r="BF112" s="3">
        <f t="shared" si="211"/>
        <v>-1.2218487496163564</v>
      </c>
      <c r="BJ112" s="3">
        <v>0.52</v>
      </c>
      <c r="BK112">
        <f t="shared" si="208"/>
        <v>-0.28399665636520083</v>
      </c>
      <c r="BM112"/>
      <c r="BO112" s="3">
        <v>0.11</v>
      </c>
      <c r="BP112">
        <f t="shared" si="155"/>
        <v>-0.95860731484177497</v>
      </c>
      <c r="BT112" s="3">
        <v>0.01</v>
      </c>
      <c r="BU112">
        <f t="shared" si="205"/>
        <v>-2</v>
      </c>
      <c r="BY112" s="3">
        <v>0.6</v>
      </c>
      <c r="BZ112">
        <f>LOG(BY112)</f>
        <v>-0.22184874961635639</v>
      </c>
      <c r="CD112" s="3">
        <v>3.86</v>
      </c>
      <c r="CE112">
        <f t="shared" si="336"/>
        <v>0.58658730467175491</v>
      </c>
      <c r="CI112" s="3">
        <v>2.0499999999999998</v>
      </c>
      <c r="CJ112">
        <f t="shared" si="203"/>
        <v>0.31175386105575426</v>
      </c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</row>
    <row r="113" spans="1:127" x14ac:dyDescent="0.2">
      <c r="A113" t="s">
        <v>230</v>
      </c>
      <c r="B113">
        <v>1</v>
      </c>
      <c r="C113">
        <v>0</v>
      </c>
      <c r="D113">
        <v>1</v>
      </c>
      <c r="E113">
        <v>56</v>
      </c>
      <c r="F113">
        <v>1</v>
      </c>
      <c r="G113" t="s">
        <v>221</v>
      </c>
      <c r="H113">
        <v>0</v>
      </c>
      <c r="I113">
        <v>3</v>
      </c>
      <c r="J113">
        <v>2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1</v>
      </c>
      <c r="AD113">
        <v>0</v>
      </c>
      <c r="AE113">
        <v>0</v>
      </c>
      <c r="AF113">
        <v>0</v>
      </c>
      <c r="AG113">
        <f t="shared" si="326"/>
        <v>-0.6020599913279624</v>
      </c>
      <c r="AH113">
        <v>0</v>
      </c>
      <c r="AI113">
        <f>LOG(AH113+0.25)</f>
        <v>-0.6020599913279624</v>
      </c>
      <c r="AJ113">
        <f>(IF(AF113&lt;&gt;0,(AH113-AF113)/AF113,0))*100</f>
        <v>0</v>
      </c>
      <c r="AK113">
        <v>1.17</v>
      </c>
      <c r="AL113">
        <v>6.8185862E-2</v>
      </c>
      <c r="AM113">
        <v>8.6199999999999992</v>
      </c>
      <c r="AN113">
        <v>0.935507266</v>
      </c>
      <c r="AO113">
        <v>636.75213680000002</v>
      </c>
      <c r="AP113">
        <v>1.1100000000000001</v>
      </c>
      <c r="AQ113">
        <f t="shared" si="195"/>
        <v>4.5322978786657475E-2</v>
      </c>
      <c r="AR113">
        <v>1.1200000000000001</v>
      </c>
      <c r="AS113">
        <f>LOG(AR113)</f>
        <v>4.9218022670181653E-2</v>
      </c>
      <c r="AT113">
        <f>((AR113-AP113)/AP113)*100</f>
        <v>0.90090090090090158</v>
      </c>
      <c r="AU113">
        <v>0</v>
      </c>
      <c r="AV113">
        <f t="shared" si="349"/>
        <v>-2.3010299956639813</v>
      </c>
      <c r="AW113">
        <v>0</v>
      </c>
      <c r="AX113">
        <f>LOG(AW113+0.005)</f>
        <v>-2.3010299956639813</v>
      </c>
      <c r="AY113">
        <f>(IF(AU113&lt;&gt;0,(AW113-AU113)/AU113,0))*100</f>
        <v>0</v>
      </c>
      <c r="AZ113">
        <v>0.18</v>
      </c>
      <c r="BA113">
        <f t="shared" si="196"/>
        <v>-0.74472749489669399</v>
      </c>
      <c r="BB113">
        <v>0.17</v>
      </c>
      <c r="BC113">
        <f t="shared" ref="BC113" si="359">LOG(BB113)</f>
        <v>-0.769551078621726</v>
      </c>
      <c r="BD113">
        <f t="shared" si="199"/>
        <v>-5.5555555555555456</v>
      </c>
      <c r="BE113">
        <v>7.0000000000000007E-2</v>
      </c>
      <c r="BF113">
        <f t="shared" si="211"/>
        <v>-1.1549019599857431</v>
      </c>
      <c r="BG113">
        <v>0.11</v>
      </c>
      <c r="BH113">
        <f t="shared" ref="BH113" si="360">LOG(BG113)</f>
        <v>-0.95860731484177497</v>
      </c>
      <c r="BI113">
        <f t="shared" si="200"/>
        <v>57.142857142857132</v>
      </c>
      <c r="BJ113">
        <v>0.14000000000000001</v>
      </c>
      <c r="BK113">
        <f t="shared" si="208"/>
        <v>-0.85387196432176193</v>
      </c>
      <c r="BL113">
        <v>0.23</v>
      </c>
      <c r="BM113">
        <f t="shared" si="204"/>
        <v>-0.63827216398240705</v>
      </c>
      <c r="BN113">
        <f t="shared" ref="BN113:BN117" si="361">(IF(BJ113&lt;&gt;0,(BL113-BJ113)/BJ113,0))*100</f>
        <v>64.285714285714278</v>
      </c>
      <c r="BO113">
        <v>0.45</v>
      </c>
      <c r="BP113">
        <f t="shared" si="155"/>
        <v>-0.34678748622465633</v>
      </c>
      <c r="BQ113">
        <v>0.46</v>
      </c>
      <c r="BR113">
        <f t="shared" ref="BR113:BR117" si="362">LOG(BQ113)</f>
        <v>-0.33724216831842591</v>
      </c>
      <c r="BS113">
        <f t="shared" ref="BS113:BS117" si="363">(IF(BO113&lt;&gt;0,(BQ113-BO113)/BO113,0))*100</f>
        <v>2.2222222222222241</v>
      </c>
      <c r="BT113">
        <v>0.01</v>
      </c>
      <c r="BU113">
        <f t="shared" si="205"/>
        <v>-2</v>
      </c>
      <c r="BV113">
        <v>0</v>
      </c>
      <c r="BW113">
        <f>LOG(BV113+0.005)</f>
        <v>-2.3010299956639813</v>
      </c>
      <c r="BX113">
        <f t="shared" ref="BX113:BX117" si="364">(IF(BT113&lt;&gt;0,(BV113-BT113)/BT113,0))*100</f>
        <v>-100</v>
      </c>
      <c r="BY113">
        <v>1.07</v>
      </c>
      <c r="BZ113">
        <f t="shared" ref="BZ113:BZ132" si="365">LOG(BY113)</f>
        <v>2.9383777685209667E-2</v>
      </c>
      <c r="CA113">
        <v>1.91</v>
      </c>
      <c r="CB113">
        <f t="shared" ref="CB113:CB117" si="366">LOG(CA113)</f>
        <v>0.28103336724772754</v>
      </c>
      <c r="CC113">
        <f t="shared" ref="CC113:CC117" si="367">(IF(BY113&lt;&gt;0,(CA113-BY113)/BY113,0))*100</f>
        <v>78.504672897196244</v>
      </c>
      <c r="CD113">
        <v>5.3</v>
      </c>
      <c r="CE113">
        <f t="shared" si="336"/>
        <v>0.72427586960078905</v>
      </c>
      <c r="CF113">
        <v>5.34</v>
      </c>
      <c r="CG113">
        <f t="shared" ref="CG113:CG117" si="368">LOG(CF113)</f>
        <v>0.72754125702855643</v>
      </c>
      <c r="CH113">
        <f t="shared" ref="CH113:CH117" si="369">(IF(CD113&lt;&gt;0,(CF113-CD113)/CD113,0))*100</f>
        <v>0.75471698113207619</v>
      </c>
      <c r="CI113">
        <v>2.82</v>
      </c>
      <c r="CJ113">
        <f t="shared" si="203"/>
        <v>0.45024910831936105</v>
      </c>
      <c r="CK113">
        <v>2.81</v>
      </c>
      <c r="CL113">
        <f t="shared" ref="CL113:CL117" si="370">LOG(CK113)</f>
        <v>0.44870631990507992</v>
      </c>
      <c r="CM113">
        <f t="shared" ref="CM113:CM117" si="371">(IF(CI113&lt;&gt;0,(CK113-CI113)/CI113,0))*100</f>
        <v>-0.35460992907800665</v>
      </c>
    </row>
    <row r="114" spans="1:127" x14ac:dyDescent="0.2">
      <c r="A114" t="s">
        <v>231</v>
      </c>
      <c r="B114">
        <v>0</v>
      </c>
      <c r="C114">
        <v>0</v>
      </c>
      <c r="D114">
        <v>1</v>
      </c>
      <c r="E114">
        <v>64</v>
      </c>
      <c r="F114">
        <v>0</v>
      </c>
      <c r="G114" t="s">
        <v>221</v>
      </c>
      <c r="H114">
        <v>1</v>
      </c>
      <c r="I114">
        <v>1</v>
      </c>
      <c r="J114">
        <v>2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1</v>
      </c>
      <c r="AD114">
        <v>0</v>
      </c>
      <c r="AE114">
        <v>0</v>
      </c>
      <c r="AF114">
        <v>0</v>
      </c>
      <c r="AG114">
        <f t="shared" si="326"/>
        <v>-0.6020599913279624</v>
      </c>
      <c r="AH114">
        <v>0</v>
      </c>
      <c r="AI114">
        <f>LOG(AH114+0.25)</f>
        <v>-0.6020599913279624</v>
      </c>
      <c r="AJ114">
        <f>(IF(AF114&lt;&gt;0,(AH114-AF114)/AF114,0))*100</f>
        <v>0</v>
      </c>
      <c r="AK114">
        <v>36.4</v>
      </c>
      <c r="AL114">
        <v>1.5611013840000001</v>
      </c>
      <c r="AM114">
        <v>31.32</v>
      </c>
      <c r="AN114">
        <v>1.495821753</v>
      </c>
      <c r="AO114">
        <v>-13.956043960000001</v>
      </c>
      <c r="AP114">
        <v>1.64</v>
      </c>
      <c r="AQ114">
        <f t="shared" si="195"/>
        <v>0.21484384804769785</v>
      </c>
      <c r="AR114">
        <v>1.63</v>
      </c>
      <c r="AS114">
        <f>LOG(AR114)</f>
        <v>0.21218760440395779</v>
      </c>
      <c r="AT114">
        <f>((AR114-AP114)/AP114)*100</f>
        <v>-0.60975609756097615</v>
      </c>
      <c r="AU114">
        <v>0</v>
      </c>
      <c r="AV114">
        <f t="shared" si="349"/>
        <v>-2.3010299956639813</v>
      </c>
      <c r="AW114">
        <v>0</v>
      </c>
      <c r="AX114">
        <f>LOG(AW114+0.005)</f>
        <v>-2.3010299956639813</v>
      </c>
      <c r="AY114">
        <f>(IF(AU114&lt;&gt;0,(AW114-AU114)/AU114,0))*100</f>
        <v>0</v>
      </c>
      <c r="AZ114">
        <v>0.05</v>
      </c>
      <c r="BA114">
        <f t="shared" si="196"/>
        <v>-1.3010299956639813</v>
      </c>
      <c r="BB114">
        <v>0.06</v>
      </c>
      <c r="BC114">
        <f t="shared" ref="BC114" si="372">LOG(BB114)</f>
        <v>-1.2218487496163564</v>
      </c>
      <c r="BD114">
        <f t="shared" si="199"/>
        <v>19.999999999999989</v>
      </c>
      <c r="BE114">
        <v>0.1</v>
      </c>
      <c r="BF114">
        <f t="shared" si="211"/>
        <v>-1</v>
      </c>
      <c r="BG114">
        <v>0</v>
      </c>
      <c r="BH114">
        <f t="shared" ref="BH114" si="373">LOG(BG114+0.005)</f>
        <v>-2.3010299956639813</v>
      </c>
      <c r="BI114">
        <f t="shared" si="200"/>
        <v>-100</v>
      </c>
      <c r="BJ114">
        <v>0</v>
      </c>
      <c r="BK114">
        <f t="shared" ref="BK114" si="374">LOG(BJ114+0.015)</f>
        <v>-1.8239087409443189</v>
      </c>
      <c r="BL114">
        <v>0.17</v>
      </c>
      <c r="BM114">
        <f t="shared" si="204"/>
        <v>-0.769551078621726</v>
      </c>
      <c r="BN114">
        <f t="shared" si="361"/>
        <v>0</v>
      </c>
      <c r="BO114">
        <v>0.05</v>
      </c>
      <c r="BP114">
        <f t="shared" si="155"/>
        <v>-1.3010299956639813</v>
      </c>
      <c r="BQ114">
        <v>7.0000000000000007E-2</v>
      </c>
      <c r="BR114">
        <f t="shared" si="362"/>
        <v>-1.1549019599857431</v>
      </c>
      <c r="BS114">
        <f t="shared" si="363"/>
        <v>40.000000000000007</v>
      </c>
      <c r="BT114">
        <v>0</v>
      </c>
      <c r="BU114">
        <f t="shared" ref="BU114:BU116" si="375">LOG(BT114+0.005)</f>
        <v>-2.3010299956639813</v>
      </c>
      <c r="BV114">
        <v>0.01</v>
      </c>
      <c r="BW114">
        <f t="shared" ref="BW114:BW116" si="376">LOG(BV114)</f>
        <v>-2</v>
      </c>
      <c r="BX114">
        <f t="shared" si="364"/>
        <v>0</v>
      </c>
      <c r="BY114">
        <v>0.69</v>
      </c>
      <c r="BZ114">
        <f t="shared" si="365"/>
        <v>-0.16115090926274472</v>
      </c>
      <c r="CA114">
        <v>0.66</v>
      </c>
      <c r="CB114">
        <f t="shared" si="366"/>
        <v>-0.18045606445813131</v>
      </c>
      <c r="CC114">
        <f t="shared" si="367"/>
        <v>-4.34782608695651</v>
      </c>
      <c r="CD114">
        <v>7.8</v>
      </c>
      <c r="CE114">
        <f t="shared" si="336"/>
        <v>0.89209460269048035</v>
      </c>
      <c r="CF114">
        <v>7.71</v>
      </c>
      <c r="CG114">
        <f t="shared" si="368"/>
        <v>0.88705437805095699</v>
      </c>
      <c r="CH114">
        <f t="shared" si="369"/>
        <v>-1.153846153846152</v>
      </c>
      <c r="CI114">
        <v>1.95</v>
      </c>
      <c r="CJ114">
        <f t="shared" si="203"/>
        <v>0.29003461136251801</v>
      </c>
      <c r="CK114">
        <v>1.66</v>
      </c>
      <c r="CL114">
        <f t="shared" si="370"/>
        <v>0.22010808804005508</v>
      </c>
      <c r="CM114">
        <f t="shared" si="371"/>
        <v>-14.871794871794874</v>
      </c>
    </row>
    <row r="115" spans="1:127" x14ac:dyDescent="0.2">
      <c r="A115" t="s">
        <v>232</v>
      </c>
      <c r="E115">
        <v>35</v>
      </c>
      <c r="F115">
        <v>0</v>
      </c>
      <c r="G115" t="s">
        <v>221</v>
      </c>
      <c r="H115">
        <v>0</v>
      </c>
      <c r="I115">
        <v>1</v>
      </c>
      <c r="J115">
        <v>2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1</v>
      </c>
      <c r="AD115">
        <v>0</v>
      </c>
      <c r="AE115">
        <v>0</v>
      </c>
      <c r="AF115">
        <v>0</v>
      </c>
      <c r="AG115">
        <f t="shared" si="326"/>
        <v>-0.6020599913279624</v>
      </c>
      <c r="AH115">
        <v>0</v>
      </c>
      <c r="AI115">
        <f>LOG(AH115+0.25)</f>
        <v>-0.6020599913279624</v>
      </c>
      <c r="AJ115">
        <f>(IF(AF115&lt;&gt;0,(AH115-AF115)/AF115,0))*100</f>
        <v>0</v>
      </c>
      <c r="AK115">
        <v>0</v>
      </c>
      <c r="AL115">
        <f>LOG(AK115+0.08)</f>
        <v>-1.0969100130080565</v>
      </c>
      <c r="AM115">
        <v>0</v>
      </c>
      <c r="AN115">
        <f>LOG(AM115+0.08)</f>
        <v>-1.0969100130080565</v>
      </c>
      <c r="AO115">
        <v>0</v>
      </c>
      <c r="AP115">
        <v>0.82</v>
      </c>
      <c r="AQ115">
        <f t="shared" si="195"/>
        <v>-8.6186147616283335E-2</v>
      </c>
      <c r="AR115">
        <v>1.03</v>
      </c>
      <c r="AS115">
        <f>LOG(AR115)</f>
        <v>1.2837224705172217E-2</v>
      </c>
      <c r="AT115">
        <f>((AR115-AP115)/AP115)*100</f>
        <v>25.609756097560986</v>
      </c>
      <c r="AU115">
        <v>0</v>
      </c>
      <c r="AV115">
        <f t="shared" si="349"/>
        <v>-2.3010299956639813</v>
      </c>
      <c r="AW115">
        <v>0</v>
      </c>
      <c r="AX115">
        <f>LOG(AW115+0.005)</f>
        <v>-2.3010299956639813</v>
      </c>
      <c r="AY115">
        <f>(IF(AU115&lt;&gt;0,(AW115-AU115)/AU115,0))*100</f>
        <v>0</v>
      </c>
      <c r="AZ115">
        <v>7.0000000000000007E-2</v>
      </c>
      <c r="BA115">
        <f t="shared" si="196"/>
        <v>-1.1549019599857431</v>
      </c>
      <c r="BB115">
        <v>0.1</v>
      </c>
      <c r="BC115">
        <f t="shared" ref="BC115" si="377">LOG(BB115)</f>
        <v>-1</v>
      </c>
      <c r="BD115">
        <f t="shared" si="199"/>
        <v>42.857142857142847</v>
      </c>
      <c r="BE115">
        <v>0.57999999999999996</v>
      </c>
      <c r="BF115">
        <f t="shared" si="211"/>
        <v>-0.23657200643706275</v>
      </c>
      <c r="BG115">
        <v>0.05</v>
      </c>
      <c r="BH115">
        <f t="shared" ref="BH115" si="378">LOG(BG115)</f>
        <v>-1.3010299956639813</v>
      </c>
      <c r="BI115">
        <f t="shared" si="200"/>
        <v>-91.379310344827587</v>
      </c>
      <c r="BJ115">
        <v>0.36</v>
      </c>
      <c r="BK115">
        <f t="shared" si="208"/>
        <v>-0.44369749923271273</v>
      </c>
      <c r="BL115">
        <v>0</v>
      </c>
      <c r="BM115">
        <f>LOG(BL115+0.015)</f>
        <v>-1.8239087409443189</v>
      </c>
      <c r="BN115">
        <f t="shared" si="361"/>
        <v>-100</v>
      </c>
      <c r="BO115">
        <v>0.12</v>
      </c>
      <c r="BP115">
        <f t="shared" si="155"/>
        <v>-0.92081875395237522</v>
      </c>
      <c r="BQ115">
        <v>0.14000000000000001</v>
      </c>
      <c r="BR115">
        <f t="shared" si="362"/>
        <v>-0.85387196432176193</v>
      </c>
      <c r="BS115">
        <f t="shared" si="363"/>
        <v>16.666666666666682</v>
      </c>
      <c r="BT115">
        <v>0</v>
      </c>
      <c r="BU115">
        <f t="shared" si="375"/>
        <v>-2.3010299956639813</v>
      </c>
      <c r="BV115">
        <v>0</v>
      </c>
      <c r="BW115">
        <f>LOG(BV115+0.005)</f>
        <v>-2.3010299956639813</v>
      </c>
      <c r="BX115">
        <f t="shared" si="364"/>
        <v>0</v>
      </c>
      <c r="BY115">
        <v>0.14000000000000001</v>
      </c>
      <c r="BZ115">
        <f t="shared" si="365"/>
        <v>-0.85387196432176193</v>
      </c>
      <c r="CA115">
        <v>0.97</v>
      </c>
      <c r="CB115">
        <f t="shared" si="366"/>
        <v>-1.322826573375516E-2</v>
      </c>
      <c r="CC115">
        <f t="shared" si="367"/>
        <v>592.85714285714278</v>
      </c>
      <c r="CD115">
        <v>5.14</v>
      </c>
      <c r="CE115">
        <f t="shared" si="336"/>
        <v>0.71096311899527576</v>
      </c>
      <c r="CF115">
        <v>5.72</v>
      </c>
      <c r="CG115">
        <f t="shared" si="368"/>
        <v>0.75739602879302415</v>
      </c>
      <c r="CH115">
        <f t="shared" si="369"/>
        <v>11.284046692607005</v>
      </c>
      <c r="CI115">
        <v>1.42</v>
      </c>
      <c r="CJ115">
        <f t="shared" si="203"/>
        <v>0.15228834438305647</v>
      </c>
      <c r="CK115">
        <v>1.79</v>
      </c>
      <c r="CL115">
        <f t="shared" si="370"/>
        <v>0.2528530309798932</v>
      </c>
      <c r="CM115">
        <f t="shared" si="371"/>
        <v>26.056338028169023</v>
      </c>
    </row>
    <row r="116" spans="1:127" x14ac:dyDescent="0.2">
      <c r="A116" t="s">
        <v>233</v>
      </c>
      <c r="E116">
        <v>42</v>
      </c>
      <c r="F116">
        <v>1</v>
      </c>
      <c r="G116" t="s">
        <v>234</v>
      </c>
      <c r="H116">
        <v>1</v>
      </c>
      <c r="I116">
        <v>2</v>
      </c>
      <c r="J116">
        <v>2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1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f t="shared" si="326"/>
        <v>-0.6020599913279624</v>
      </c>
      <c r="AH116">
        <v>0</v>
      </c>
      <c r="AI116">
        <f>LOG(AH116+0.25)</f>
        <v>-0.6020599913279624</v>
      </c>
      <c r="AJ116">
        <f>(IF(AF116&lt;&gt;0,(AH116-AF116)/AF116,0))*100</f>
        <v>0</v>
      </c>
      <c r="AK116">
        <v>31.31</v>
      </c>
      <c r="AL116">
        <v>1.4956830679999999</v>
      </c>
      <c r="AM116">
        <v>33.06</v>
      </c>
      <c r="AN116">
        <v>1.519302849</v>
      </c>
      <c r="AO116">
        <v>5.5892686039999999</v>
      </c>
      <c r="AP116">
        <v>0.95</v>
      </c>
      <c r="AQ116">
        <f t="shared" si="195"/>
        <v>-2.2276394711152253E-2</v>
      </c>
      <c r="AR116">
        <v>19.45</v>
      </c>
      <c r="AS116">
        <f>LOG(AR116)</f>
        <v>1.2889196056617265</v>
      </c>
      <c r="AT116">
        <f>((AR116-AP116)/AP116)*100</f>
        <v>1947.3684210526314</v>
      </c>
      <c r="AU116">
        <v>0</v>
      </c>
      <c r="AV116">
        <f t="shared" si="349"/>
        <v>-2.3010299956639813</v>
      </c>
      <c r="AW116">
        <v>0</v>
      </c>
      <c r="AX116">
        <f>LOG(AW116+0.005)</f>
        <v>-2.3010299956639813</v>
      </c>
      <c r="AY116">
        <f>(IF(AU116&lt;&gt;0,(AW116-AU116)/AU116,0))*100</f>
        <v>0</v>
      </c>
      <c r="AZ116">
        <v>0.12</v>
      </c>
      <c r="BA116">
        <f t="shared" si="196"/>
        <v>-0.92081875395237522</v>
      </c>
      <c r="BB116">
        <v>2.61</v>
      </c>
      <c r="BC116">
        <f t="shared" ref="BC116" si="379">LOG(BB116)</f>
        <v>0.41664050733828095</v>
      </c>
      <c r="BD116">
        <f t="shared" si="199"/>
        <v>2075</v>
      </c>
      <c r="BE116">
        <v>0.02</v>
      </c>
      <c r="BF116">
        <f t="shared" si="211"/>
        <v>-1.6989700043360187</v>
      </c>
      <c r="BG116">
        <v>0.05</v>
      </c>
      <c r="BH116">
        <f t="shared" ref="BH116" si="380">LOG(BG116)</f>
        <v>-1.3010299956639813</v>
      </c>
      <c r="BI116">
        <f t="shared" si="200"/>
        <v>150</v>
      </c>
      <c r="BJ116">
        <v>0</v>
      </c>
      <c r="BK116">
        <f t="shared" ref="BK116" si="381">LOG(BJ116+0.015)</f>
        <v>-1.8239087409443189</v>
      </c>
      <c r="BL116">
        <v>0.26</v>
      </c>
      <c r="BM116">
        <f t="shared" si="204"/>
        <v>-0.58502665202918203</v>
      </c>
      <c r="BN116">
        <f t="shared" si="361"/>
        <v>0</v>
      </c>
      <c r="BO116">
        <v>0.38</v>
      </c>
      <c r="BP116">
        <f t="shared" ref="BP116:BP153" si="382">LOG(BO116)</f>
        <v>-0.42021640338318983</v>
      </c>
      <c r="BQ116">
        <v>0.48</v>
      </c>
      <c r="BR116">
        <f t="shared" si="362"/>
        <v>-0.31875876262441277</v>
      </c>
      <c r="BS116">
        <f t="shared" si="363"/>
        <v>26.315789473684205</v>
      </c>
      <c r="BT116">
        <v>0</v>
      </c>
      <c r="BU116">
        <f t="shared" si="375"/>
        <v>-2.3010299956639813</v>
      </c>
      <c r="BV116">
        <v>0.08</v>
      </c>
      <c r="BW116">
        <f t="shared" si="376"/>
        <v>-1.0969100130080565</v>
      </c>
      <c r="BX116">
        <f t="shared" si="364"/>
        <v>0</v>
      </c>
      <c r="BY116">
        <v>0.54</v>
      </c>
      <c r="BZ116">
        <f t="shared" si="365"/>
        <v>-0.26760624017703144</v>
      </c>
      <c r="CA116">
        <v>42.02</v>
      </c>
      <c r="CB116">
        <f t="shared" si="366"/>
        <v>1.6234560480699338</v>
      </c>
      <c r="CC116">
        <f t="shared" si="367"/>
        <v>7681.4814814814827</v>
      </c>
      <c r="CD116">
        <v>3.66</v>
      </c>
      <c r="CE116">
        <f t="shared" si="336"/>
        <v>0.56348108539441066</v>
      </c>
      <c r="CF116">
        <v>402.99</v>
      </c>
      <c r="CG116">
        <f t="shared" si="368"/>
        <v>2.605294269469391</v>
      </c>
      <c r="CH116">
        <f t="shared" si="369"/>
        <v>10910.655737704918</v>
      </c>
      <c r="CI116">
        <v>1.82</v>
      </c>
      <c r="CJ116">
        <f t="shared" si="203"/>
        <v>0.26007138798507479</v>
      </c>
      <c r="CK116">
        <v>92.39</v>
      </c>
      <c r="CL116">
        <f t="shared" si="370"/>
        <v>1.9656249671092427</v>
      </c>
      <c r="CM116">
        <f t="shared" si="371"/>
        <v>4976.3736263736264</v>
      </c>
    </row>
    <row r="117" spans="1:127" x14ac:dyDescent="0.2">
      <c r="A117" t="s">
        <v>235</v>
      </c>
      <c r="B117">
        <v>0</v>
      </c>
      <c r="C117">
        <v>1</v>
      </c>
      <c r="D117">
        <v>0</v>
      </c>
      <c r="E117">
        <v>33</v>
      </c>
      <c r="F117">
        <v>1</v>
      </c>
      <c r="G117" t="s">
        <v>236</v>
      </c>
      <c r="H117">
        <v>1</v>
      </c>
      <c r="I117">
        <v>2</v>
      </c>
      <c r="J117">
        <v>2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1</v>
      </c>
      <c r="AF117">
        <v>0</v>
      </c>
      <c r="AG117">
        <f t="shared" si="326"/>
        <v>-0.6020599913279624</v>
      </c>
      <c r="AH117">
        <v>0</v>
      </c>
      <c r="AI117">
        <f>LOG(AH117+0.25)</f>
        <v>-0.6020599913279624</v>
      </c>
      <c r="AJ117">
        <f>(IF(AF117&lt;&gt;0,(AH117-AF117)/AF117,0))*100</f>
        <v>0</v>
      </c>
      <c r="AK117">
        <v>0</v>
      </c>
      <c r="AL117">
        <f>LOG(AK117+0.08)</f>
        <v>-1.0969100130080565</v>
      </c>
      <c r="AM117">
        <v>0</v>
      </c>
      <c r="AN117">
        <f>LOG(AM117+0.08)</f>
        <v>-1.0969100130080565</v>
      </c>
      <c r="AO117">
        <v>0</v>
      </c>
      <c r="AP117">
        <v>1.05</v>
      </c>
      <c r="AQ117">
        <f t="shared" si="195"/>
        <v>2.1189299069938092E-2</v>
      </c>
      <c r="AR117">
        <v>1.27</v>
      </c>
      <c r="AS117">
        <f>LOG(AR117)</f>
        <v>0.10380372095595687</v>
      </c>
      <c r="AT117">
        <f>((AR117-AP117)/AP117)*100</f>
        <v>20.952380952380949</v>
      </c>
      <c r="AU117">
        <v>0</v>
      </c>
      <c r="AV117">
        <f t="shared" si="349"/>
        <v>-2.3010299956639813</v>
      </c>
      <c r="AW117">
        <v>0</v>
      </c>
      <c r="AX117">
        <f>LOG(AW117+0.005)</f>
        <v>-2.3010299956639813</v>
      </c>
      <c r="AY117">
        <f>(IF(AU117&lt;&gt;0,(AW117-AU117)/AU117,0))*100</f>
        <v>0</v>
      </c>
      <c r="AZ117">
        <v>0.18</v>
      </c>
      <c r="BA117">
        <f t="shared" si="196"/>
        <v>-0.74472749489669399</v>
      </c>
      <c r="BB117">
        <v>0.18</v>
      </c>
      <c r="BC117">
        <f t="shared" ref="BC117" si="383">LOG(BB117)</f>
        <v>-0.74472749489669399</v>
      </c>
      <c r="BD117">
        <f t="shared" si="199"/>
        <v>0</v>
      </c>
      <c r="BE117">
        <v>0.05</v>
      </c>
      <c r="BF117">
        <f t="shared" si="211"/>
        <v>-1.3010299956639813</v>
      </c>
      <c r="BG117">
        <v>0.03</v>
      </c>
      <c r="BH117">
        <f t="shared" ref="BH117" si="384">LOG(BG117)</f>
        <v>-1.5228787452803376</v>
      </c>
      <c r="BI117">
        <f t="shared" si="200"/>
        <v>-40.000000000000007</v>
      </c>
      <c r="BJ117">
        <v>0.31</v>
      </c>
      <c r="BK117">
        <f t="shared" si="208"/>
        <v>-0.50863830616572736</v>
      </c>
      <c r="BL117">
        <v>0.27</v>
      </c>
      <c r="BM117">
        <f t="shared" si="204"/>
        <v>-0.56863623584101264</v>
      </c>
      <c r="BN117">
        <f t="shared" si="361"/>
        <v>-12.903225806451607</v>
      </c>
      <c r="BO117">
        <v>0.63</v>
      </c>
      <c r="BP117">
        <f t="shared" si="382"/>
        <v>-0.20065945054641829</v>
      </c>
      <c r="BQ117">
        <v>0.39</v>
      </c>
      <c r="BR117">
        <f t="shared" si="362"/>
        <v>-0.40893539297350079</v>
      </c>
      <c r="BS117">
        <f t="shared" si="363"/>
        <v>-38.095238095238095</v>
      </c>
      <c r="BT117">
        <v>0.01</v>
      </c>
      <c r="BU117">
        <f t="shared" si="205"/>
        <v>-2</v>
      </c>
      <c r="BV117">
        <v>0</v>
      </c>
      <c r="BW117">
        <f>LOG(BV117+0.005)</f>
        <v>-2.3010299956639813</v>
      </c>
      <c r="BX117">
        <f t="shared" si="364"/>
        <v>-100</v>
      </c>
      <c r="BY117">
        <v>0.19</v>
      </c>
      <c r="BZ117">
        <f t="shared" si="365"/>
        <v>-0.72124639904717103</v>
      </c>
      <c r="CA117">
        <v>0.21</v>
      </c>
      <c r="CB117">
        <f t="shared" si="366"/>
        <v>-0.6777807052660807</v>
      </c>
      <c r="CC117">
        <f t="shared" si="367"/>
        <v>10.52631578947368</v>
      </c>
      <c r="CD117">
        <v>6.31</v>
      </c>
      <c r="CE117">
        <f t="shared" si="336"/>
        <v>0.80002935924413432</v>
      </c>
      <c r="CF117">
        <v>5.56</v>
      </c>
      <c r="CG117">
        <f t="shared" si="368"/>
        <v>0.74507479158205747</v>
      </c>
      <c r="CH117">
        <f t="shared" si="369"/>
        <v>-11.885895404120445</v>
      </c>
      <c r="CI117">
        <v>2.17</v>
      </c>
      <c r="CJ117">
        <f t="shared" si="203"/>
        <v>0.33645973384852951</v>
      </c>
      <c r="CK117">
        <v>1.93</v>
      </c>
      <c r="CL117">
        <f t="shared" si="370"/>
        <v>0.28555730900777376</v>
      </c>
      <c r="CM117">
        <f t="shared" si="371"/>
        <v>-11.059907834101383</v>
      </c>
    </row>
    <row r="118" spans="1:127" s="3" customFormat="1" x14ac:dyDescent="0.2">
      <c r="A118" s="3" t="s">
        <v>237</v>
      </c>
      <c r="B118">
        <v>0</v>
      </c>
      <c r="C118">
        <v>1</v>
      </c>
      <c r="D118">
        <v>1</v>
      </c>
      <c r="E118" s="3">
        <v>37</v>
      </c>
      <c r="F118" s="3">
        <v>1</v>
      </c>
      <c r="G118" s="3" t="s">
        <v>21</v>
      </c>
      <c r="H118" s="3">
        <v>0</v>
      </c>
      <c r="I118" s="3">
        <v>1</v>
      </c>
      <c r="J118" s="3">
        <v>2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1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>
        <f t="shared" si="326"/>
        <v>-0.6020599913279624</v>
      </c>
      <c r="AI118"/>
      <c r="AJ118"/>
      <c r="AK118" s="3">
        <v>-99</v>
      </c>
      <c r="AP118" s="3">
        <v>0.75</v>
      </c>
      <c r="AQ118" s="3">
        <f t="shared" si="195"/>
        <v>-0.12493873660829995</v>
      </c>
      <c r="AU118" s="3">
        <v>0</v>
      </c>
      <c r="AV118">
        <f t="shared" si="349"/>
        <v>-2.3010299956639813</v>
      </c>
      <c r="AZ118" s="3">
        <v>0.14000000000000001</v>
      </c>
      <c r="BA118" s="3">
        <f t="shared" si="196"/>
        <v>-0.85387196432176193</v>
      </c>
      <c r="BE118" s="3">
        <v>0.06</v>
      </c>
      <c r="BF118" s="3">
        <f t="shared" si="211"/>
        <v>-1.2218487496163564</v>
      </c>
      <c r="BJ118" s="3">
        <v>0.51</v>
      </c>
      <c r="BK118">
        <f t="shared" si="208"/>
        <v>-0.29242982390206362</v>
      </c>
      <c r="BM118"/>
      <c r="BO118" s="3">
        <v>0.41</v>
      </c>
      <c r="BP118">
        <f t="shared" si="382"/>
        <v>-0.38721614328026455</v>
      </c>
      <c r="BT118" s="3">
        <v>0.12</v>
      </c>
      <c r="BU118">
        <f t="shared" si="205"/>
        <v>-0.92081875395237522</v>
      </c>
      <c r="BY118" s="3">
        <v>0.3</v>
      </c>
      <c r="BZ118">
        <f t="shared" si="365"/>
        <v>-0.52287874528033762</v>
      </c>
      <c r="CD118" s="3">
        <v>6.58</v>
      </c>
      <c r="CE118">
        <f t="shared" si="336"/>
        <v>0.81822589361395548</v>
      </c>
      <c r="CI118" s="3">
        <v>1.47</v>
      </c>
      <c r="CJ118">
        <f t="shared" si="203"/>
        <v>0.16731733474817609</v>
      </c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</row>
    <row r="119" spans="1:127" x14ac:dyDescent="0.2">
      <c r="A119" t="s">
        <v>238</v>
      </c>
      <c r="E119">
        <v>75</v>
      </c>
      <c r="F119">
        <v>0</v>
      </c>
      <c r="G119" t="s">
        <v>239</v>
      </c>
      <c r="H119">
        <v>0</v>
      </c>
      <c r="I119">
        <v>1</v>
      </c>
      <c r="J119">
        <v>2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1</v>
      </c>
      <c r="AF119">
        <v>2.54</v>
      </c>
      <c r="AG119">
        <f>LOG(AF119)</f>
        <v>0.40483371661993806</v>
      </c>
      <c r="AH119">
        <v>0</v>
      </c>
      <c r="AI119">
        <f>LOG(AH119+0.25)</f>
        <v>-0.6020599913279624</v>
      </c>
      <c r="AJ119">
        <f t="shared" ref="AJ119:AJ126" si="385">(IF(AF119&lt;&gt;0,(AH119-AF119)/AF119,0))*100</f>
        <v>-100</v>
      </c>
      <c r="AK119">
        <v>-99</v>
      </c>
      <c r="AP119">
        <v>6.16</v>
      </c>
      <c r="AQ119">
        <f t="shared" si="195"/>
        <v>0.78958071216442549</v>
      </c>
      <c r="AR119">
        <v>6.22</v>
      </c>
      <c r="AS119">
        <f t="shared" ref="AS119:AS125" si="386">LOG(AR119)</f>
        <v>0.79379038469081864</v>
      </c>
      <c r="AT119">
        <f t="shared" ref="AT119:AT126" si="387">((AR119-AP119)/AP119)*100</f>
        <v>0.97402597402596758</v>
      </c>
      <c r="AU119">
        <v>0</v>
      </c>
      <c r="AV119">
        <f t="shared" si="349"/>
        <v>-2.3010299956639813</v>
      </c>
      <c r="AW119">
        <v>0</v>
      </c>
      <c r="AX119">
        <f t="shared" ref="AX119:AX126" si="388">LOG(AW119+0.005)</f>
        <v>-2.3010299956639813</v>
      </c>
      <c r="AY119">
        <f t="shared" ref="AY119:AY126" si="389">(IF(AU119&lt;&gt;0,(AW119-AU119)/AU119,0))*100</f>
        <v>0</v>
      </c>
      <c r="AZ119">
        <v>0.3</v>
      </c>
      <c r="BA119">
        <f t="shared" si="196"/>
        <v>-0.52287874528033762</v>
      </c>
      <c r="BB119">
        <v>0.25</v>
      </c>
      <c r="BC119">
        <f t="shared" ref="BC119" si="390">LOG(BB119)</f>
        <v>-0.6020599913279624</v>
      </c>
      <c r="BD119">
        <f t="shared" si="199"/>
        <v>-16.666666666666664</v>
      </c>
      <c r="BE119">
        <v>0.02</v>
      </c>
      <c r="BF119">
        <f t="shared" si="211"/>
        <v>-1.6989700043360187</v>
      </c>
      <c r="BG119">
        <v>0.04</v>
      </c>
      <c r="BH119">
        <f t="shared" ref="BH119" si="391">LOG(BG119)</f>
        <v>-1.3979400086720375</v>
      </c>
      <c r="BI119">
        <f t="shared" si="200"/>
        <v>100</v>
      </c>
      <c r="BJ119">
        <v>0</v>
      </c>
      <c r="BK119">
        <f t="shared" ref="BK119:BK120" si="392">LOG(BJ119+0.015)</f>
        <v>-1.8239087409443189</v>
      </c>
      <c r="BL119">
        <v>0.19</v>
      </c>
      <c r="BM119">
        <f t="shared" si="204"/>
        <v>-0.72124639904717103</v>
      </c>
      <c r="BN119">
        <f t="shared" ref="BN119:BN126" si="393">(IF(BJ119&lt;&gt;0,(BL119-BJ119)/BJ119,0))*100</f>
        <v>0</v>
      </c>
      <c r="BO119">
        <v>0.12</v>
      </c>
      <c r="BP119">
        <f t="shared" si="382"/>
        <v>-0.92081875395237522</v>
      </c>
      <c r="BQ119">
        <v>0.15</v>
      </c>
      <c r="BR119">
        <f t="shared" ref="BR119:BR125" si="394">LOG(BQ119)</f>
        <v>-0.82390874094431876</v>
      </c>
      <c r="BS119">
        <f t="shared" ref="BS119:BS126" si="395">(IF(BO119&lt;&gt;0,(BQ119-BO119)/BO119,0))*100</f>
        <v>25</v>
      </c>
      <c r="BT119">
        <v>0</v>
      </c>
      <c r="BU119">
        <f>LOG(BT119+0.005)</f>
        <v>-2.3010299956639813</v>
      </c>
      <c r="BV119">
        <v>0.01</v>
      </c>
      <c r="BW119">
        <f t="shared" ref="BW119:BW125" si="396">LOG(BV119)</f>
        <v>-2</v>
      </c>
      <c r="BX119">
        <f t="shared" ref="BX119:BX126" si="397">(IF(BT119&lt;&gt;0,(BV119-BT119)/BT119,0))*100</f>
        <v>0</v>
      </c>
      <c r="BY119">
        <v>0.1</v>
      </c>
      <c r="BZ119">
        <f t="shared" si="365"/>
        <v>-1</v>
      </c>
      <c r="CA119">
        <v>0.67</v>
      </c>
      <c r="CB119">
        <f t="shared" ref="CB119:CB126" si="398">LOG(CA119)</f>
        <v>-0.17392519729917355</v>
      </c>
      <c r="CC119">
        <f t="shared" ref="CC119:CC126" si="399">(IF(BY119&lt;&gt;0,(CA119-BY119)/BY119,0))*100</f>
        <v>570</v>
      </c>
      <c r="CD119">
        <v>5.12</v>
      </c>
      <c r="CE119">
        <f t="shared" si="336"/>
        <v>0.70926996097583073</v>
      </c>
      <c r="CF119">
        <v>13.94</v>
      </c>
      <c r="CG119">
        <f t="shared" ref="CG119:CG126" si="400">LOG(CF119)</f>
        <v>1.1442627737619906</v>
      </c>
      <c r="CH119">
        <f t="shared" ref="CH119:CH126" si="401">(IF(CD119&lt;&gt;0,(CF119-CD119)/CD119,0))*100</f>
        <v>172.265625</v>
      </c>
      <c r="CI119">
        <v>1.79</v>
      </c>
      <c r="CJ119">
        <f t="shared" si="203"/>
        <v>0.2528530309798932</v>
      </c>
      <c r="CK119">
        <v>1.6</v>
      </c>
      <c r="CL119">
        <f t="shared" ref="CL119:CL126" si="402">LOG(CK119)</f>
        <v>0.20411998265592479</v>
      </c>
      <c r="CM119">
        <f t="shared" ref="CM119:CM126" si="403">(IF(CI119&lt;&gt;0,(CK119-CI119)/CI119,0))*100</f>
        <v>-10.614525139664801</v>
      </c>
    </row>
    <row r="120" spans="1:127" x14ac:dyDescent="0.2">
      <c r="A120" t="s">
        <v>240</v>
      </c>
      <c r="E120">
        <v>46</v>
      </c>
      <c r="F120">
        <v>0</v>
      </c>
      <c r="G120" t="s">
        <v>241</v>
      </c>
      <c r="H120">
        <v>1</v>
      </c>
      <c r="I120">
        <v>1</v>
      </c>
      <c r="J120">
        <v>2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1</v>
      </c>
      <c r="AD120">
        <v>0</v>
      </c>
      <c r="AE120">
        <v>0</v>
      </c>
      <c r="AF120">
        <v>0</v>
      </c>
      <c r="AG120">
        <f>LOG(AF120+0.25)</f>
        <v>-0.6020599913279624</v>
      </c>
      <c r="AH120">
        <v>0</v>
      </c>
      <c r="AI120">
        <f>LOG(AH120+0.25)</f>
        <v>-0.6020599913279624</v>
      </c>
      <c r="AJ120">
        <f t="shared" si="385"/>
        <v>0</v>
      </c>
      <c r="AK120">
        <v>0</v>
      </c>
      <c r="AL120">
        <f>LOG(AK120+0.08)</f>
        <v>-1.0969100130080565</v>
      </c>
      <c r="AM120">
        <v>0</v>
      </c>
      <c r="AN120">
        <f>LOG(AM120+0.08)</f>
        <v>-1.0969100130080565</v>
      </c>
      <c r="AO120">
        <v>0</v>
      </c>
      <c r="AP120">
        <v>1.24</v>
      </c>
      <c r="AQ120">
        <f t="shared" si="195"/>
        <v>9.3421685162235063E-2</v>
      </c>
      <c r="AR120">
        <v>1.44</v>
      </c>
      <c r="AS120">
        <f t="shared" si="386"/>
        <v>0.15836249209524964</v>
      </c>
      <c r="AT120">
        <f t="shared" si="387"/>
        <v>16.129032258064512</v>
      </c>
      <c r="AU120">
        <v>0</v>
      </c>
      <c r="AV120">
        <f t="shared" si="349"/>
        <v>-2.3010299956639813</v>
      </c>
      <c r="AW120">
        <v>0</v>
      </c>
      <c r="AX120">
        <f t="shared" si="388"/>
        <v>-2.3010299956639813</v>
      </c>
      <c r="AY120">
        <f t="shared" si="389"/>
        <v>0</v>
      </c>
      <c r="AZ120">
        <v>0.21</v>
      </c>
      <c r="BA120">
        <f t="shared" si="196"/>
        <v>-0.6777807052660807</v>
      </c>
      <c r="BB120">
        <v>0.32</v>
      </c>
      <c r="BC120">
        <f t="shared" ref="BC120" si="404">LOG(BB120)</f>
        <v>-0.49485002168009401</v>
      </c>
      <c r="BD120">
        <f t="shared" si="199"/>
        <v>52.380952380952394</v>
      </c>
      <c r="BE120">
        <v>0</v>
      </c>
      <c r="BF120">
        <f t="shared" ref="BF120" si="405">LOG(BE120+0.005)</f>
        <v>-2.3010299956639813</v>
      </c>
      <c r="BG120">
        <v>0</v>
      </c>
      <c r="BH120">
        <f t="shared" ref="BH120" si="406">LOG(BG120+0.005)</f>
        <v>-2.3010299956639813</v>
      </c>
      <c r="BI120">
        <f t="shared" si="200"/>
        <v>0</v>
      </c>
      <c r="BJ120">
        <v>0</v>
      </c>
      <c r="BK120">
        <f t="shared" si="392"/>
        <v>-1.8239087409443189</v>
      </c>
      <c r="BL120">
        <v>0.19</v>
      </c>
      <c r="BM120">
        <f t="shared" si="204"/>
        <v>-0.72124639904717103</v>
      </c>
      <c r="BN120">
        <f t="shared" si="393"/>
        <v>0</v>
      </c>
      <c r="BO120">
        <v>0</v>
      </c>
      <c r="BP120">
        <f>LOG(BO120+0.005)</f>
        <v>-2.3010299956639813</v>
      </c>
      <c r="BQ120">
        <v>7.0000000000000007E-2</v>
      </c>
      <c r="BR120">
        <f t="shared" si="394"/>
        <v>-1.1549019599857431</v>
      </c>
      <c r="BS120">
        <f t="shared" si="395"/>
        <v>0</v>
      </c>
      <c r="BT120">
        <v>0.02</v>
      </c>
      <c r="BU120">
        <f t="shared" si="205"/>
        <v>-1.6989700043360187</v>
      </c>
      <c r="BV120">
        <v>0.04</v>
      </c>
      <c r="BW120">
        <f t="shared" si="396"/>
        <v>-1.3979400086720375</v>
      </c>
      <c r="BX120">
        <f t="shared" si="397"/>
        <v>100</v>
      </c>
      <c r="BY120">
        <v>0.37</v>
      </c>
      <c r="BZ120">
        <f t="shared" si="365"/>
        <v>-0.43179827593300502</v>
      </c>
      <c r="CA120">
        <v>0.64</v>
      </c>
      <c r="CB120">
        <f t="shared" si="398"/>
        <v>-0.19382002601611281</v>
      </c>
      <c r="CC120">
        <f t="shared" si="399"/>
        <v>72.972972972972983</v>
      </c>
      <c r="CD120">
        <v>9.0299999999999994</v>
      </c>
      <c r="CE120">
        <f t="shared" si="336"/>
        <v>0.95568775031350572</v>
      </c>
      <c r="CF120">
        <v>6.67</v>
      </c>
      <c r="CG120">
        <f t="shared" si="400"/>
        <v>0.82412583391654892</v>
      </c>
      <c r="CH120">
        <f t="shared" si="401"/>
        <v>-26.135105204872644</v>
      </c>
      <c r="CI120">
        <v>1.75</v>
      </c>
      <c r="CJ120">
        <f t="shared" si="203"/>
        <v>0.24303804868629444</v>
      </c>
      <c r="CK120">
        <v>1.84</v>
      </c>
      <c r="CL120">
        <f t="shared" si="402"/>
        <v>0.26481782300953649</v>
      </c>
      <c r="CM120">
        <f t="shared" si="403"/>
        <v>5.1428571428571477</v>
      </c>
    </row>
    <row r="121" spans="1:127" x14ac:dyDescent="0.2">
      <c r="A121" t="s">
        <v>242</v>
      </c>
      <c r="E121">
        <v>68</v>
      </c>
      <c r="F121">
        <v>1</v>
      </c>
      <c r="G121" t="s">
        <v>136</v>
      </c>
      <c r="H121">
        <v>0</v>
      </c>
      <c r="I121">
        <v>1</v>
      </c>
      <c r="J121">
        <v>2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1</v>
      </c>
      <c r="AC121">
        <v>0</v>
      </c>
      <c r="AD121">
        <v>0</v>
      </c>
      <c r="AE121">
        <v>0</v>
      </c>
      <c r="AF121">
        <v>0</v>
      </c>
      <c r="AG121">
        <f>LOG(AF121+0.25)</f>
        <v>-0.6020599913279624</v>
      </c>
      <c r="AH121">
        <v>0</v>
      </c>
      <c r="AI121">
        <f>LOG(AH121+0.25)</f>
        <v>-0.6020599913279624</v>
      </c>
      <c r="AJ121">
        <f t="shared" si="385"/>
        <v>0</v>
      </c>
      <c r="AK121">
        <v>8.6300000000000008</v>
      </c>
      <c r="AL121">
        <v>0.93601079600000003</v>
      </c>
      <c r="AM121">
        <v>8.69</v>
      </c>
      <c r="AN121">
        <v>0.93901977599999997</v>
      </c>
      <c r="AO121">
        <v>0.69524913099999996</v>
      </c>
      <c r="AP121">
        <v>0.89</v>
      </c>
      <c r="AQ121">
        <f t="shared" si="195"/>
        <v>-5.0609993355087209E-2</v>
      </c>
      <c r="AR121">
        <v>1.07</v>
      </c>
      <c r="AS121">
        <f t="shared" si="386"/>
        <v>2.9383777685209667E-2</v>
      </c>
      <c r="AT121">
        <f t="shared" si="387"/>
        <v>20.2247191011236</v>
      </c>
      <c r="AU121">
        <v>0</v>
      </c>
      <c r="AV121">
        <f t="shared" si="349"/>
        <v>-2.3010299956639813</v>
      </c>
      <c r="AW121">
        <v>0</v>
      </c>
      <c r="AX121">
        <f t="shared" si="388"/>
        <v>-2.3010299956639813</v>
      </c>
      <c r="AY121">
        <f t="shared" si="389"/>
        <v>0</v>
      </c>
      <c r="AZ121">
        <v>0.26</v>
      </c>
      <c r="BA121">
        <f t="shared" si="196"/>
        <v>-0.58502665202918203</v>
      </c>
      <c r="BB121">
        <v>0.25</v>
      </c>
      <c r="BC121">
        <f t="shared" ref="BC121" si="407">LOG(BB121)</f>
        <v>-0.6020599913279624</v>
      </c>
      <c r="BD121">
        <f t="shared" si="199"/>
        <v>-3.8461538461538494</v>
      </c>
      <c r="BE121">
        <v>0.03</v>
      </c>
      <c r="BF121">
        <f t="shared" si="211"/>
        <v>-1.5228787452803376</v>
      </c>
      <c r="BG121">
        <v>0.03</v>
      </c>
      <c r="BH121">
        <f t="shared" ref="BH121" si="408">LOG(BG121)</f>
        <v>-1.5228787452803376</v>
      </c>
      <c r="BI121">
        <f t="shared" si="200"/>
        <v>0</v>
      </c>
      <c r="BJ121">
        <v>0.31</v>
      </c>
      <c r="BK121">
        <f t="shared" si="208"/>
        <v>-0.50863830616572736</v>
      </c>
      <c r="BL121">
        <v>0</v>
      </c>
      <c r="BM121">
        <f t="shared" ref="BM121:BM122" si="409">LOG(BL121+0.015)</f>
        <v>-1.8239087409443189</v>
      </c>
      <c r="BN121">
        <f t="shared" si="393"/>
        <v>-100</v>
      </c>
      <c r="BO121">
        <v>0.3</v>
      </c>
      <c r="BP121">
        <f t="shared" si="382"/>
        <v>-0.52287874528033762</v>
      </c>
      <c r="BQ121">
        <v>0.25</v>
      </c>
      <c r="BR121">
        <f t="shared" si="394"/>
        <v>-0.6020599913279624</v>
      </c>
      <c r="BS121">
        <f t="shared" si="395"/>
        <v>-16.666666666666664</v>
      </c>
      <c r="BT121">
        <v>0</v>
      </c>
      <c r="BU121">
        <f>LOG(BT121+0.005)</f>
        <v>-2.3010299956639813</v>
      </c>
      <c r="BV121">
        <v>0</v>
      </c>
      <c r="BW121">
        <f>LOG(BV121+0.005)</f>
        <v>-2.3010299956639813</v>
      </c>
      <c r="BX121">
        <f t="shared" si="397"/>
        <v>0</v>
      </c>
      <c r="BY121">
        <v>1.0900000000000001</v>
      </c>
      <c r="BZ121">
        <f t="shared" si="365"/>
        <v>3.7426497940623665E-2</v>
      </c>
      <c r="CA121">
        <v>1.24</v>
      </c>
      <c r="CB121">
        <f t="shared" si="398"/>
        <v>9.3421685162235063E-2</v>
      </c>
      <c r="CC121">
        <f t="shared" si="399"/>
        <v>13.761467889908246</v>
      </c>
      <c r="CD121">
        <v>34.799999999999997</v>
      </c>
      <c r="CE121">
        <f t="shared" si="336"/>
        <v>1.541579243946581</v>
      </c>
      <c r="CF121">
        <v>15.06</v>
      </c>
      <c r="CG121">
        <f t="shared" si="400"/>
        <v>1.1778249718646818</v>
      </c>
      <c r="CH121">
        <f t="shared" si="401"/>
        <v>-56.72413793103447</v>
      </c>
      <c r="CI121">
        <v>2.23</v>
      </c>
      <c r="CJ121">
        <f t="shared" si="203"/>
        <v>0.34830486304816066</v>
      </c>
      <c r="CK121">
        <v>1.6</v>
      </c>
      <c r="CL121">
        <f t="shared" si="402"/>
        <v>0.20411998265592479</v>
      </c>
      <c r="CM121">
        <f t="shared" si="403"/>
        <v>-28.251121076233176</v>
      </c>
    </row>
    <row r="122" spans="1:127" x14ac:dyDescent="0.2">
      <c r="A122" t="s">
        <v>243</v>
      </c>
      <c r="B122">
        <v>0</v>
      </c>
      <c r="C122">
        <v>0</v>
      </c>
      <c r="D122">
        <v>0</v>
      </c>
      <c r="E122">
        <v>61</v>
      </c>
      <c r="F122">
        <v>0</v>
      </c>
      <c r="G122" t="s">
        <v>244</v>
      </c>
      <c r="H122">
        <v>0</v>
      </c>
      <c r="I122">
        <v>1</v>
      </c>
      <c r="J122">
        <v>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1</v>
      </c>
      <c r="AD122">
        <v>0</v>
      </c>
      <c r="AE122">
        <v>0</v>
      </c>
      <c r="AF122">
        <v>0</v>
      </c>
      <c r="AG122">
        <f>LOG(AF122+0.25)</f>
        <v>-0.6020599913279624</v>
      </c>
      <c r="AH122">
        <v>0</v>
      </c>
      <c r="AI122">
        <f>LOG(AH122+0.25)</f>
        <v>-0.6020599913279624</v>
      </c>
      <c r="AJ122">
        <f t="shared" si="385"/>
        <v>0</v>
      </c>
      <c r="AK122">
        <v>0</v>
      </c>
      <c r="AL122">
        <f>LOG(AK122+0.08)</f>
        <v>-1.0969100130080565</v>
      </c>
      <c r="AM122">
        <v>0</v>
      </c>
      <c r="AN122">
        <f>LOG(AM122+0.08)</f>
        <v>-1.0969100130080565</v>
      </c>
      <c r="AO122">
        <v>0</v>
      </c>
      <c r="AP122">
        <v>2.71</v>
      </c>
      <c r="AQ122">
        <f t="shared" si="195"/>
        <v>0.43296929087440572</v>
      </c>
      <c r="AR122">
        <v>2.69</v>
      </c>
      <c r="AS122">
        <f t="shared" si="386"/>
        <v>0.42975228000240795</v>
      </c>
      <c r="AT122">
        <f t="shared" si="387"/>
        <v>-0.7380073800738014</v>
      </c>
      <c r="AU122">
        <v>0</v>
      </c>
      <c r="AV122">
        <f t="shared" si="349"/>
        <v>-2.3010299956639813</v>
      </c>
      <c r="AW122">
        <v>0</v>
      </c>
      <c r="AX122">
        <f t="shared" si="388"/>
        <v>-2.3010299956639813</v>
      </c>
      <c r="AY122">
        <f t="shared" si="389"/>
        <v>0</v>
      </c>
      <c r="AZ122">
        <v>0.17</v>
      </c>
      <c r="BA122">
        <f t="shared" si="196"/>
        <v>-0.769551078621726</v>
      </c>
      <c r="BB122">
        <v>0.25</v>
      </c>
      <c r="BC122">
        <f t="shared" ref="BC122" si="410">LOG(BB122)</f>
        <v>-0.6020599913279624</v>
      </c>
      <c r="BD122">
        <f t="shared" si="199"/>
        <v>47.058823529411754</v>
      </c>
      <c r="BE122">
        <v>0.03</v>
      </c>
      <c r="BF122">
        <f t="shared" si="211"/>
        <v>-1.5228787452803376</v>
      </c>
      <c r="BG122">
        <v>0</v>
      </c>
      <c r="BH122">
        <f t="shared" ref="BH122" si="411">LOG(BG122+0.005)</f>
        <v>-2.3010299956639813</v>
      </c>
      <c r="BI122">
        <f t="shared" si="200"/>
        <v>-100</v>
      </c>
      <c r="BJ122">
        <v>0</v>
      </c>
      <c r="BK122">
        <f t="shared" ref="BK122" si="412">LOG(BJ122+0.015)</f>
        <v>-1.8239087409443189</v>
      </c>
      <c r="BL122">
        <v>0</v>
      </c>
      <c r="BM122">
        <f t="shared" si="409"/>
        <v>-1.8239087409443189</v>
      </c>
      <c r="BN122">
        <f t="shared" si="393"/>
        <v>0</v>
      </c>
      <c r="BO122">
        <v>0.04</v>
      </c>
      <c r="BP122">
        <f t="shared" si="382"/>
        <v>-1.3979400086720375</v>
      </c>
      <c r="BQ122">
        <v>0</v>
      </c>
      <c r="BR122">
        <f>LOG(BQ122+0.005)</f>
        <v>-2.3010299956639813</v>
      </c>
      <c r="BS122">
        <f t="shared" si="395"/>
        <v>-100</v>
      </c>
      <c r="BT122">
        <v>0.02</v>
      </c>
      <c r="BU122">
        <f t="shared" si="205"/>
        <v>-1.6989700043360187</v>
      </c>
      <c r="BV122">
        <v>0.01</v>
      </c>
      <c r="BW122">
        <f t="shared" si="396"/>
        <v>-2</v>
      </c>
      <c r="BX122">
        <f t="shared" si="397"/>
        <v>-50</v>
      </c>
      <c r="BY122">
        <v>0.94</v>
      </c>
      <c r="BZ122">
        <f t="shared" si="365"/>
        <v>-2.6872146400301365E-2</v>
      </c>
      <c r="CA122">
        <v>0.96</v>
      </c>
      <c r="CB122">
        <f t="shared" si="398"/>
        <v>-1.7728766960431602E-2</v>
      </c>
      <c r="CC122">
        <f t="shared" si="399"/>
        <v>2.1276595744680873</v>
      </c>
      <c r="CD122">
        <v>4.47</v>
      </c>
      <c r="CE122">
        <f t="shared" si="336"/>
        <v>0.6503075231319364</v>
      </c>
      <c r="CF122">
        <v>5.14</v>
      </c>
      <c r="CG122">
        <f t="shared" si="400"/>
        <v>0.71096311899527576</v>
      </c>
      <c r="CH122">
        <f t="shared" si="401"/>
        <v>14.988814317673377</v>
      </c>
      <c r="CI122">
        <v>0.64</v>
      </c>
      <c r="CJ122">
        <f t="shared" si="203"/>
        <v>-0.19382002601611281</v>
      </c>
      <c r="CK122">
        <v>0.54</v>
      </c>
      <c r="CL122">
        <f t="shared" si="402"/>
        <v>-0.26760624017703144</v>
      </c>
      <c r="CM122">
        <f t="shared" si="403"/>
        <v>-15.624999999999996</v>
      </c>
    </row>
    <row r="123" spans="1:127" x14ac:dyDescent="0.2">
      <c r="A123" t="s">
        <v>245</v>
      </c>
      <c r="B123">
        <v>1</v>
      </c>
      <c r="C123">
        <v>0</v>
      </c>
      <c r="D123">
        <v>0</v>
      </c>
      <c r="E123">
        <v>47</v>
      </c>
      <c r="F123">
        <v>1</v>
      </c>
      <c r="G123" t="s">
        <v>246</v>
      </c>
      <c r="H123">
        <v>1</v>
      </c>
      <c r="I123">
        <v>3</v>
      </c>
      <c r="J123">
        <v>2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1</v>
      </c>
      <c r="AF123">
        <v>0</v>
      </c>
      <c r="AG123">
        <f>LOG(AF123+0.25)</f>
        <v>-0.6020599913279624</v>
      </c>
      <c r="AH123">
        <v>0</v>
      </c>
      <c r="AI123">
        <f>LOG(AH123+0.25)</f>
        <v>-0.6020599913279624</v>
      </c>
      <c r="AJ123">
        <f t="shared" si="385"/>
        <v>0</v>
      </c>
      <c r="AK123">
        <v>89.99</v>
      </c>
      <c r="AL123">
        <v>1.954194252</v>
      </c>
      <c r="AM123">
        <v>94.92</v>
      </c>
      <c r="AN123">
        <v>1.97735773</v>
      </c>
      <c r="AO123">
        <v>5.4783864869999999</v>
      </c>
      <c r="AP123">
        <v>5.49</v>
      </c>
      <c r="AQ123">
        <f t="shared" si="195"/>
        <v>0.7395723444500919</v>
      </c>
      <c r="AR123">
        <v>3.49</v>
      </c>
      <c r="AS123">
        <f t="shared" si="386"/>
        <v>0.5428254269591799</v>
      </c>
      <c r="AT123">
        <f t="shared" si="387"/>
        <v>-36.429872495446261</v>
      </c>
      <c r="AU123">
        <v>0</v>
      </c>
      <c r="AV123">
        <f t="shared" si="349"/>
        <v>-2.3010299956639813</v>
      </c>
      <c r="AW123">
        <v>0</v>
      </c>
      <c r="AX123">
        <f t="shared" si="388"/>
        <v>-2.3010299956639813</v>
      </c>
      <c r="AY123">
        <f t="shared" si="389"/>
        <v>0</v>
      </c>
      <c r="AZ123">
        <v>0.26</v>
      </c>
      <c r="BA123">
        <f t="shared" si="196"/>
        <v>-0.58502665202918203</v>
      </c>
      <c r="BB123">
        <v>0.06</v>
      </c>
      <c r="BC123">
        <f t="shared" ref="BC123" si="413">LOG(BB123)</f>
        <v>-1.2218487496163564</v>
      </c>
      <c r="BD123">
        <f t="shared" si="199"/>
        <v>-76.923076923076934</v>
      </c>
      <c r="BE123">
        <v>7.0000000000000007E-2</v>
      </c>
      <c r="BF123">
        <f t="shared" si="211"/>
        <v>-1.1549019599857431</v>
      </c>
      <c r="BG123">
        <v>0.08</v>
      </c>
      <c r="BH123">
        <f t="shared" ref="BH123" si="414">LOG(BG123)</f>
        <v>-1.0969100130080565</v>
      </c>
      <c r="BI123">
        <f t="shared" si="200"/>
        <v>14.285714285714276</v>
      </c>
      <c r="BJ123">
        <v>0.19</v>
      </c>
      <c r="BK123">
        <f t="shared" si="208"/>
        <v>-0.72124639904717103</v>
      </c>
      <c r="BL123">
        <v>0.47</v>
      </c>
      <c r="BM123">
        <f t="shared" si="204"/>
        <v>-0.32790214206428259</v>
      </c>
      <c r="BN123">
        <f t="shared" si="393"/>
        <v>147.36842105263156</v>
      </c>
      <c r="BO123">
        <v>0.04</v>
      </c>
      <c r="BP123">
        <f t="shared" si="382"/>
        <v>-1.3979400086720375</v>
      </c>
      <c r="BQ123">
        <v>7.0000000000000007E-2</v>
      </c>
      <c r="BR123">
        <f t="shared" si="394"/>
        <v>-1.1549019599857431</v>
      </c>
      <c r="BS123">
        <f t="shared" si="395"/>
        <v>75.000000000000014</v>
      </c>
      <c r="BT123">
        <v>0</v>
      </c>
      <c r="BU123">
        <f>LOG(BT123+0.005)</f>
        <v>-2.3010299956639813</v>
      </c>
      <c r="BV123">
        <v>0.01</v>
      </c>
      <c r="BW123">
        <f t="shared" si="396"/>
        <v>-2</v>
      </c>
      <c r="BX123">
        <f t="shared" si="397"/>
        <v>0</v>
      </c>
      <c r="BY123">
        <v>1.85</v>
      </c>
      <c r="BZ123">
        <f t="shared" si="365"/>
        <v>0.26717172840301384</v>
      </c>
      <c r="CA123">
        <v>0.89</v>
      </c>
      <c r="CB123">
        <f t="shared" si="398"/>
        <v>-5.0609993355087209E-2</v>
      </c>
      <c r="CC123">
        <f t="shared" si="399"/>
        <v>-51.891891891891895</v>
      </c>
      <c r="CD123">
        <v>8.43</v>
      </c>
      <c r="CE123">
        <f t="shared" si="336"/>
        <v>0.9258275746247423</v>
      </c>
      <c r="CF123">
        <v>4.18</v>
      </c>
      <c r="CG123">
        <f t="shared" si="400"/>
        <v>0.62117628177503514</v>
      </c>
      <c r="CH123">
        <f t="shared" si="401"/>
        <v>-50.415183867141167</v>
      </c>
      <c r="CI123">
        <v>1.17</v>
      </c>
      <c r="CJ123">
        <f t="shared" si="203"/>
        <v>6.8185861746161619E-2</v>
      </c>
      <c r="CK123">
        <v>0.71</v>
      </c>
      <c r="CL123">
        <f t="shared" si="402"/>
        <v>-0.14874165128092473</v>
      </c>
      <c r="CM123">
        <f t="shared" si="403"/>
        <v>-39.316239316239319</v>
      </c>
    </row>
    <row r="124" spans="1:127" x14ac:dyDescent="0.2">
      <c r="A124" t="s">
        <v>247</v>
      </c>
      <c r="B124">
        <v>0</v>
      </c>
      <c r="C124">
        <v>0</v>
      </c>
      <c r="D124">
        <v>0</v>
      </c>
      <c r="F124">
        <v>1</v>
      </c>
      <c r="G124" t="s">
        <v>248</v>
      </c>
      <c r="H124">
        <v>1</v>
      </c>
      <c r="I124">
        <v>1</v>
      </c>
      <c r="J124">
        <v>2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1</v>
      </c>
      <c r="AF124">
        <v>10.41</v>
      </c>
      <c r="AG124">
        <f>LOG(AF124)</f>
        <v>1.0174507295105362</v>
      </c>
      <c r="AH124">
        <v>9.9700000000000006</v>
      </c>
      <c r="AI124">
        <f>LOG(AH124)</f>
        <v>0.99869515831165578</v>
      </c>
      <c r="AJ124">
        <f t="shared" si="385"/>
        <v>-4.2267050912584008</v>
      </c>
      <c r="AK124">
        <v>39.020000000000003</v>
      </c>
      <c r="AL124">
        <v>1.5912872650000001</v>
      </c>
      <c r="AM124">
        <v>51.33</v>
      </c>
      <c r="AN124">
        <v>1.7103712639999999</v>
      </c>
      <c r="AO124">
        <v>31.547924139999999</v>
      </c>
      <c r="AP124">
        <v>2.78</v>
      </c>
      <c r="AQ124">
        <f t="shared" si="195"/>
        <v>0.44404479591807622</v>
      </c>
      <c r="AR124">
        <v>2.4500000000000002</v>
      </c>
      <c r="AS124">
        <f t="shared" si="386"/>
        <v>0.38916608436453248</v>
      </c>
      <c r="AT124">
        <f t="shared" si="387"/>
        <v>-11.870503597122289</v>
      </c>
      <c r="AU124">
        <v>0</v>
      </c>
      <c r="AV124">
        <f t="shared" si="349"/>
        <v>-2.3010299956639813</v>
      </c>
      <c r="AW124">
        <v>0</v>
      </c>
      <c r="AX124">
        <f t="shared" si="388"/>
        <v>-2.3010299956639813</v>
      </c>
      <c r="AY124">
        <f t="shared" si="389"/>
        <v>0</v>
      </c>
      <c r="AZ124">
        <v>1.31</v>
      </c>
      <c r="BA124">
        <f t="shared" si="196"/>
        <v>0.11727129565576427</v>
      </c>
      <c r="BB124">
        <v>1.04</v>
      </c>
      <c r="BC124">
        <f t="shared" ref="BC124" si="415">LOG(BB124)</f>
        <v>1.703333929878037E-2</v>
      </c>
      <c r="BD124">
        <f t="shared" si="199"/>
        <v>-20.610687022900763</v>
      </c>
      <c r="BE124">
        <v>0.14000000000000001</v>
      </c>
      <c r="BF124">
        <f t="shared" si="211"/>
        <v>-0.85387196432176193</v>
      </c>
      <c r="BG124">
        <v>0.08</v>
      </c>
      <c r="BH124">
        <f t="shared" ref="BH124" si="416">LOG(BG124)</f>
        <v>-1.0969100130080565</v>
      </c>
      <c r="BI124">
        <f t="shared" si="200"/>
        <v>-42.857142857142861</v>
      </c>
      <c r="BJ124">
        <v>0.19</v>
      </c>
      <c r="BK124">
        <f t="shared" si="208"/>
        <v>-0.72124639904717103</v>
      </c>
      <c r="BL124">
        <v>0.38</v>
      </c>
      <c r="BM124">
        <f t="shared" si="204"/>
        <v>-0.42021640338318983</v>
      </c>
      <c r="BN124">
        <f t="shared" si="393"/>
        <v>100</v>
      </c>
      <c r="BO124">
        <v>0.13</v>
      </c>
      <c r="BP124">
        <f t="shared" si="382"/>
        <v>-0.88605664769316317</v>
      </c>
      <c r="BQ124">
        <v>0.12</v>
      </c>
      <c r="BR124">
        <f t="shared" si="394"/>
        <v>-0.92081875395237522</v>
      </c>
      <c r="BS124">
        <f t="shared" si="395"/>
        <v>-7.6923076923076987</v>
      </c>
      <c r="BT124">
        <v>0.03</v>
      </c>
      <c r="BU124">
        <f t="shared" si="205"/>
        <v>-1.5228787452803376</v>
      </c>
      <c r="BV124">
        <v>0.02</v>
      </c>
      <c r="BW124">
        <f t="shared" si="396"/>
        <v>-1.6989700043360187</v>
      </c>
      <c r="BX124">
        <f t="shared" si="397"/>
        <v>-33.333333333333329</v>
      </c>
      <c r="BY124">
        <v>1.4</v>
      </c>
      <c r="BZ124">
        <f t="shared" si="365"/>
        <v>0.14612803567823801</v>
      </c>
      <c r="CA124">
        <v>1.26</v>
      </c>
      <c r="CB124">
        <f t="shared" si="398"/>
        <v>0.10037054511756291</v>
      </c>
      <c r="CC124">
        <f t="shared" si="399"/>
        <v>-9.9999999999999929</v>
      </c>
      <c r="CD124">
        <v>5.32</v>
      </c>
      <c r="CE124">
        <f t="shared" si="336"/>
        <v>0.72591163229504818</v>
      </c>
      <c r="CF124">
        <v>5.87</v>
      </c>
      <c r="CG124">
        <f t="shared" si="400"/>
        <v>0.76863810124761445</v>
      </c>
      <c r="CH124">
        <f t="shared" si="401"/>
        <v>10.338345864661651</v>
      </c>
      <c r="CI124">
        <v>1.37</v>
      </c>
      <c r="CJ124">
        <f t="shared" si="203"/>
        <v>0.13672056715640679</v>
      </c>
      <c r="CK124">
        <v>1.1499999999999999</v>
      </c>
      <c r="CL124">
        <f t="shared" si="402"/>
        <v>6.069784035361165E-2</v>
      </c>
      <c r="CM124">
        <f t="shared" si="403"/>
        <v>-16.058394160583955</v>
      </c>
    </row>
    <row r="125" spans="1:127" x14ac:dyDescent="0.2">
      <c r="A125" t="s">
        <v>249</v>
      </c>
      <c r="B125">
        <v>0</v>
      </c>
      <c r="C125">
        <v>0</v>
      </c>
      <c r="D125">
        <v>1</v>
      </c>
      <c r="E125">
        <v>63</v>
      </c>
      <c r="F125">
        <v>1</v>
      </c>
      <c r="G125" t="s">
        <v>250</v>
      </c>
      <c r="H125">
        <v>1</v>
      </c>
      <c r="I125">
        <v>3</v>
      </c>
      <c r="J125">
        <v>2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1</v>
      </c>
      <c r="AF125">
        <v>0</v>
      </c>
      <c r="AG125">
        <f t="shared" ref="AG125:AG156" si="417">LOG(AF125+0.25)</f>
        <v>-0.6020599913279624</v>
      </c>
      <c r="AH125">
        <v>0</v>
      </c>
      <c r="AI125">
        <f>LOG(AH125+0.25)</f>
        <v>-0.6020599913279624</v>
      </c>
      <c r="AJ125">
        <f t="shared" si="385"/>
        <v>0</v>
      </c>
      <c r="AK125">
        <v>94.77</v>
      </c>
      <c r="AL125">
        <v>1.976670881</v>
      </c>
      <c r="AM125">
        <v>88.35</v>
      </c>
      <c r="AN125">
        <v>1.946206554</v>
      </c>
      <c r="AO125">
        <v>-6.7742956630000002</v>
      </c>
      <c r="AP125">
        <v>2.41</v>
      </c>
      <c r="AQ125">
        <f t="shared" si="195"/>
        <v>0.3820170425748684</v>
      </c>
      <c r="AR125">
        <v>2.66</v>
      </c>
      <c r="AS125">
        <f t="shared" si="386"/>
        <v>0.42488163663106698</v>
      </c>
      <c r="AT125">
        <f t="shared" si="387"/>
        <v>10.373443983402488</v>
      </c>
      <c r="AU125">
        <v>0</v>
      </c>
      <c r="AV125">
        <f t="shared" si="349"/>
        <v>-2.3010299956639813</v>
      </c>
      <c r="AW125">
        <v>0</v>
      </c>
      <c r="AX125">
        <f t="shared" si="388"/>
        <v>-2.3010299956639813</v>
      </c>
      <c r="AY125">
        <f t="shared" si="389"/>
        <v>0</v>
      </c>
      <c r="AZ125">
        <v>0.18</v>
      </c>
      <c r="BA125">
        <f t="shared" si="196"/>
        <v>-0.74472749489669399</v>
      </c>
      <c r="BB125">
        <v>0.12</v>
      </c>
      <c r="BC125">
        <f t="shared" ref="BC125" si="418">LOG(BB125)</f>
        <v>-0.92081875395237522</v>
      </c>
      <c r="BD125">
        <f t="shared" si="199"/>
        <v>-33.333333333333329</v>
      </c>
      <c r="BE125">
        <v>0.08</v>
      </c>
      <c r="BF125">
        <f t="shared" si="211"/>
        <v>-1.0969100130080565</v>
      </c>
      <c r="BG125">
        <v>0.06</v>
      </c>
      <c r="BH125">
        <f t="shared" ref="BH125" si="419">LOG(BG125)</f>
        <v>-1.2218487496163564</v>
      </c>
      <c r="BI125">
        <f t="shared" si="200"/>
        <v>-25.000000000000007</v>
      </c>
      <c r="BJ125">
        <v>0.23</v>
      </c>
      <c r="BK125">
        <f t="shared" si="208"/>
        <v>-0.63827216398240705</v>
      </c>
      <c r="BL125">
        <v>0.09</v>
      </c>
      <c r="BM125">
        <f t="shared" si="204"/>
        <v>-1.0457574905606752</v>
      </c>
      <c r="BN125">
        <f t="shared" si="393"/>
        <v>-60.869565217391312</v>
      </c>
      <c r="BO125">
        <v>0.05</v>
      </c>
      <c r="BP125">
        <f t="shared" si="382"/>
        <v>-1.3010299956639813</v>
      </c>
      <c r="BQ125">
        <v>0.09</v>
      </c>
      <c r="BR125">
        <f t="shared" si="394"/>
        <v>-1.0457574905606752</v>
      </c>
      <c r="BS125">
        <f t="shared" si="395"/>
        <v>79.999999999999986</v>
      </c>
      <c r="BT125">
        <v>0.01</v>
      </c>
      <c r="BU125">
        <f t="shared" si="205"/>
        <v>-2</v>
      </c>
      <c r="BV125">
        <v>0.01</v>
      </c>
      <c r="BW125">
        <f t="shared" si="396"/>
        <v>-2</v>
      </c>
      <c r="BX125">
        <f t="shared" si="397"/>
        <v>0</v>
      </c>
      <c r="BY125">
        <v>0.49</v>
      </c>
      <c r="BZ125">
        <f t="shared" si="365"/>
        <v>-0.30980391997148632</v>
      </c>
      <c r="CA125">
        <v>0.64</v>
      </c>
      <c r="CB125">
        <f t="shared" si="398"/>
        <v>-0.19382002601611281</v>
      </c>
      <c r="CC125">
        <f t="shared" si="399"/>
        <v>30.61224489795919</v>
      </c>
      <c r="CD125">
        <v>5.0999999999999996</v>
      </c>
      <c r="CE125">
        <f t="shared" si="336"/>
        <v>0.70757017609793638</v>
      </c>
      <c r="CF125">
        <v>4.6900000000000004</v>
      </c>
      <c r="CG125">
        <f t="shared" si="400"/>
        <v>0.67117284271508326</v>
      </c>
      <c r="CH125">
        <f t="shared" si="401"/>
        <v>-8.0392156862744955</v>
      </c>
      <c r="CI125">
        <v>0.56000000000000005</v>
      </c>
      <c r="CJ125">
        <f t="shared" si="203"/>
        <v>-0.25181197299379954</v>
      </c>
      <c r="CK125">
        <v>0.62</v>
      </c>
      <c r="CL125">
        <f t="shared" si="402"/>
        <v>-0.20760831050174613</v>
      </c>
      <c r="CM125">
        <f t="shared" si="403"/>
        <v>10.714285714285703</v>
      </c>
    </row>
    <row r="126" spans="1:127" x14ac:dyDescent="0.2">
      <c r="A126" t="s">
        <v>251</v>
      </c>
      <c r="B126">
        <v>0</v>
      </c>
      <c r="C126">
        <v>1</v>
      </c>
      <c r="D126">
        <v>0</v>
      </c>
      <c r="E126">
        <v>78</v>
      </c>
      <c r="F126">
        <v>0</v>
      </c>
      <c r="G126" t="s">
        <v>252</v>
      </c>
      <c r="H126">
        <v>0</v>
      </c>
      <c r="I126">
        <v>1</v>
      </c>
      <c r="J126">
        <v>2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1</v>
      </c>
      <c r="AD126">
        <v>0</v>
      </c>
      <c r="AE126">
        <v>0</v>
      </c>
      <c r="AF126">
        <v>0</v>
      </c>
      <c r="AG126">
        <f t="shared" si="417"/>
        <v>-0.6020599913279624</v>
      </c>
      <c r="AH126">
        <v>0</v>
      </c>
      <c r="AI126">
        <f>LOG(AH126+0.25)</f>
        <v>-0.6020599913279624</v>
      </c>
      <c r="AJ126">
        <f t="shared" si="385"/>
        <v>0</v>
      </c>
      <c r="AK126">
        <v>2.44</v>
      </c>
      <c r="AL126">
        <v>0.38738982599999999</v>
      </c>
      <c r="AM126">
        <v>0</v>
      </c>
      <c r="AN126">
        <f>LOG(AM126+0.08)</f>
        <v>-1.0969100130080565</v>
      </c>
      <c r="AO126">
        <v>-100</v>
      </c>
      <c r="AP126">
        <v>4.4400000000000004</v>
      </c>
      <c r="AQ126">
        <f t="shared" si="195"/>
        <v>0.64738297011461987</v>
      </c>
      <c r="AR126">
        <v>0</v>
      </c>
      <c r="AS126">
        <f>LOG(AR126+0.025)</f>
        <v>-1.6020599913279623</v>
      </c>
      <c r="AT126">
        <f t="shared" si="387"/>
        <v>-100</v>
      </c>
      <c r="AU126">
        <v>0</v>
      </c>
      <c r="AV126">
        <f t="shared" si="349"/>
        <v>-2.3010299956639813</v>
      </c>
      <c r="AW126">
        <v>0</v>
      </c>
      <c r="AX126">
        <f t="shared" si="388"/>
        <v>-2.3010299956639813</v>
      </c>
      <c r="AY126">
        <f t="shared" si="389"/>
        <v>0</v>
      </c>
      <c r="AZ126">
        <v>0.14000000000000001</v>
      </c>
      <c r="BA126">
        <f t="shared" si="196"/>
        <v>-0.85387196432176193</v>
      </c>
      <c r="BB126">
        <v>0.03</v>
      </c>
      <c r="BC126">
        <f t="shared" ref="BC126" si="420">LOG(BB126)</f>
        <v>-1.5228787452803376</v>
      </c>
      <c r="BD126">
        <f t="shared" si="199"/>
        <v>-78.571428571428569</v>
      </c>
      <c r="BE126">
        <v>0.09</v>
      </c>
      <c r="BF126">
        <f t="shared" si="211"/>
        <v>-1.0457574905606752</v>
      </c>
      <c r="BG126">
        <v>0.09</v>
      </c>
      <c r="BH126">
        <f t="shared" ref="BH126" si="421">LOG(BG126)</f>
        <v>-1.0457574905606752</v>
      </c>
      <c r="BI126">
        <f t="shared" si="200"/>
        <v>0</v>
      </c>
      <c r="BJ126">
        <v>0</v>
      </c>
      <c r="BK126">
        <f t="shared" ref="BK126" si="422">LOG(BJ126+0.015)</f>
        <v>-1.8239087409443189</v>
      </c>
      <c r="BL126">
        <v>1.33</v>
      </c>
      <c r="BM126">
        <f t="shared" si="204"/>
        <v>0.12385164096708581</v>
      </c>
      <c r="BN126">
        <f t="shared" si="393"/>
        <v>0</v>
      </c>
      <c r="BO126">
        <v>0.21</v>
      </c>
      <c r="BP126">
        <f t="shared" si="382"/>
        <v>-0.6777807052660807</v>
      </c>
      <c r="BQ126">
        <v>0</v>
      </c>
      <c r="BR126">
        <f>LOG(BQ126+0.005)</f>
        <v>-2.3010299956639813</v>
      </c>
      <c r="BS126">
        <f t="shared" si="395"/>
        <v>-100</v>
      </c>
      <c r="BT126">
        <v>0.01</v>
      </c>
      <c r="BU126">
        <f t="shared" si="205"/>
        <v>-2</v>
      </c>
      <c r="BV126">
        <v>0</v>
      </c>
      <c r="BW126">
        <f>LOG(BV126+0.005)</f>
        <v>-2.3010299956639813</v>
      </c>
      <c r="BX126">
        <f t="shared" si="397"/>
        <v>-100</v>
      </c>
      <c r="BY126">
        <v>0.28999999999999998</v>
      </c>
      <c r="BZ126">
        <f t="shared" si="365"/>
        <v>-0.53760200210104392</v>
      </c>
      <c r="CA126">
        <v>0.05</v>
      </c>
      <c r="CB126">
        <f t="shared" si="398"/>
        <v>-1.3010299956639813</v>
      </c>
      <c r="CC126">
        <f t="shared" si="399"/>
        <v>-82.758620689655174</v>
      </c>
      <c r="CD126">
        <v>8.3699999999999992</v>
      </c>
      <c r="CE126">
        <f t="shared" si="336"/>
        <v>0.92272545799326</v>
      </c>
      <c r="CF126">
        <v>0.33</v>
      </c>
      <c r="CG126">
        <f t="shared" si="400"/>
        <v>-0.48148606012211248</v>
      </c>
      <c r="CH126">
        <f t="shared" si="401"/>
        <v>-96.057347670250891</v>
      </c>
      <c r="CI126">
        <v>1.61</v>
      </c>
      <c r="CJ126">
        <f t="shared" si="203"/>
        <v>0.20682587603184974</v>
      </c>
      <c r="CK126">
        <v>0.08</v>
      </c>
      <c r="CL126">
        <f t="shared" si="402"/>
        <v>-1.0969100130080565</v>
      </c>
      <c r="CM126">
        <f t="shared" si="403"/>
        <v>-95.031055900621112</v>
      </c>
    </row>
    <row r="127" spans="1:127" s="3" customFormat="1" x14ac:dyDescent="0.2">
      <c r="A127" s="3" t="s">
        <v>253</v>
      </c>
      <c r="B127">
        <v>1</v>
      </c>
      <c r="C127">
        <v>1</v>
      </c>
      <c r="D127">
        <v>0</v>
      </c>
      <c r="E127" s="3">
        <v>46</v>
      </c>
      <c r="F127" s="3">
        <v>1</v>
      </c>
      <c r="G127" s="3" t="s">
        <v>248</v>
      </c>
      <c r="H127" s="3">
        <v>0</v>
      </c>
      <c r="I127" s="3">
        <v>1</v>
      </c>
      <c r="J127" s="3">
        <v>2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1</v>
      </c>
      <c r="AF127" s="3">
        <v>0</v>
      </c>
      <c r="AG127">
        <f t="shared" si="417"/>
        <v>-0.6020599913279624</v>
      </c>
      <c r="AI127"/>
      <c r="AJ127"/>
      <c r="AK127" s="3">
        <v>0</v>
      </c>
      <c r="AL127">
        <f>LOG(AK127+0.08)</f>
        <v>-1.0969100130080565</v>
      </c>
      <c r="AP127" s="3">
        <v>0.56000000000000005</v>
      </c>
      <c r="AQ127" s="3">
        <f t="shared" si="195"/>
        <v>-0.25181197299379954</v>
      </c>
      <c r="AU127" s="3">
        <v>0</v>
      </c>
      <c r="AV127">
        <f t="shared" si="349"/>
        <v>-2.3010299956639813</v>
      </c>
      <c r="AZ127" s="3">
        <v>0.2</v>
      </c>
      <c r="BA127" s="3">
        <f t="shared" si="196"/>
        <v>-0.69897000433601875</v>
      </c>
      <c r="BE127" s="3">
        <v>0.11</v>
      </c>
      <c r="BF127" s="3">
        <f t="shared" si="211"/>
        <v>-0.95860731484177497</v>
      </c>
      <c r="BJ127" s="3">
        <v>0.38</v>
      </c>
      <c r="BK127">
        <f t="shared" si="208"/>
        <v>-0.42021640338318983</v>
      </c>
      <c r="BM127"/>
      <c r="BO127" s="3">
        <v>0.14000000000000001</v>
      </c>
      <c r="BP127">
        <f t="shared" si="382"/>
        <v>-0.85387196432176193</v>
      </c>
      <c r="BT127" s="3">
        <v>0</v>
      </c>
      <c r="BU127">
        <f>LOG(BT127+0.005)</f>
        <v>-2.3010299956639813</v>
      </c>
      <c r="BY127" s="3">
        <v>0.36</v>
      </c>
      <c r="BZ127">
        <f t="shared" si="365"/>
        <v>-0.44369749923271273</v>
      </c>
      <c r="CD127" s="3">
        <v>13.82</v>
      </c>
      <c r="CE127">
        <f t="shared" si="336"/>
        <v>1.1405080430381795</v>
      </c>
      <c r="CI127" s="3">
        <v>0.95</v>
      </c>
      <c r="CJ127">
        <f t="shared" si="203"/>
        <v>-2.2276394711152253E-2</v>
      </c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</row>
    <row r="128" spans="1:127" x14ac:dyDescent="0.2">
      <c r="A128" t="s">
        <v>254</v>
      </c>
      <c r="B128">
        <v>0</v>
      </c>
      <c r="C128">
        <v>1</v>
      </c>
      <c r="D128">
        <v>0</v>
      </c>
      <c r="E128">
        <v>22</v>
      </c>
      <c r="F128">
        <v>1</v>
      </c>
      <c r="G128" t="s">
        <v>255</v>
      </c>
      <c r="H128">
        <v>0</v>
      </c>
      <c r="I128">
        <v>1</v>
      </c>
      <c r="J128">
        <v>2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1</v>
      </c>
      <c r="AA128">
        <v>0</v>
      </c>
      <c r="AB128">
        <v>0</v>
      </c>
      <c r="AC128">
        <v>0</v>
      </c>
      <c r="AD128">
        <v>1</v>
      </c>
      <c r="AE128">
        <v>0</v>
      </c>
      <c r="AF128">
        <v>0</v>
      </c>
      <c r="AG128">
        <f t="shared" si="417"/>
        <v>-0.6020599913279624</v>
      </c>
      <c r="AH128">
        <v>0</v>
      </c>
      <c r="AI128">
        <f t="shared" ref="AI128:AI141" si="423">LOG(AH128+0.25)</f>
        <v>-0.6020599913279624</v>
      </c>
      <c r="AJ128">
        <f t="shared" ref="AJ128:AJ141" si="424">(IF(AF128&lt;&gt;0,(AH128-AF128)/AF128,0))*100</f>
        <v>0</v>
      </c>
      <c r="AK128">
        <v>8.6</v>
      </c>
      <c r="AL128">
        <v>0.93449845099999995</v>
      </c>
      <c r="AM128">
        <v>16.600000000000001</v>
      </c>
      <c r="AN128">
        <v>1.2201080879999999</v>
      </c>
      <c r="AO128">
        <v>93.023255809999995</v>
      </c>
      <c r="AP128">
        <v>1.03</v>
      </c>
      <c r="AQ128">
        <f t="shared" si="195"/>
        <v>1.2837224705172217E-2</v>
      </c>
      <c r="AR128">
        <v>0.54</v>
      </c>
      <c r="AS128">
        <f t="shared" ref="AS128:AS141" si="425">LOG(AR128)</f>
        <v>-0.26760624017703144</v>
      </c>
      <c r="AT128">
        <f t="shared" ref="AT128:AT141" si="426">((AR128-AP128)/AP128)*100</f>
        <v>-47.572815533980581</v>
      </c>
      <c r="AU128">
        <v>0</v>
      </c>
      <c r="AV128">
        <f t="shared" si="349"/>
        <v>-2.3010299956639813</v>
      </c>
      <c r="AW128">
        <v>0</v>
      </c>
      <c r="AX128">
        <f t="shared" ref="AX128:AX141" si="427">LOG(AW128+0.005)</f>
        <v>-2.3010299956639813</v>
      </c>
      <c r="AY128">
        <f t="shared" ref="AY128:AY141" si="428">(IF(AU128&lt;&gt;0,(AW128-AU128)/AU128,0))*100</f>
        <v>0</v>
      </c>
      <c r="AZ128">
        <v>0.2</v>
      </c>
      <c r="BA128">
        <f t="shared" si="196"/>
        <v>-0.69897000433601875</v>
      </c>
      <c r="BB128">
        <v>0.18</v>
      </c>
      <c r="BC128">
        <f t="shared" ref="BC128" si="429">LOG(BB128)</f>
        <v>-0.74472749489669399</v>
      </c>
      <c r="BD128">
        <f t="shared" si="199"/>
        <v>-10.000000000000009</v>
      </c>
      <c r="BE128">
        <v>0.13</v>
      </c>
      <c r="BF128">
        <f t="shared" si="211"/>
        <v>-0.88605664769316317</v>
      </c>
      <c r="BG128">
        <v>0.12</v>
      </c>
      <c r="BH128">
        <f t="shared" ref="BH128" si="430">LOG(BG128)</f>
        <v>-0.92081875395237522</v>
      </c>
      <c r="BI128">
        <f t="shared" si="200"/>
        <v>-7.6923076923076987</v>
      </c>
      <c r="BJ128">
        <v>0.31</v>
      </c>
      <c r="BK128">
        <f t="shared" si="208"/>
        <v>-0.50863830616572736</v>
      </c>
      <c r="BL128">
        <v>0</v>
      </c>
      <c r="BM128">
        <f t="shared" ref="BM128:BM129" si="431">LOG(BL128+0.015)</f>
        <v>-1.8239087409443189</v>
      </c>
      <c r="BN128">
        <f t="shared" ref="BN128:BN141" si="432">(IF(BJ128&lt;&gt;0,(BL128-BJ128)/BJ128,0))*100</f>
        <v>-100</v>
      </c>
      <c r="BO128">
        <v>0.15</v>
      </c>
      <c r="BP128">
        <f t="shared" si="382"/>
        <v>-0.82390874094431876</v>
      </c>
      <c r="BQ128">
        <v>7.0000000000000007E-2</v>
      </c>
      <c r="BR128">
        <f t="shared" ref="BR128:BR141" si="433">LOG(BQ128)</f>
        <v>-1.1549019599857431</v>
      </c>
      <c r="BS128">
        <f t="shared" ref="BS128:BS141" si="434">(IF(BO128&lt;&gt;0,(BQ128-BO128)/BO128,0))*100</f>
        <v>-53.333333333333336</v>
      </c>
      <c r="BT128">
        <v>0.02</v>
      </c>
      <c r="BU128">
        <f t="shared" si="205"/>
        <v>-1.6989700043360187</v>
      </c>
      <c r="BV128">
        <v>0</v>
      </c>
      <c r="BW128">
        <f t="shared" ref="BW128:BW139" si="435">LOG(BV128+0.005)</f>
        <v>-2.3010299956639813</v>
      </c>
      <c r="BX128">
        <f t="shared" ref="BX128:BX141" si="436">(IF(BT128&lt;&gt;0,(BV128-BT128)/BT128,0))*100</f>
        <v>-100</v>
      </c>
      <c r="BY128">
        <v>0.18</v>
      </c>
      <c r="BZ128">
        <f t="shared" si="365"/>
        <v>-0.74472749489669399</v>
      </c>
      <c r="CA128">
        <v>0.25</v>
      </c>
      <c r="CB128">
        <f t="shared" ref="CB128:CB141" si="437">LOG(CA128)</f>
        <v>-0.6020599913279624</v>
      </c>
      <c r="CC128">
        <f>(IF(BY128&lt;&gt;0,(CA128-BY128)/BY128,0))*100</f>
        <v>38.888888888888893</v>
      </c>
      <c r="CD128">
        <v>4.49</v>
      </c>
      <c r="CE128">
        <f t="shared" si="336"/>
        <v>0.65224634100332324</v>
      </c>
      <c r="CF128">
        <v>3.48</v>
      </c>
      <c r="CG128">
        <f t="shared" ref="CG128:CG141" si="438">LOG(CF128)</f>
        <v>0.54157924394658097</v>
      </c>
      <c r="CH128">
        <f t="shared" ref="CH128:CH141" si="439">(IF(CD128&lt;&gt;0,(CF128-CD128)/CD128,0))*100</f>
        <v>-22.49443207126949</v>
      </c>
      <c r="CI128">
        <v>0.88</v>
      </c>
      <c r="CJ128">
        <f t="shared" si="203"/>
        <v>-5.551732784983137E-2</v>
      </c>
      <c r="CK128">
        <v>0.6</v>
      </c>
      <c r="CL128">
        <f t="shared" ref="CL128:CL141" si="440">LOG(CK128)</f>
        <v>-0.22184874961635639</v>
      </c>
      <c r="CM128">
        <f t="shared" ref="CM128:CM141" si="441">(IF(CI128&lt;&gt;0,(CK128-CI128)/CI128,0))*100</f>
        <v>-31.818181818181824</v>
      </c>
    </row>
    <row r="129" spans="1:127" x14ac:dyDescent="0.2">
      <c r="A129" t="s">
        <v>256</v>
      </c>
      <c r="B129">
        <v>0</v>
      </c>
      <c r="C129">
        <v>0</v>
      </c>
      <c r="D129">
        <v>0</v>
      </c>
      <c r="F129">
        <v>1</v>
      </c>
      <c r="G129" t="s">
        <v>257</v>
      </c>
      <c r="I129">
        <v>1</v>
      </c>
      <c r="J129">
        <v>2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>
        <v>0</v>
      </c>
      <c r="AG129">
        <f t="shared" si="417"/>
        <v>-0.6020599913279624</v>
      </c>
      <c r="AH129">
        <v>0</v>
      </c>
      <c r="AI129">
        <f t="shared" si="423"/>
        <v>-0.6020599913279624</v>
      </c>
      <c r="AJ129">
        <f t="shared" si="424"/>
        <v>0</v>
      </c>
      <c r="AK129">
        <v>0</v>
      </c>
      <c r="AL129">
        <f>LOG(AK129+0.08)</f>
        <v>-1.0969100130080565</v>
      </c>
      <c r="AM129">
        <v>0</v>
      </c>
      <c r="AN129">
        <f>LOG(AM129+0.08)</f>
        <v>-1.0969100130080565</v>
      </c>
      <c r="AO129">
        <v>0</v>
      </c>
      <c r="AP129">
        <v>1.27</v>
      </c>
      <c r="AQ129">
        <f t="shared" si="195"/>
        <v>0.10380372095595687</v>
      </c>
      <c r="AR129">
        <v>1.66</v>
      </c>
      <c r="AS129">
        <f t="shared" si="425"/>
        <v>0.22010808804005508</v>
      </c>
      <c r="AT129">
        <f t="shared" si="426"/>
        <v>30.708661417322823</v>
      </c>
      <c r="AU129">
        <v>0</v>
      </c>
      <c r="AV129">
        <f t="shared" si="349"/>
        <v>-2.3010299956639813</v>
      </c>
      <c r="AW129">
        <v>0</v>
      </c>
      <c r="AX129">
        <f t="shared" si="427"/>
        <v>-2.3010299956639813</v>
      </c>
      <c r="AY129">
        <f t="shared" si="428"/>
        <v>0</v>
      </c>
      <c r="AZ129">
        <v>0.12</v>
      </c>
      <c r="BA129">
        <f t="shared" si="196"/>
        <v>-0.92081875395237522</v>
      </c>
      <c r="BB129">
        <v>0.1</v>
      </c>
      <c r="BC129">
        <f t="shared" ref="BC129" si="442">LOG(BB129)</f>
        <v>-1</v>
      </c>
      <c r="BD129">
        <f t="shared" si="199"/>
        <v>-16.666666666666661</v>
      </c>
      <c r="BE129">
        <v>0</v>
      </c>
      <c r="BF129">
        <f t="shared" ref="BF129:BF132" si="443">LOG(BE129+0.005)</f>
        <v>-2.3010299956639813</v>
      </c>
      <c r="BG129">
        <v>0.02</v>
      </c>
      <c r="BH129">
        <f t="shared" ref="BH129" si="444">LOG(BG129)</f>
        <v>-1.6989700043360187</v>
      </c>
      <c r="BI129">
        <f t="shared" si="200"/>
        <v>0</v>
      </c>
      <c r="BJ129">
        <v>0.55000000000000004</v>
      </c>
      <c r="BK129">
        <f t="shared" si="208"/>
        <v>-0.25963731050575611</v>
      </c>
      <c r="BL129">
        <v>0</v>
      </c>
      <c r="BM129">
        <f t="shared" si="431"/>
        <v>-1.8239087409443189</v>
      </c>
      <c r="BN129">
        <f t="shared" si="432"/>
        <v>-100</v>
      </c>
      <c r="BO129">
        <v>0.18</v>
      </c>
      <c r="BP129">
        <f t="shared" si="382"/>
        <v>-0.74472749489669399</v>
      </c>
      <c r="BQ129">
        <v>0.08</v>
      </c>
      <c r="BR129">
        <f t="shared" si="433"/>
        <v>-1.0969100130080565</v>
      </c>
      <c r="BS129">
        <f t="shared" si="434"/>
        <v>-55.555555555555557</v>
      </c>
      <c r="BT129">
        <v>0</v>
      </c>
      <c r="BU129">
        <f t="shared" ref="BU129:BU130" si="445">LOG(BT129+0.005)</f>
        <v>-2.3010299956639813</v>
      </c>
      <c r="BV129">
        <v>0</v>
      </c>
      <c r="BW129">
        <f t="shared" si="435"/>
        <v>-2.3010299956639813</v>
      </c>
      <c r="BX129">
        <f t="shared" si="436"/>
        <v>0</v>
      </c>
      <c r="BY129">
        <v>0.91</v>
      </c>
      <c r="BZ129">
        <f t="shared" si="365"/>
        <v>-4.0958607678906384E-2</v>
      </c>
      <c r="CA129">
        <v>1.94</v>
      </c>
      <c r="CB129">
        <f t="shared" si="437"/>
        <v>0.28780172993022601</v>
      </c>
      <c r="CC129">
        <f t="shared" ref="CC129:CC140" si="446">(IF(BY129&lt;&gt;0,(CA129-BY129)/BY129,0))*100</f>
        <v>113.18681318681317</v>
      </c>
      <c r="CD129">
        <v>5.07</v>
      </c>
      <c r="CE129">
        <f t="shared" si="336"/>
        <v>0.70500795933333604</v>
      </c>
      <c r="CF129">
        <v>6.73</v>
      </c>
      <c r="CG129">
        <f t="shared" si="438"/>
        <v>0.82801506422397686</v>
      </c>
      <c r="CH129">
        <f t="shared" si="439"/>
        <v>32.741617357001971</v>
      </c>
      <c r="CI129">
        <v>0.9</v>
      </c>
      <c r="CJ129">
        <f t="shared" si="203"/>
        <v>-4.5757490560675115E-2</v>
      </c>
      <c r="CK129">
        <v>0.33</v>
      </c>
      <c r="CL129">
        <f t="shared" si="440"/>
        <v>-0.48148606012211248</v>
      </c>
      <c r="CM129">
        <f t="shared" si="441"/>
        <v>-63.333333333333343</v>
      </c>
    </row>
    <row r="130" spans="1:127" x14ac:dyDescent="0.2">
      <c r="A130" t="s">
        <v>258</v>
      </c>
      <c r="B130">
        <v>0</v>
      </c>
      <c r="C130">
        <v>0</v>
      </c>
      <c r="D130">
        <v>0</v>
      </c>
      <c r="E130">
        <v>75</v>
      </c>
      <c r="F130">
        <v>1</v>
      </c>
      <c r="G130" t="s">
        <v>259</v>
      </c>
      <c r="H130">
        <v>1</v>
      </c>
      <c r="I130">
        <v>1</v>
      </c>
      <c r="J130">
        <v>2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1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f t="shared" si="417"/>
        <v>-0.6020599913279624</v>
      </c>
      <c r="AH130">
        <v>0</v>
      </c>
      <c r="AI130">
        <f t="shared" si="423"/>
        <v>-0.6020599913279624</v>
      </c>
      <c r="AJ130">
        <f t="shared" si="424"/>
        <v>0</v>
      </c>
      <c r="AK130">
        <v>0</v>
      </c>
      <c r="AL130">
        <f>LOG(AK130+0.08)</f>
        <v>-1.0969100130080565</v>
      </c>
      <c r="AM130">
        <v>0</v>
      </c>
      <c r="AN130">
        <f>LOG(AM130+0.08)</f>
        <v>-1.0969100130080565</v>
      </c>
      <c r="AO130">
        <v>0</v>
      </c>
      <c r="AP130">
        <v>1.59</v>
      </c>
      <c r="AQ130">
        <f t="shared" ref="AQ130:AQ193" si="447">LOG(AP130)</f>
        <v>0.20139712432045151</v>
      </c>
      <c r="AR130">
        <v>0.93</v>
      </c>
      <c r="AS130">
        <f t="shared" si="425"/>
        <v>-3.1517051446064863E-2</v>
      </c>
      <c r="AT130">
        <f t="shared" si="426"/>
        <v>-41.509433962264154</v>
      </c>
      <c r="AU130">
        <v>0</v>
      </c>
      <c r="AV130">
        <f t="shared" si="349"/>
        <v>-2.3010299956639813</v>
      </c>
      <c r="AW130">
        <v>0</v>
      </c>
      <c r="AX130">
        <f t="shared" si="427"/>
        <v>-2.3010299956639813</v>
      </c>
      <c r="AY130">
        <f t="shared" si="428"/>
        <v>0</v>
      </c>
      <c r="AZ130">
        <v>0.36</v>
      </c>
      <c r="BA130">
        <f t="shared" ref="BA130:BA193" si="448">LOG(AZ130)</f>
        <v>-0.44369749923271273</v>
      </c>
      <c r="BB130">
        <v>0.14000000000000001</v>
      </c>
      <c r="BC130">
        <f t="shared" ref="BC130" si="449">LOG(BB130)</f>
        <v>-0.85387196432176193</v>
      </c>
      <c r="BD130">
        <f t="shared" si="199"/>
        <v>-61.111111111111107</v>
      </c>
      <c r="BE130">
        <v>0</v>
      </c>
      <c r="BF130">
        <f t="shared" si="443"/>
        <v>-2.3010299956639813</v>
      </c>
      <c r="BG130">
        <v>0.04</v>
      </c>
      <c r="BH130">
        <f t="shared" ref="BH130" si="450">LOG(BG130)</f>
        <v>-1.3979400086720375</v>
      </c>
      <c r="BI130">
        <f t="shared" si="200"/>
        <v>0</v>
      </c>
      <c r="BJ130">
        <v>0.06</v>
      </c>
      <c r="BK130">
        <f t="shared" si="208"/>
        <v>-1.2218487496163564</v>
      </c>
      <c r="BL130">
        <v>0.06</v>
      </c>
      <c r="BM130">
        <f t="shared" si="204"/>
        <v>-1.2218487496163564</v>
      </c>
      <c r="BN130">
        <f t="shared" si="432"/>
        <v>0</v>
      </c>
      <c r="BO130">
        <v>0.23</v>
      </c>
      <c r="BP130">
        <f t="shared" si="382"/>
        <v>-0.63827216398240705</v>
      </c>
      <c r="BQ130">
        <v>0.09</v>
      </c>
      <c r="BR130">
        <f t="shared" si="433"/>
        <v>-1.0457574905606752</v>
      </c>
      <c r="BS130">
        <f t="shared" si="434"/>
        <v>-60.869565217391312</v>
      </c>
      <c r="BT130">
        <v>0</v>
      </c>
      <c r="BU130">
        <f t="shared" si="445"/>
        <v>-2.3010299956639813</v>
      </c>
      <c r="BV130">
        <v>0</v>
      </c>
      <c r="BW130">
        <f t="shared" si="435"/>
        <v>-2.3010299956639813</v>
      </c>
      <c r="BX130">
        <f t="shared" si="436"/>
        <v>0</v>
      </c>
      <c r="BY130">
        <v>0.73</v>
      </c>
      <c r="BZ130">
        <f t="shared" si="365"/>
        <v>-0.13667713987954411</v>
      </c>
      <c r="CA130">
        <v>0.97</v>
      </c>
      <c r="CB130">
        <f t="shared" si="437"/>
        <v>-1.322826573375516E-2</v>
      </c>
      <c r="CC130">
        <f t="shared" si="446"/>
        <v>32.87671232876712</v>
      </c>
      <c r="CD130">
        <v>9.36</v>
      </c>
      <c r="CE130">
        <f t="shared" si="336"/>
        <v>0.97127584873810524</v>
      </c>
      <c r="CF130">
        <v>6.36</v>
      </c>
      <c r="CG130">
        <f t="shared" si="438"/>
        <v>0.80345711564841393</v>
      </c>
      <c r="CH130">
        <f t="shared" si="439"/>
        <v>-32.051282051282044</v>
      </c>
      <c r="CI130">
        <v>2.83</v>
      </c>
      <c r="CJ130">
        <f t="shared" si="203"/>
        <v>0.45178643552429026</v>
      </c>
      <c r="CK130">
        <v>2.4300000000000002</v>
      </c>
      <c r="CL130">
        <f t="shared" si="440"/>
        <v>0.38560627359831223</v>
      </c>
      <c r="CM130">
        <f t="shared" si="441"/>
        <v>-14.134275618374556</v>
      </c>
    </row>
    <row r="131" spans="1:127" x14ac:dyDescent="0.2">
      <c r="A131" t="s">
        <v>260</v>
      </c>
      <c r="B131">
        <v>0</v>
      </c>
      <c r="C131">
        <v>0</v>
      </c>
      <c r="D131">
        <v>0</v>
      </c>
      <c r="F131">
        <v>0</v>
      </c>
      <c r="G131" t="s">
        <v>261</v>
      </c>
      <c r="H131">
        <v>0</v>
      </c>
      <c r="I131">
        <v>1</v>
      </c>
      <c r="J131">
        <v>2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1</v>
      </c>
      <c r="AF131">
        <v>0</v>
      </c>
      <c r="AG131">
        <f t="shared" si="417"/>
        <v>-0.6020599913279624</v>
      </c>
      <c r="AH131">
        <v>0</v>
      </c>
      <c r="AI131">
        <f t="shared" si="423"/>
        <v>-0.6020599913279624</v>
      </c>
      <c r="AJ131">
        <f t="shared" si="424"/>
        <v>0</v>
      </c>
      <c r="AK131">
        <v>235.4</v>
      </c>
      <c r="AL131">
        <v>2.3718064590000001</v>
      </c>
      <c r="AM131">
        <v>213.3</v>
      </c>
      <c r="AN131">
        <v>2.3289908549999998</v>
      </c>
      <c r="AO131">
        <v>-9.3882752759999999</v>
      </c>
      <c r="AP131">
        <v>2.2000000000000002</v>
      </c>
      <c r="AQ131">
        <f t="shared" si="447"/>
        <v>0.34242268082220628</v>
      </c>
      <c r="AR131">
        <v>1.77</v>
      </c>
      <c r="AS131">
        <f t="shared" si="425"/>
        <v>0.24797326636180664</v>
      </c>
      <c r="AT131">
        <f t="shared" si="426"/>
        <v>-19.54545454545455</v>
      </c>
      <c r="AU131">
        <v>0</v>
      </c>
      <c r="AV131">
        <f t="shared" si="349"/>
        <v>-2.3010299956639813</v>
      </c>
      <c r="AW131">
        <v>0</v>
      </c>
      <c r="AX131">
        <f t="shared" si="427"/>
        <v>-2.3010299956639813</v>
      </c>
      <c r="AY131">
        <f t="shared" si="428"/>
        <v>0</v>
      </c>
      <c r="AZ131">
        <v>0.36</v>
      </c>
      <c r="BA131">
        <f t="shared" si="448"/>
        <v>-0.44369749923271273</v>
      </c>
      <c r="BB131">
        <v>0.21</v>
      </c>
      <c r="BC131">
        <f t="shared" ref="BC131" si="451">LOG(BB131)</f>
        <v>-0.6777807052660807</v>
      </c>
      <c r="BD131">
        <f t="shared" ref="BD131:BD194" si="452">(IF(AZ131&lt;&gt;0,(BB131-AZ131)/AZ131,0))*100</f>
        <v>-41.666666666666671</v>
      </c>
      <c r="BE131">
        <v>0.08</v>
      </c>
      <c r="BF131">
        <f t="shared" ref="BF131:BF193" si="453">LOG(BE131)</f>
        <v>-1.0969100130080565</v>
      </c>
      <c r="BG131">
        <v>0.04</v>
      </c>
      <c r="BH131">
        <f t="shared" ref="BH131" si="454">LOG(BG131)</f>
        <v>-1.3979400086720375</v>
      </c>
      <c r="BI131">
        <f t="shared" ref="BI131:BI194" si="455">(IF(BE131&lt;&gt;0,(BG131-BE131)/BE131,0))*100</f>
        <v>-50</v>
      </c>
      <c r="BJ131">
        <v>0.42</v>
      </c>
      <c r="BK131">
        <f t="shared" ref="BK131:BK194" si="456">LOG(BJ131)</f>
        <v>-0.37675070960209955</v>
      </c>
      <c r="BL131">
        <v>0</v>
      </c>
      <c r="BM131">
        <f>LOG(BL131+0.015)</f>
        <v>-1.8239087409443189</v>
      </c>
      <c r="BN131">
        <f t="shared" si="432"/>
        <v>-100</v>
      </c>
      <c r="BO131">
        <v>0.42</v>
      </c>
      <c r="BP131">
        <f t="shared" si="382"/>
        <v>-0.37675070960209955</v>
      </c>
      <c r="BQ131">
        <v>0.26</v>
      </c>
      <c r="BR131">
        <f t="shared" si="433"/>
        <v>-0.58502665202918203</v>
      </c>
      <c r="BS131">
        <f t="shared" si="434"/>
        <v>-38.095238095238095</v>
      </c>
      <c r="BT131">
        <v>0.02</v>
      </c>
      <c r="BU131">
        <f t="shared" ref="BU131:BU192" si="457">LOG(BT131)</f>
        <v>-1.6989700043360187</v>
      </c>
      <c r="BV131">
        <v>0</v>
      </c>
      <c r="BW131">
        <f t="shared" si="435"/>
        <v>-2.3010299956639813</v>
      </c>
      <c r="BX131">
        <f t="shared" si="436"/>
        <v>-100</v>
      </c>
      <c r="BY131">
        <v>4.05</v>
      </c>
      <c r="BZ131">
        <f t="shared" si="365"/>
        <v>0.60745502321466849</v>
      </c>
      <c r="CA131">
        <v>1.37</v>
      </c>
      <c r="CB131">
        <f t="shared" si="437"/>
        <v>0.13672056715640679</v>
      </c>
      <c r="CC131">
        <f t="shared" si="446"/>
        <v>-66.172839506172835</v>
      </c>
      <c r="CD131">
        <v>4.24</v>
      </c>
      <c r="CE131">
        <f t="shared" si="336"/>
        <v>0.6273658565927327</v>
      </c>
      <c r="CF131">
        <v>5.66</v>
      </c>
      <c r="CG131">
        <f t="shared" si="438"/>
        <v>0.75281643118827146</v>
      </c>
      <c r="CH131">
        <f t="shared" si="439"/>
        <v>33.490566037735846</v>
      </c>
      <c r="CI131">
        <v>1.04</v>
      </c>
      <c r="CJ131">
        <f t="shared" ref="CJ131:CJ194" si="458">LOG(CI131)</f>
        <v>1.703333929878037E-2</v>
      </c>
      <c r="CK131">
        <v>0.89</v>
      </c>
      <c r="CL131">
        <f t="shared" si="440"/>
        <v>-5.0609993355087209E-2</v>
      </c>
      <c r="CM131">
        <f t="shared" si="441"/>
        <v>-14.423076923076925</v>
      </c>
    </row>
    <row r="132" spans="1:127" x14ac:dyDescent="0.2">
      <c r="A132" t="s">
        <v>262</v>
      </c>
      <c r="B132">
        <v>0</v>
      </c>
      <c r="C132">
        <v>0</v>
      </c>
      <c r="D132">
        <v>0</v>
      </c>
      <c r="F132">
        <v>1</v>
      </c>
      <c r="G132" t="s">
        <v>257</v>
      </c>
      <c r="H132">
        <v>0</v>
      </c>
      <c r="I132">
        <v>1</v>
      </c>
      <c r="J132">
        <v>2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1</v>
      </c>
      <c r="AD132">
        <v>0</v>
      </c>
      <c r="AE132">
        <v>0</v>
      </c>
      <c r="AF132">
        <v>0</v>
      </c>
      <c r="AG132">
        <f t="shared" si="417"/>
        <v>-0.6020599913279624</v>
      </c>
      <c r="AH132">
        <v>0</v>
      </c>
      <c r="AI132">
        <f t="shared" si="423"/>
        <v>-0.6020599913279624</v>
      </c>
      <c r="AJ132">
        <f t="shared" si="424"/>
        <v>0</v>
      </c>
      <c r="AK132">
        <v>0</v>
      </c>
      <c r="AL132">
        <f>LOG(AK132+0.08)</f>
        <v>-1.0969100130080565</v>
      </c>
      <c r="AM132">
        <v>0</v>
      </c>
      <c r="AN132">
        <f>LOG(AM132+0.08)</f>
        <v>-1.0969100130080565</v>
      </c>
      <c r="AO132">
        <v>0</v>
      </c>
      <c r="AP132">
        <v>1.4</v>
      </c>
      <c r="AQ132">
        <f t="shared" si="447"/>
        <v>0.14612803567823801</v>
      </c>
      <c r="AR132">
        <v>1.73</v>
      </c>
      <c r="AS132">
        <f t="shared" si="425"/>
        <v>0.2380461031287954</v>
      </c>
      <c r="AT132">
        <f t="shared" si="426"/>
        <v>23.57142857142858</v>
      </c>
      <c r="AU132">
        <v>0</v>
      </c>
      <c r="AV132">
        <f t="shared" si="349"/>
        <v>-2.3010299956639813</v>
      </c>
      <c r="AW132">
        <v>0</v>
      </c>
      <c r="AX132">
        <f t="shared" si="427"/>
        <v>-2.3010299956639813</v>
      </c>
      <c r="AY132">
        <f t="shared" si="428"/>
        <v>0</v>
      </c>
      <c r="AZ132">
        <v>7.0000000000000007E-2</v>
      </c>
      <c r="BA132">
        <f t="shared" si="448"/>
        <v>-1.1549019599857431</v>
      </c>
      <c r="BB132">
        <v>0.11</v>
      </c>
      <c r="BC132">
        <f t="shared" ref="BC132" si="459">LOG(BB132)</f>
        <v>-0.95860731484177497</v>
      </c>
      <c r="BD132">
        <f t="shared" si="452"/>
        <v>57.142857142857132</v>
      </c>
      <c r="BE132">
        <v>0</v>
      </c>
      <c r="BF132">
        <f t="shared" si="443"/>
        <v>-2.3010299956639813</v>
      </c>
      <c r="BG132">
        <v>0.05</v>
      </c>
      <c r="BH132">
        <f t="shared" ref="BH132" si="460">LOG(BG132)</f>
        <v>-1.3010299956639813</v>
      </c>
      <c r="BI132">
        <f t="shared" si="455"/>
        <v>0</v>
      </c>
      <c r="BJ132">
        <v>0.11</v>
      </c>
      <c r="BK132">
        <f t="shared" si="456"/>
        <v>-0.95860731484177497</v>
      </c>
      <c r="BL132">
        <v>0.21</v>
      </c>
      <c r="BM132">
        <f t="shared" ref="BM132:BM194" si="461">LOG(BL132)</f>
        <v>-0.6777807052660807</v>
      </c>
      <c r="BN132">
        <f t="shared" si="432"/>
        <v>90.909090909090907</v>
      </c>
      <c r="BO132">
        <v>0.1</v>
      </c>
      <c r="BP132">
        <f t="shared" si="382"/>
        <v>-1</v>
      </c>
      <c r="BQ132">
        <v>0.04</v>
      </c>
      <c r="BR132">
        <f t="shared" si="433"/>
        <v>-1.3979400086720375</v>
      </c>
      <c r="BS132">
        <f t="shared" si="434"/>
        <v>-60</v>
      </c>
      <c r="BT132">
        <v>0</v>
      </c>
      <c r="BU132">
        <f t="shared" ref="BU132:BU133" si="462">LOG(BT132+0.005)</f>
        <v>-2.3010299956639813</v>
      </c>
      <c r="BV132">
        <v>0</v>
      </c>
      <c r="BW132">
        <f t="shared" si="435"/>
        <v>-2.3010299956639813</v>
      </c>
      <c r="BX132">
        <f t="shared" si="436"/>
        <v>0</v>
      </c>
      <c r="BY132">
        <v>0.32</v>
      </c>
      <c r="BZ132">
        <f t="shared" si="365"/>
        <v>-0.49485002168009401</v>
      </c>
      <c r="CA132">
        <v>1.01</v>
      </c>
      <c r="CB132">
        <f t="shared" si="437"/>
        <v>4.3213737826425782E-3</v>
      </c>
      <c r="CC132">
        <f t="shared" si="446"/>
        <v>215.625</v>
      </c>
      <c r="CD132">
        <v>4.6500000000000004</v>
      </c>
      <c r="CE132">
        <f t="shared" si="336"/>
        <v>0.66745295288995399</v>
      </c>
      <c r="CF132">
        <v>8.89</v>
      </c>
      <c r="CG132">
        <f t="shared" si="438"/>
        <v>0.94890176097021373</v>
      </c>
      <c r="CH132">
        <f t="shared" si="439"/>
        <v>91.182795698924721</v>
      </c>
      <c r="CI132">
        <v>0.67</v>
      </c>
      <c r="CJ132">
        <f t="shared" si="458"/>
        <v>-0.17392519729917355</v>
      </c>
      <c r="CK132">
        <v>0.69</v>
      </c>
      <c r="CL132">
        <f t="shared" si="440"/>
        <v>-0.16115090926274472</v>
      </c>
      <c r="CM132">
        <f t="shared" si="441"/>
        <v>2.9850746268656576</v>
      </c>
    </row>
    <row r="133" spans="1:127" x14ac:dyDescent="0.2">
      <c r="A133" t="s">
        <v>263</v>
      </c>
      <c r="B133">
        <v>0</v>
      </c>
      <c r="C133">
        <v>1</v>
      </c>
      <c r="D133">
        <v>0</v>
      </c>
      <c r="E133">
        <v>57</v>
      </c>
      <c r="F133">
        <v>1</v>
      </c>
      <c r="G133" t="s">
        <v>264</v>
      </c>
      <c r="H133">
        <v>1</v>
      </c>
      <c r="I133">
        <v>3</v>
      </c>
      <c r="J133">
        <v>2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1</v>
      </c>
      <c r="AF133">
        <v>0</v>
      </c>
      <c r="AG133">
        <f t="shared" si="417"/>
        <v>-0.6020599913279624</v>
      </c>
      <c r="AH133">
        <v>0</v>
      </c>
      <c r="AI133">
        <f t="shared" si="423"/>
        <v>-0.6020599913279624</v>
      </c>
      <c r="AJ133">
        <f t="shared" si="424"/>
        <v>0</v>
      </c>
      <c r="AK133">
        <v>0</v>
      </c>
      <c r="AL133">
        <f>LOG(AK133+0.08)</f>
        <v>-1.0969100130080565</v>
      </c>
      <c r="AM133">
        <v>0</v>
      </c>
      <c r="AN133">
        <f>LOG(AM133+0.08)</f>
        <v>-1.0969100130080565</v>
      </c>
      <c r="AO133">
        <v>0</v>
      </c>
      <c r="AP133">
        <v>1.35</v>
      </c>
      <c r="AQ133">
        <f t="shared" si="447"/>
        <v>0.13033376849500614</v>
      </c>
      <c r="AR133">
        <v>0.87</v>
      </c>
      <c r="AS133">
        <f t="shared" si="425"/>
        <v>-6.0480747381381476E-2</v>
      </c>
      <c r="AT133">
        <f t="shared" si="426"/>
        <v>-35.555555555555564</v>
      </c>
      <c r="AU133">
        <v>0</v>
      </c>
      <c r="AV133">
        <f t="shared" si="349"/>
        <v>-2.3010299956639813</v>
      </c>
      <c r="AW133">
        <v>0</v>
      </c>
      <c r="AX133">
        <f t="shared" si="427"/>
        <v>-2.3010299956639813</v>
      </c>
      <c r="AY133">
        <f t="shared" si="428"/>
        <v>0</v>
      </c>
      <c r="AZ133">
        <v>0.16</v>
      </c>
      <c r="BA133">
        <f t="shared" si="448"/>
        <v>-0.79588001734407521</v>
      </c>
      <c r="BB133">
        <v>0.11</v>
      </c>
      <c r="BC133">
        <f t="shared" ref="BC133" si="463">LOG(BB133)</f>
        <v>-0.95860731484177497</v>
      </c>
      <c r="BD133">
        <f t="shared" si="452"/>
        <v>-31.25</v>
      </c>
      <c r="BE133">
        <v>0.03</v>
      </c>
      <c r="BF133">
        <f t="shared" si="453"/>
        <v>-1.5228787452803376</v>
      </c>
      <c r="BG133">
        <v>0.02</v>
      </c>
      <c r="BH133">
        <f t="shared" ref="BH133" si="464">LOG(BG133)</f>
        <v>-1.6989700043360187</v>
      </c>
      <c r="BI133">
        <f t="shared" si="455"/>
        <v>-33.333333333333329</v>
      </c>
      <c r="BJ133">
        <v>0.52</v>
      </c>
      <c r="BK133">
        <f t="shared" si="456"/>
        <v>-0.28399665636520083</v>
      </c>
      <c r="BL133">
        <v>0.15</v>
      </c>
      <c r="BM133">
        <f t="shared" si="461"/>
        <v>-0.82390874094431876</v>
      </c>
      <c r="BN133">
        <f t="shared" si="432"/>
        <v>-71.153846153846146</v>
      </c>
      <c r="BO133">
        <v>0.09</v>
      </c>
      <c r="BP133">
        <f t="shared" si="382"/>
        <v>-1.0457574905606752</v>
      </c>
      <c r="BQ133">
        <v>0.13</v>
      </c>
      <c r="BR133">
        <f t="shared" si="433"/>
        <v>-0.88605664769316317</v>
      </c>
      <c r="BS133">
        <f t="shared" si="434"/>
        <v>44.44444444444445</v>
      </c>
      <c r="BT133">
        <v>0</v>
      </c>
      <c r="BU133">
        <f t="shared" si="462"/>
        <v>-2.3010299956639813</v>
      </c>
      <c r="BV133">
        <v>0</v>
      </c>
      <c r="BW133">
        <f t="shared" si="435"/>
        <v>-2.3010299956639813</v>
      </c>
      <c r="BX133">
        <f t="shared" si="436"/>
        <v>0</v>
      </c>
      <c r="BY133">
        <v>0.51</v>
      </c>
      <c r="BZ133">
        <f>LOG(BY133)</f>
        <v>-0.29242982390206362</v>
      </c>
      <c r="CA133">
        <v>1.05</v>
      </c>
      <c r="CB133">
        <f t="shared" si="437"/>
        <v>2.1189299069938092E-2</v>
      </c>
      <c r="CC133">
        <f t="shared" si="446"/>
        <v>105.88235294117648</v>
      </c>
      <c r="CD133">
        <v>7.18</v>
      </c>
      <c r="CE133">
        <f>LOG(CD133)</f>
        <v>0.85612444424230028</v>
      </c>
      <c r="CF133">
        <v>2.87</v>
      </c>
      <c r="CG133">
        <f t="shared" si="438"/>
        <v>0.45788189673399232</v>
      </c>
      <c r="CH133">
        <f t="shared" si="439"/>
        <v>-60.027855153203333</v>
      </c>
      <c r="CI133">
        <v>0.99</v>
      </c>
      <c r="CJ133">
        <f t="shared" si="458"/>
        <v>-4.3648054024500883E-3</v>
      </c>
      <c r="CK133">
        <v>0.57999999999999996</v>
      </c>
      <c r="CL133">
        <f t="shared" si="440"/>
        <v>-0.23657200643706275</v>
      </c>
      <c r="CM133">
        <f t="shared" si="441"/>
        <v>-41.414141414141419</v>
      </c>
    </row>
    <row r="134" spans="1:127" x14ac:dyDescent="0.2">
      <c r="A134" t="s">
        <v>265</v>
      </c>
      <c r="B134">
        <v>0</v>
      </c>
      <c r="C134">
        <v>1</v>
      </c>
      <c r="D134">
        <v>0</v>
      </c>
      <c r="E134">
        <v>56</v>
      </c>
      <c r="F134">
        <v>1</v>
      </c>
      <c r="G134" t="s">
        <v>266</v>
      </c>
      <c r="H134">
        <v>0</v>
      </c>
      <c r="I134">
        <v>3</v>
      </c>
      <c r="J134">
        <v>2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1</v>
      </c>
      <c r="AF134">
        <v>0</v>
      </c>
      <c r="AG134">
        <f t="shared" si="417"/>
        <v>-0.6020599913279624</v>
      </c>
      <c r="AH134">
        <v>0</v>
      </c>
      <c r="AI134">
        <f t="shared" si="423"/>
        <v>-0.6020599913279624</v>
      </c>
      <c r="AJ134">
        <f t="shared" si="424"/>
        <v>0</v>
      </c>
      <c r="AK134">
        <v>15.27</v>
      </c>
      <c r="AL134">
        <v>1.183839037</v>
      </c>
      <c r="AM134">
        <v>17.71</v>
      </c>
      <c r="AN134">
        <v>1.2482185610000001</v>
      </c>
      <c r="AO134">
        <v>15.979043880000001</v>
      </c>
      <c r="AP134">
        <v>1.06</v>
      </c>
      <c r="AQ134">
        <f t="shared" si="447"/>
        <v>2.5305865264770262E-2</v>
      </c>
      <c r="AR134">
        <v>1.1299999999999999</v>
      </c>
      <c r="AS134">
        <f t="shared" si="425"/>
        <v>5.3078443483419682E-2</v>
      </c>
      <c r="AT134">
        <f t="shared" si="426"/>
        <v>6.6037735849056451</v>
      </c>
      <c r="AU134">
        <v>0</v>
      </c>
      <c r="AV134">
        <f t="shared" si="349"/>
        <v>-2.3010299956639813</v>
      </c>
      <c r="AW134">
        <v>0</v>
      </c>
      <c r="AX134">
        <f t="shared" si="427"/>
        <v>-2.3010299956639813</v>
      </c>
      <c r="AY134">
        <f t="shared" si="428"/>
        <v>0</v>
      </c>
      <c r="AZ134">
        <v>0.11</v>
      </c>
      <c r="BA134">
        <f t="shared" si="448"/>
        <v>-0.95860731484177497</v>
      </c>
      <c r="BB134">
        <v>0.1</v>
      </c>
      <c r="BC134">
        <f t="shared" ref="BC134" si="465">LOG(BB134)</f>
        <v>-1</v>
      </c>
      <c r="BD134">
        <f t="shared" si="452"/>
        <v>-9.0909090909090864</v>
      </c>
      <c r="BE134">
        <v>0.08</v>
      </c>
      <c r="BF134">
        <f t="shared" si="453"/>
        <v>-1.0969100130080565</v>
      </c>
      <c r="BG134">
        <v>0.1</v>
      </c>
      <c r="BH134">
        <f t="shared" ref="BH134" si="466">LOG(BG134)</f>
        <v>-1</v>
      </c>
      <c r="BI134">
        <f t="shared" si="455"/>
        <v>25.000000000000007</v>
      </c>
      <c r="BJ134">
        <v>0</v>
      </c>
      <c r="BK134">
        <f t="shared" ref="BK134:BK145" si="467">LOG(BJ134+0.015)</f>
        <v>-1.8239087409443189</v>
      </c>
      <c r="BL134">
        <v>0.45</v>
      </c>
      <c r="BM134">
        <f t="shared" si="461"/>
        <v>-0.34678748622465633</v>
      </c>
      <c r="BN134">
        <f t="shared" si="432"/>
        <v>0</v>
      </c>
      <c r="BO134">
        <v>0.38</v>
      </c>
      <c r="BP134">
        <f t="shared" si="382"/>
        <v>-0.42021640338318983</v>
      </c>
      <c r="BQ134">
        <v>0.25</v>
      </c>
      <c r="BR134">
        <f t="shared" si="433"/>
        <v>-0.6020599913279624</v>
      </c>
      <c r="BS134">
        <f t="shared" si="434"/>
        <v>-34.210526315789473</v>
      </c>
      <c r="BT134">
        <v>0.01</v>
      </c>
      <c r="BU134">
        <f t="shared" si="457"/>
        <v>-2</v>
      </c>
      <c r="BV134">
        <v>0</v>
      </c>
      <c r="BW134">
        <f t="shared" si="435"/>
        <v>-2.3010299956639813</v>
      </c>
      <c r="BX134">
        <f t="shared" si="436"/>
        <v>-100</v>
      </c>
      <c r="BY134">
        <v>0.31</v>
      </c>
      <c r="BZ134">
        <f t="shared" ref="BZ134:BZ157" si="468">LOG(BY134)</f>
        <v>-0.50863830616572736</v>
      </c>
      <c r="CA134">
        <v>0.56000000000000005</v>
      </c>
      <c r="CB134">
        <f t="shared" si="437"/>
        <v>-0.25181197299379954</v>
      </c>
      <c r="CC134">
        <f t="shared" si="446"/>
        <v>80.645161290322591</v>
      </c>
      <c r="CD134">
        <v>9.16</v>
      </c>
      <c r="CE134">
        <f t="shared" ref="CE134:CE152" si="469">LOG(CD134)</f>
        <v>0.96189547366785044</v>
      </c>
      <c r="CF134">
        <v>11.21</v>
      </c>
      <c r="CG134">
        <f t="shared" si="438"/>
        <v>1.0496056125949731</v>
      </c>
      <c r="CH134">
        <f t="shared" si="439"/>
        <v>22.379912663755466</v>
      </c>
      <c r="CI134">
        <v>0.61</v>
      </c>
      <c r="CJ134">
        <f t="shared" si="458"/>
        <v>-0.21467016498923297</v>
      </c>
      <c r="CK134">
        <v>0.62</v>
      </c>
      <c r="CL134">
        <f t="shared" si="440"/>
        <v>-0.20760831050174613</v>
      </c>
      <c r="CM134">
        <f t="shared" si="441"/>
        <v>1.6393442622950833</v>
      </c>
    </row>
    <row r="135" spans="1:127" x14ac:dyDescent="0.2">
      <c r="A135" t="s">
        <v>267</v>
      </c>
      <c r="B135">
        <v>0</v>
      </c>
      <c r="C135">
        <v>0</v>
      </c>
      <c r="D135">
        <v>0</v>
      </c>
      <c r="E135">
        <v>47</v>
      </c>
      <c r="F135">
        <v>0</v>
      </c>
      <c r="G135" t="s">
        <v>268</v>
      </c>
      <c r="H135">
        <v>1</v>
      </c>
      <c r="I135">
        <v>1</v>
      </c>
      <c r="J135">
        <v>2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1</v>
      </c>
      <c r="AA135">
        <v>0</v>
      </c>
      <c r="AB135">
        <v>0</v>
      </c>
      <c r="AC135">
        <v>0</v>
      </c>
      <c r="AD135">
        <v>1</v>
      </c>
      <c r="AE135">
        <v>0</v>
      </c>
      <c r="AF135">
        <v>0</v>
      </c>
      <c r="AG135">
        <f t="shared" si="417"/>
        <v>-0.6020599913279624</v>
      </c>
      <c r="AH135">
        <v>0</v>
      </c>
      <c r="AI135">
        <f t="shared" si="423"/>
        <v>-0.6020599913279624</v>
      </c>
      <c r="AJ135">
        <f t="shared" si="424"/>
        <v>0</v>
      </c>
      <c r="AK135">
        <v>0</v>
      </c>
      <c r="AL135">
        <f>LOG(AK135+0.08)</f>
        <v>-1.0969100130080565</v>
      </c>
      <c r="AM135">
        <v>0</v>
      </c>
      <c r="AN135">
        <f>LOG(AM135+0.08)</f>
        <v>-1.0969100130080565</v>
      </c>
      <c r="AO135">
        <v>0</v>
      </c>
      <c r="AP135">
        <v>1.39</v>
      </c>
      <c r="AQ135">
        <f t="shared" si="447"/>
        <v>0.14301480025409505</v>
      </c>
      <c r="AR135">
        <v>1.45</v>
      </c>
      <c r="AS135">
        <f t="shared" si="425"/>
        <v>0.16136800223497488</v>
      </c>
      <c r="AT135">
        <f t="shared" si="426"/>
        <v>4.3165467625899323</v>
      </c>
      <c r="AU135">
        <v>0</v>
      </c>
      <c r="AV135">
        <f t="shared" si="349"/>
        <v>-2.3010299956639813</v>
      </c>
      <c r="AW135">
        <v>0</v>
      </c>
      <c r="AX135">
        <f t="shared" si="427"/>
        <v>-2.3010299956639813</v>
      </c>
      <c r="AY135">
        <f t="shared" si="428"/>
        <v>0</v>
      </c>
      <c r="AZ135">
        <v>0.05</v>
      </c>
      <c r="BA135">
        <f t="shared" si="448"/>
        <v>-1.3010299956639813</v>
      </c>
      <c r="BB135">
        <v>7.0000000000000007E-2</v>
      </c>
      <c r="BC135">
        <f t="shared" ref="BC135" si="470">LOG(BB135)</f>
        <v>-1.1549019599857431</v>
      </c>
      <c r="BD135">
        <f t="shared" si="452"/>
        <v>40.000000000000007</v>
      </c>
      <c r="BE135">
        <v>0.08</v>
      </c>
      <c r="BF135">
        <f t="shared" si="453"/>
        <v>-1.0969100130080565</v>
      </c>
      <c r="BG135">
        <v>0</v>
      </c>
      <c r="BH135">
        <f t="shared" ref="BH135" si="471">LOG(BG135+0.005)</f>
        <v>-2.3010299956639813</v>
      </c>
      <c r="BI135">
        <f t="shared" si="455"/>
        <v>-100</v>
      </c>
      <c r="BJ135">
        <v>0</v>
      </c>
      <c r="BK135">
        <f t="shared" si="467"/>
        <v>-1.8239087409443189</v>
      </c>
      <c r="BL135">
        <v>0</v>
      </c>
      <c r="BM135">
        <f t="shared" ref="BM135:BM138" si="472">LOG(BL135+0.015)</f>
        <v>-1.8239087409443189</v>
      </c>
      <c r="BN135">
        <f t="shared" si="432"/>
        <v>0</v>
      </c>
      <c r="BO135">
        <v>0.11</v>
      </c>
      <c r="BP135">
        <f t="shared" si="382"/>
        <v>-0.95860731484177497</v>
      </c>
      <c r="BQ135">
        <v>7.0000000000000007E-2</v>
      </c>
      <c r="BR135">
        <f t="shared" si="433"/>
        <v>-1.1549019599857431</v>
      </c>
      <c r="BS135">
        <f t="shared" si="434"/>
        <v>-36.36363636363636</v>
      </c>
      <c r="BT135">
        <v>0</v>
      </c>
      <c r="BU135">
        <f t="shared" ref="BU135:BU141" si="473">LOG(BT135+0.005)</f>
        <v>-2.3010299956639813</v>
      </c>
      <c r="BV135">
        <v>0</v>
      </c>
      <c r="BW135">
        <f t="shared" si="435"/>
        <v>-2.3010299956639813</v>
      </c>
      <c r="BX135">
        <f t="shared" si="436"/>
        <v>0</v>
      </c>
      <c r="BY135">
        <v>0.61</v>
      </c>
      <c r="BZ135">
        <f t="shared" si="468"/>
        <v>-0.21467016498923297</v>
      </c>
      <c r="CA135">
        <v>1.03</v>
      </c>
      <c r="CB135">
        <f t="shared" si="437"/>
        <v>1.2837224705172217E-2</v>
      </c>
      <c r="CC135">
        <f t="shared" si="446"/>
        <v>68.852459016393453</v>
      </c>
      <c r="CD135">
        <v>7.24</v>
      </c>
      <c r="CE135">
        <f t="shared" si="469"/>
        <v>0.85973856619714695</v>
      </c>
      <c r="CF135">
        <v>9.4</v>
      </c>
      <c r="CG135">
        <f t="shared" si="438"/>
        <v>0.97312785359969867</v>
      </c>
      <c r="CH135">
        <f t="shared" si="439"/>
        <v>29.834254143646412</v>
      </c>
      <c r="CI135">
        <v>0.8</v>
      </c>
      <c r="CJ135">
        <f t="shared" si="458"/>
        <v>-9.6910013008056392E-2</v>
      </c>
      <c r="CK135">
        <v>0.81</v>
      </c>
      <c r="CL135">
        <f t="shared" si="440"/>
        <v>-9.1514981121350217E-2</v>
      </c>
      <c r="CM135">
        <f t="shared" si="441"/>
        <v>1.2500000000000011</v>
      </c>
    </row>
    <row r="136" spans="1:127" x14ac:dyDescent="0.2">
      <c r="A136" t="s">
        <v>269</v>
      </c>
      <c r="B136">
        <v>0</v>
      </c>
      <c r="C136">
        <v>1</v>
      </c>
      <c r="D136">
        <v>0</v>
      </c>
      <c r="E136">
        <v>73</v>
      </c>
      <c r="F136">
        <v>0</v>
      </c>
      <c r="G136" t="s">
        <v>270</v>
      </c>
      <c r="H136">
        <v>1</v>
      </c>
      <c r="I136">
        <v>3</v>
      </c>
      <c r="J136">
        <v>2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1</v>
      </c>
      <c r="Y136">
        <v>0</v>
      </c>
      <c r="Z136">
        <v>0</v>
      </c>
      <c r="AA136">
        <v>0</v>
      </c>
      <c r="AB136">
        <v>0</v>
      </c>
      <c r="AC136">
        <v>1</v>
      </c>
      <c r="AD136">
        <v>0</v>
      </c>
      <c r="AE136">
        <v>0</v>
      </c>
      <c r="AF136">
        <v>0</v>
      </c>
      <c r="AG136">
        <f t="shared" si="417"/>
        <v>-0.6020599913279624</v>
      </c>
      <c r="AH136">
        <v>0</v>
      </c>
      <c r="AI136">
        <f t="shared" si="423"/>
        <v>-0.6020599913279624</v>
      </c>
      <c r="AJ136">
        <f t="shared" si="424"/>
        <v>0</v>
      </c>
      <c r="AK136">
        <v>18.89</v>
      </c>
      <c r="AL136">
        <v>1.2762319580000001</v>
      </c>
      <c r="AM136">
        <v>18.93</v>
      </c>
      <c r="AN136">
        <v>1.277150614</v>
      </c>
      <c r="AO136">
        <v>0.21175225</v>
      </c>
      <c r="AP136">
        <v>4.28</v>
      </c>
      <c r="AQ136">
        <f t="shared" si="447"/>
        <v>0.63144376901317201</v>
      </c>
      <c r="AR136">
        <v>5.03</v>
      </c>
      <c r="AS136">
        <f t="shared" si="425"/>
        <v>0.70156798505592743</v>
      </c>
      <c r="AT136">
        <f t="shared" si="426"/>
        <v>17.523364485981308</v>
      </c>
      <c r="AU136">
        <v>0</v>
      </c>
      <c r="AV136">
        <f t="shared" si="349"/>
        <v>-2.3010299956639813</v>
      </c>
      <c r="AW136">
        <v>0</v>
      </c>
      <c r="AX136">
        <f t="shared" si="427"/>
        <v>-2.3010299956639813</v>
      </c>
      <c r="AY136">
        <f t="shared" si="428"/>
        <v>0</v>
      </c>
      <c r="AZ136">
        <v>0.19</v>
      </c>
      <c r="BA136">
        <f t="shared" si="448"/>
        <v>-0.72124639904717103</v>
      </c>
      <c r="BB136">
        <v>0.14000000000000001</v>
      </c>
      <c r="BC136">
        <f t="shared" ref="BC136" si="474">LOG(BB136)</f>
        <v>-0.85387196432176193</v>
      </c>
      <c r="BD136">
        <f t="shared" si="452"/>
        <v>-26.315789473684205</v>
      </c>
      <c r="BE136">
        <v>0.12</v>
      </c>
      <c r="BF136">
        <f t="shared" si="453"/>
        <v>-0.92081875395237522</v>
      </c>
      <c r="BG136">
        <v>0.14000000000000001</v>
      </c>
      <c r="BH136">
        <f t="shared" ref="BH136" si="475">LOG(BG136)</f>
        <v>-0.85387196432176193</v>
      </c>
      <c r="BI136">
        <f t="shared" si="455"/>
        <v>16.666666666666682</v>
      </c>
      <c r="BJ136">
        <v>0</v>
      </c>
      <c r="BK136">
        <f t="shared" si="467"/>
        <v>-1.8239087409443189</v>
      </c>
      <c r="BL136">
        <v>0</v>
      </c>
      <c r="BM136">
        <f t="shared" si="472"/>
        <v>-1.8239087409443189</v>
      </c>
      <c r="BN136">
        <f t="shared" si="432"/>
        <v>0</v>
      </c>
      <c r="BO136">
        <v>0.18</v>
      </c>
      <c r="BP136">
        <f t="shared" si="382"/>
        <v>-0.74472749489669399</v>
      </c>
      <c r="BQ136">
        <v>0.08</v>
      </c>
      <c r="BR136">
        <f t="shared" si="433"/>
        <v>-1.0969100130080565</v>
      </c>
      <c r="BS136">
        <f t="shared" si="434"/>
        <v>-55.555555555555557</v>
      </c>
      <c r="BT136">
        <v>0</v>
      </c>
      <c r="BU136">
        <f t="shared" si="473"/>
        <v>-2.3010299956639813</v>
      </c>
      <c r="BV136">
        <v>0</v>
      </c>
      <c r="BW136">
        <f t="shared" si="435"/>
        <v>-2.3010299956639813</v>
      </c>
      <c r="BX136">
        <f t="shared" si="436"/>
        <v>0</v>
      </c>
      <c r="BY136">
        <v>0.32</v>
      </c>
      <c r="BZ136">
        <f t="shared" si="468"/>
        <v>-0.49485002168009401</v>
      </c>
      <c r="CA136">
        <v>0.45</v>
      </c>
      <c r="CB136">
        <f t="shared" si="437"/>
        <v>-0.34678748622465633</v>
      </c>
      <c r="CC136">
        <f t="shared" si="446"/>
        <v>40.625</v>
      </c>
      <c r="CD136">
        <v>3.59</v>
      </c>
      <c r="CE136">
        <f t="shared" si="469"/>
        <v>0.55509444857831913</v>
      </c>
      <c r="CF136">
        <v>3.45</v>
      </c>
      <c r="CG136">
        <f t="shared" si="438"/>
        <v>0.53781909507327419</v>
      </c>
      <c r="CH136">
        <f t="shared" si="439"/>
        <v>-3.8997214484679574</v>
      </c>
      <c r="CI136">
        <v>1.1399999999999999</v>
      </c>
      <c r="CJ136">
        <f t="shared" si="458"/>
        <v>5.6904851336472557E-2</v>
      </c>
      <c r="CK136">
        <v>1.18</v>
      </c>
      <c r="CL136">
        <f t="shared" si="440"/>
        <v>7.1882007306125359E-2</v>
      </c>
      <c r="CM136">
        <f t="shared" si="441"/>
        <v>3.5087719298245648</v>
      </c>
    </row>
    <row r="137" spans="1:127" x14ac:dyDescent="0.2">
      <c r="A137" t="s">
        <v>271</v>
      </c>
      <c r="B137">
        <v>0</v>
      </c>
      <c r="C137">
        <v>1</v>
      </c>
      <c r="D137">
        <v>0</v>
      </c>
      <c r="E137">
        <v>65</v>
      </c>
      <c r="F137">
        <v>1</v>
      </c>
      <c r="G137" t="s">
        <v>272</v>
      </c>
      <c r="H137">
        <v>0</v>
      </c>
      <c r="I137">
        <v>1</v>
      </c>
      <c r="J137">
        <v>2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>
        <v>0</v>
      </c>
      <c r="AG137">
        <f t="shared" si="417"/>
        <v>-0.6020599913279624</v>
      </c>
      <c r="AH137">
        <v>0</v>
      </c>
      <c r="AI137">
        <f t="shared" si="423"/>
        <v>-0.6020599913279624</v>
      </c>
      <c r="AJ137">
        <f t="shared" si="424"/>
        <v>0</v>
      </c>
      <c r="AK137">
        <v>0</v>
      </c>
      <c r="AL137">
        <f>LOG(AK137+0.08)</f>
        <v>-1.0969100130080565</v>
      </c>
      <c r="AM137">
        <v>0</v>
      </c>
      <c r="AN137">
        <f>LOG(AM137+0.08)</f>
        <v>-1.0969100130080565</v>
      </c>
      <c r="AO137">
        <v>0</v>
      </c>
      <c r="AP137">
        <v>0.79</v>
      </c>
      <c r="AQ137">
        <f t="shared" si="447"/>
        <v>-0.10237290870955855</v>
      </c>
      <c r="AR137">
        <v>1.22</v>
      </c>
      <c r="AS137">
        <f t="shared" si="425"/>
        <v>8.6359830674748214E-2</v>
      </c>
      <c r="AT137">
        <f t="shared" si="426"/>
        <v>54.430379746835435</v>
      </c>
      <c r="AU137">
        <v>0</v>
      </c>
      <c r="AV137">
        <f t="shared" si="349"/>
        <v>-2.3010299956639813</v>
      </c>
      <c r="AW137">
        <v>0</v>
      </c>
      <c r="AX137">
        <f t="shared" si="427"/>
        <v>-2.3010299956639813</v>
      </c>
      <c r="AY137">
        <f t="shared" si="428"/>
        <v>0</v>
      </c>
      <c r="AZ137">
        <v>0.11</v>
      </c>
      <c r="BA137">
        <f t="shared" si="448"/>
        <v>-0.95860731484177497</v>
      </c>
      <c r="BB137">
        <v>0.08</v>
      </c>
      <c r="BC137">
        <f t="shared" ref="BC137" si="476">LOG(BB137)</f>
        <v>-1.0969100130080565</v>
      </c>
      <c r="BD137">
        <f t="shared" si="452"/>
        <v>-27.27272727272727</v>
      </c>
      <c r="BE137">
        <v>0.08</v>
      </c>
      <c r="BF137">
        <f t="shared" si="453"/>
        <v>-1.0969100130080565</v>
      </c>
      <c r="BG137">
        <v>0.06</v>
      </c>
      <c r="BH137">
        <f t="shared" ref="BH137" si="477">LOG(BG137)</f>
        <v>-1.2218487496163564</v>
      </c>
      <c r="BI137">
        <f t="shared" si="455"/>
        <v>-25.000000000000007</v>
      </c>
      <c r="BJ137">
        <v>0</v>
      </c>
      <c r="BK137">
        <f t="shared" si="467"/>
        <v>-1.8239087409443189</v>
      </c>
      <c r="BL137">
        <v>0</v>
      </c>
      <c r="BM137">
        <f t="shared" si="472"/>
        <v>-1.8239087409443189</v>
      </c>
      <c r="BN137">
        <f t="shared" si="432"/>
        <v>0</v>
      </c>
      <c r="BO137">
        <v>0.04</v>
      </c>
      <c r="BP137">
        <f t="shared" si="382"/>
        <v>-1.3979400086720375</v>
      </c>
      <c r="BQ137">
        <v>0.01</v>
      </c>
      <c r="BR137">
        <f t="shared" si="433"/>
        <v>-2</v>
      </c>
      <c r="BS137">
        <f t="shared" si="434"/>
        <v>-75</v>
      </c>
      <c r="BT137">
        <v>0</v>
      </c>
      <c r="BU137">
        <f t="shared" si="473"/>
        <v>-2.3010299956639813</v>
      </c>
      <c r="BV137">
        <v>0</v>
      </c>
      <c r="BW137">
        <f t="shared" si="435"/>
        <v>-2.3010299956639813</v>
      </c>
      <c r="BX137">
        <f t="shared" si="436"/>
        <v>0</v>
      </c>
      <c r="BY137">
        <v>0.21</v>
      </c>
      <c r="BZ137">
        <f t="shared" si="468"/>
        <v>-0.6777807052660807</v>
      </c>
      <c r="CA137">
        <v>1.1200000000000001</v>
      </c>
      <c r="CB137">
        <f t="shared" si="437"/>
        <v>4.9218022670181653E-2</v>
      </c>
      <c r="CC137">
        <f t="shared" si="446"/>
        <v>433.33333333333337</v>
      </c>
      <c r="CD137">
        <v>3.22</v>
      </c>
      <c r="CE137">
        <f t="shared" si="469"/>
        <v>0.50785587169583091</v>
      </c>
      <c r="CF137">
        <v>6.53</v>
      </c>
      <c r="CG137">
        <f t="shared" si="438"/>
        <v>0.81491318127507395</v>
      </c>
      <c r="CH137">
        <f t="shared" si="439"/>
        <v>102.79503105590062</v>
      </c>
      <c r="CI137">
        <v>0.3</v>
      </c>
      <c r="CJ137">
        <f t="shared" si="458"/>
        <v>-0.52287874528033762</v>
      </c>
      <c r="CK137">
        <v>0.41</v>
      </c>
      <c r="CL137">
        <f t="shared" si="440"/>
        <v>-0.38721614328026455</v>
      </c>
      <c r="CM137">
        <f t="shared" si="441"/>
        <v>36.666666666666664</v>
      </c>
    </row>
    <row r="138" spans="1:127" x14ac:dyDescent="0.2">
      <c r="A138" t="s">
        <v>273</v>
      </c>
      <c r="B138">
        <v>0</v>
      </c>
      <c r="C138">
        <v>0</v>
      </c>
      <c r="D138">
        <v>1</v>
      </c>
      <c r="E138">
        <v>68</v>
      </c>
      <c r="F138">
        <v>1</v>
      </c>
      <c r="G138" t="s">
        <v>274</v>
      </c>
      <c r="H138">
        <v>0</v>
      </c>
      <c r="I138">
        <v>1</v>
      </c>
      <c r="J138">
        <v>2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1</v>
      </c>
      <c r="AF138">
        <v>0</v>
      </c>
      <c r="AG138">
        <f t="shared" si="417"/>
        <v>-0.6020599913279624</v>
      </c>
      <c r="AH138">
        <v>0</v>
      </c>
      <c r="AI138">
        <f t="shared" si="423"/>
        <v>-0.6020599913279624</v>
      </c>
      <c r="AJ138">
        <f t="shared" si="424"/>
        <v>0</v>
      </c>
      <c r="AK138">
        <v>6.36</v>
      </c>
      <c r="AL138">
        <v>0.80345711600000003</v>
      </c>
      <c r="AM138">
        <v>25.35</v>
      </c>
      <c r="AN138">
        <v>1.4039779640000001</v>
      </c>
      <c r="AO138">
        <v>298.58490569999998</v>
      </c>
      <c r="AP138">
        <v>2.54</v>
      </c>
      <c r="AQ138">
        <f t="shared" si="447"/>
        <v>0.40483371661993806</v>
      </c>
      <c r="AR138">
        <v>2.9</v>
      </c>
      <c r="AS138">
        <f t="shared" si="425"/>
        <v>0.46239799789895608</v>
      </c>
      <c r="AT138">
        <f t="shared" si="426"/>
        <v>14.173228346456687</v>
      </c>
      <c r="AU138">
        <v>0</v>
      </c>
      <c r="AV138">
        <f t="shared" si="349"/>
        <v>-2.3010299956639813</v>
      </c>
      <c r="AW138">
        <v>0</v>
      </c>
      <c r="AX138">
        <f t="shared" si="427"/>
        <v>-2.3010299956639813</v>
      </c>
      <c r="AY138">
        <f t="shared" si="428"/>
        <v>0</v>
      </c>
      <c r="AZ138">
        <v>0.15</v>
      </c>
      <c r="BA138">
        <f t="shared" si="448"/>
        <v>-0.82390874094431876</v>
      </c>
      <c r="BB138">
        <v>0.16</v>
      </c>
      <c r="BC138">
        <f t="shared" ref="BC138" si="478">LOG(BB138)</f>
        <v>-0.79588001734407521</v>
      </c>
      <c r="BD138">
        <f t="shared" si="452"/>
        <v>6.6666666666666732</v>
      </c>
      <c r="BE138">
        <v>0.08</v>
      </c>
      <c r="BF138">
        <f t="shared" si="453"/>
        <v>-1.0969100130080565</v>
      </c>
      <c r="BG138">
        <v>0.06</v>
      </c>
      <c r="BH138">
        <f t="shared" ref="BH138" si="479">LOG(BG138)</f>
        <v>-1.2218487496163564</v>
      </c>
      <c r="BI138">
        <f t="shared" si="455"/>
        <v>-25.000000000000007</v>
      </c>
      <c r="BJ138">
        <v>0.24</v>
      </c>
      <c r="BK138">
        <f t="shared" si="456"/>
        <v>-0.61978875828839397</v>
      </c>
      <c r="BL138">
        <v>0</v>
      </c>
      <c r="BM138">
        <f t="shared" si="472"/>
        <v>-1.8239087409443189</v>
      </c>
      <c r="BN138">
        <f t="shared" si="432"/>
        <v>-100</v>
      </c>
      <c r="BO138">
        <v>0.54</v>
      </c>
      <c r="BP138">
        <f t="shared" si="382"/>
        <v>-0.26760624017703144</v>
      </c>
      <c r="BQ138">
        <v>0.59</v>
      </c>
      <c r="BR138">
        <f t="shared" si="433"/>
        <v>-0.22914798835785583</v>
      </c>
      <c r="BS138">
        <f t="shared" si="434"/>
        <v>9.2592592592592471</v>
      </c>
      <c r="BT138">
        <v>0</v>
      </c>
      <c r="BU138">
        <f t="shared" si="473"/>
        <v>-2.3010299956639813</v>
      </c>
      <c r="BV138">
        <v>0</v>
      </c>
      <c r="BW138">
        <f t="shared" si="435"/>
        <v>-2.3010299956639813</v>
      </c>
      <c r="BX138">
        <f t="shared" si="436"/>
        <v>0</v>
      </c>
      <c r="BY138">
        <v>0.57999999999999996</v>
      </c>
      <c r="BZ138">
        <f t="shared" si="468"/>
        <v>-0.23657200643706275</v>
      </c>
      <c r="CA138">
        <v>1.1399999999999999</v>
      </c>
      <c r="CB138">
        <f t="shared" si="437"/>
        <v>5.6904851336472557E-2</v>
      </c>
      <c r="CC138">
        <f t="shared" si="446"/>
        <v>96.551724137931032</v>
      </c>
      <c r="CD138">
        <v>10.46</v>
      </c>
      <c r="CE138">
        <f t="shared" si="469"/>
        <v>1.0195316845312554</v>
      </c>
      <c r="CF138">
        <v>13.99</v>
      </c>
      <c r="CG138">
        <f t="shared" si="438"/>
        <v>1.1458177144918276</v>
      </c>
      <c r="CH138">
        <f t="shared" si="439"/>
        <v>33.747609942638611</v>
      </c>
      <c r="CI138">
        <v>0.78</v>
      </c>
      <c r="CJ138">
        <f t="shared" si="458"/>
        <v>-0.10790539730951958</v>
      </c>
      <c r="CK138">
        <v>1.02</v>
      </c>
      <c r="CL138">
        <f t="shared" si="440"/>
        <v>8.6001717619175692E-3</v>
      </c>
      <c r="CM138">
        <f t="shared" si="441"/>
        <v>30.769230769230766</v>
      </c>
    </row>
    <row r="139" spans="1:127" x14ac:dyDescent="0.2">
      <c r="A139" t="s">
        <v>275</v>
      </c>
      <c r="B139">
        <v>0</v>
      </c>
      <c r="C139">
        <v>0</v>
      </c>
      <c r="D139">
        <v>1</v>
      </c>
      <c r="E139">
        <v>47</v>
      </c>
      <c r="F139">
        <v>1</v>
      </c>
      <c r="G139" t="s">
        <v>276</v>
      </c>
      <c r="H139">
        <v>1</v>
      </c>
      <c r="I139">
        <v>3</v>
      </c>
      <c r="J139">
        <v>2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  <c r="AD139">
        <v>0</v>
      </c>
      <c r="AE139">
        <v>0</v>
      </c>
      <c r="AF139">
        <v>0</v>
      </c>
      <c r="AG139">
        <f t="shared" si="417"/>
        <v>-0.6020599913279624</v>
      </c>
      <c r="AH139">
        <v>0</v>
      </c>
      <c r="AI139">
        <f t="shared" si="423"/>
        <v>-0.6020599913279624</v>
      </c>
      <c r="AJ139">
        <f t="shared" si="424"/>
        <v>0</v>
      </c>
      <c r="AK139">
        <v>-99</v>
      </c>
      <c r="AP139">
        <v>1.1200000000000001</v>
      </c>
      <c r="AQ139">
        <f t="shared" si="447"/>
        <v>4.9218022670181653E-2</v>
      </c>
      <c r="AR139">
        <v>1.36</v>
      </c>
      <c r="AS139">
        <f t="shared" si="425"/>
        <v>0.13353890837021754</v>
      </c>
      <c r="AT139">
        <f t="shared" si="426"/>
        <v>21.428571428571423</v>
      </c>
      <c r="AU139">
        <v>0</v>
      </c>
      <c r="AV139">
        <f t="shared" si="349"/>
        <v>-2.3010299956639813</v>
      </c>
      <c r="AW139">
        <v>0</v>
      </c>
      <c r="AX139">
        <f t="shared" si="427"/>
        <v>-2.3010299956639813</v>
      </c>
      <c r="AY139">
        <f t="shared" si="428"/>
        <v>0</v>
      </c>
      <c r="AZ139">
        <v>0.06</v>
      </c>
      <c r="BA139">
        <f t="shared" si="448"/>
        <v>-1.2218487496163564</v>
      </c>
      <c r="BB139">
        <v>0.05</v>
      </c>
      <c r="BC139">
        <f t="shared" ref="BC139" si="480">LOG(BB139)</f>
        <v>-1.3010299956639813</v>
      </c>
      <c r="BD139">
        <f t="shared" si="452"/>
        <v>-16.666666666666661</v>
      </c>
      <c r="BE139">
        <v>0.1</v>
      </c>
      <c r="BF139">
        <f t="shared" si="453"/>
        <v>-1</v>
      </c>
      <c r="BG139">
        <v>0.06</v>
      </c>
      <c r="BH139">
        <f t="shared" ref="BH139" si="481">LOG(BG139)</f>
        <v>-1.2218487496163564</v>
      </c>
      <c r="BI139">
        <f t="shared" si="455"/>
        <v>-40.000000000000007</v>
      </c>
      <c r="BJ139">
        <v>0</v>
      </c>
      <c r="BK139">
        <f t="shared" si="467"/>
        <v>-1.8239087409443189</v>
      </c>
      <c r="BL139">
        <v>0</v>
      </c>
      <c r="BM139">
        <f>LOG(BL139+0.015)</f>
        <v>-1.8239087409443189</v>
      </c>
      <c r="BN139">
        <f t="shared" si="432"/>
        <v>0</v>
      </c>
      <c r="BO139">
        <v>0.17</v>
      </c>
      <c r="BP139">
        <f t="shared" si="382"/>
        <v>-0.769551078621726</v>
      </c>
      <c r="BQ139">
        <v>0.19</v>
      </c>
      <c r="BR139">
        <f t="shared" si="433"/>
        <v>-0.72124639904717103</v>
      </c>
      <c r="BS139">
        <f t="shared" si="434"/>
        <v>11.764705882352935</v>
      </c>
      <c r="BT139">
        <v>0</v>
      </c>
      <c r="BU139">
        <f t="shared" si="473"/>
        <v>-2.3010299956639813</v>
      </c>
      <c r="BV139">
        <v>0</v>
      </c>
      <c r="BW139">
        <f t="shared" si="435"/>
        <v>-2.3010299956639813</v>
      </c>
      <c r="BX139">
        <f t="shared" si="436"/>
        <v>0</v>
      </c>
      <c r="BY139">
        <v>0.34</v>
      </c>
      <c r="BZ139">
        <f t="shared" si="468"/>
        <v>-0.46852108295774486</v>
      </c>
      <c r="CA139">
        <v>0.51</v>
      </c>
      <c r="CB139">
        <f t="shared" si="437"/>
        <v>-0.29242982390206362</v>
      </c>
      <c r="CC139">
        <f t="shared" si="446"/>
        <v>49.999999999999993</v>
      </c>
      <c r="CD139">
        <v>4.7</v>
      </c>
      <c r="CE139">
        <f t="shared" si="469"/>
        <v>0.67209785793571752</v>
      </c>
      <c r="CF139">
        <v>1.51</v>
      </c>
      <c r="CG139">
        <f t="shared" si="438"/>
        <v>0.17897694729316943</v>
      </c>
      <c r="CH139">
        <f t="shared" si="439"/>
        <v>-67.872340425531917</v>
      </c>
      <c r="CI139">
        <v>0.4</v>
      </c>
      <c r="CJ139">
        <f t="shared" si="458"/>
        <v>-0.3979400086720376</v>
      </c>
      <c r="CK139">
        <v>0.11</v>
      </c>
      <c r="CL139">
        <f t="shared" si="440"/>
        <v>-0.95860731484177497</v>
      </c>
      <c r="CM139">
        <f t="shared" si="441"/>
        <v>-72.500000000000014</v>
      </c>
    </row>
    <row r="140" spans="1:127" x14ac:dyDescent="0.2">
      <c r="A140" t="s">
        <v>277</v>
      </c>
      <c r="B140">
        <v>0</v>
      </c>
      <c r="C140">
        <v>1</v>
      </c>
      <c r="D140">
        <v>0</v>
      </c>
      <c r="E140">
        <v>38</v>
      </c>
      <c r="F140">
        <v>1</v>
      </c>
      <c r="G140" t="s">
        <v>278</v>
      </c>
      <c r="H140">
        <v>1</v>
      </c>
      <c r="I140">
        <v>1</v>
      </c>
      <c r="J140">
        <v>2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1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f t="shared" si="417"/>
        <v>-0.6020599913279624</v>
      </c>
      <c r="AH140">
        <v>0</v>
      </c>
      <c r="AI140">
        <f t="shared" si="423"/>
        <v>-0.6020599913279624</v>
      </c>
      <c r="AJ140">
        <f t="shared" si="424"/>
        <v>0</v>
      </c>
      <c r="AK140">
        <v>75.45</v>
      </c>
      <c r="AL140">
        <v>1.8776592439999999</v>
      </c>
      <c r="AM140">
        <v>67.150000000000006</v>
      </c>
      <c r="AN140">
        <v>1.827046017</v>
      </c>
      <c r="AO140">
        <v>-11.00066269</v>
      </c>
      <c r="AP140">
        <v>11.59</v>
      </c>
      <c r="AQ140">
        <f t="shared" si="447"/>
        <v>1.064083435963596</v>
      </c>
      <c r="AR140">
        <v>11.04</v>
      </c>
      <c r="AS140">
        <f t="shared" si="425"/>
        <v>1.04296907339318</v>
      </c>
      <c r="AT140">
        <f t="shared" si="426"/>
        <v>-4.7454702329594545</v>
      </c>
      <c r="AU140">
        <v>0</v>
      </c>
      <c r="AV140">
        <f t="shared" si="349"/>
        <v>-2.3010299956639813</v>
      </c>
      <c r="AW140">
        <v>0</v>
      </c>
      <c r="AX140">
        <f t="shared" si="427"/>
        <v>-2.3010299956639813</v>
      </c>
      <c r="AY140">
        <f t="shared" si="428"/>
        <v>0</v>
      </c>
      <c r="AZ140">
        <v>1.1200000000000001</v>
      </c>
      <c r="BA140">
        <f t="shared" si="448"/>
        <v>4.9218022670181653E-2</v>
      </c>
      <c r="BB140">
        <v>0.59</v>
      </c>
      <c r="BC140">
        <f t="shared" ref="BC140" si="482">LOG(BB140)</f>
        <v>-0.22914798835785583</v>
      </c>
      <c r="BD140">
        <f t="shared" si="452"/>
        <v>-47.321428571428584</v>
      </c>
      <c r="BE140">
        <v>0.35</v>
      </c>
      <c r="BF140">
        <f t="shared" si="453"/>
        <v>-0.45593195564972439</v>
      </c>
      <c r="BG140">
        <v>0</v>
      </c>
      <c r="BH140">
        <f t="shared" ref="BH140" si="483">LOG(BG140+0.005)</f>
        <v>-2.3010299956639813</v>
      </c>
      <c r="BI140">
        <f t="shared" si="455"/>
        <v>-100</v>
      </c>
      <c r="BJ140">
        <v>0</v>
      </c>
      <c r="BK140">
        <f t="shared" si="467"/>
        <v>-1.8239087409443189</v>
      </c>
      <c r="BL140">
        <v>0</v>
      </c>
      <c r="BM140">
        <f>LOG(BL140+0.015)</f>
        <v>-1.8239087409443189</v>
      </c>
      <c r="BN140">
        <f t="shared" si="432"/>
        <v>0</v>
      </c>
      <c r="BO140">
        <v>0.28999999999999998</v>
      </c>
      <c r="BP140">
        <f t="shared" si="382"/>
        <v>-0.53760200210104392</v>
      </c>
      <c r="BQ140">
        <v>0.31</v>
      </c>
      <c r="BR140">
        <f t="shared" si="433"/>
        <v>-0.50863830616572736</v>
      </c>
      <c r="BS140">
        <f t="shared" si="434"/>
        <v>6.8965517241379377</v>
      </c>
      <c r="BT140">
        <v>0</v>
      </c>
      <c r="BU140">
        <f t="shared" si="473"/>
        <v>-2.3010299956639813</v>
      </c>
      <c r="BV140">
        <v>0.01</v>
      </c>
      <c r="BW140">
        <f t="shared" ref="BW140" si="484">LOG(BV140)</f>
        <v>-2</v>
      </c>
      <c r="BX140">
        <f t="shared" si="436"/>
        <v>0</v>
      </c>
      <c r="BY140">
        <v>0.87</v>
      </c>
      <c r="BZ140">
        <f t="shared" si="468"/>
        <v>-6.0480747381381476E-2</v>
      </c>
      <c r="CA140">
        <v>1.67</v>
      </c>
      <c r="CB140">
        <f t="shared" si="437"/>
        <v>0.22271647114758325</v>
      </c>
      <c r="CC140">
        <f t="shared" si="446"/>
        <v>91.954022988505741</v>
      </c>
      <c r="CD140">
        <v>4.5</v>
      </c>
      <c r="CE140">
        <f t="shared" si="469"/>
        <v>0.65321251377534373</v>
      </c>
      <c r="CF140">
        <v>14.67</v>
      </c>
      <c r="CG140">
        <f t="shared" si="438"/>
        <v>1.1664301138432827</v>
      </c>
      <c r="CH140">
        <f t="shared" si="439"/>
        <v>225.99999999999997</v>
      </c>
      <c r="CI140">
        <v>1.1100000000000001</v>
      </c>
      <c r="CJ140">
        <f t="shared" si="458"/>
        <v>4.5322978786657475E-2</v>
      </c>
      <c r="CK140">
        <v>1.97</v>
      </c>
      <c r="CL140">
        <f t="shared" si="440"/>
        <v>0.2944662261615929</v>
      </c>
      <c r="CM140">
        <f t="shared" si="441"/>
        <v>77.477477477477464</v>
      </c>
    </row>
    <row r="141" spans="1:127" x14ac:dyDescent="0.2">
      <c r="A141" t="s">
        <v>279</v>
      </c>
      <c r="B141">
        <v>0</v>
      </c>
      <c r="C141">
        <v>0</v>
      </c>
      <c r="D141">
        <v>0</v>
      </c>
      <c r="E141">
        <v>69</v>
      </c>
      <c r="F141">
        <v>0</v>
      </c>
      <c r="G141" t="s">
        <v>280</v>
      </c>
      <c r="H141">
        <v>1</v>
      </c>
      <c r="I141">
        <v>3</v>
      </c>
      <c r="J141">
        <v>2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1</v>
      </c>
      <c r="AF141">
        <v>0</v>
      </c>
      <c r="AG141">
        <f t="shared" si="417"/>
        <v>-0.6020599913279624</v>
      </c>
      <c r="AH141">
        <v>0</v>
      </c>
      <c r="AI141">
        <f t="shared" si="423"/>
        <v>-0.6020599913279624</v>
      </c>
      <c r="AJ141">
        <f t="shared" si="424"/>
        <v>0</v>
      </c>
      <c r="AK141">
        <v>1168</v>
      </c>
      <c r="AL141">
        <v>3.0674428429999998</v>
      </c>
      <c r="AM141">
        <v>400.8</v>
      </c>
      <c r="AN141">
        <v>2.6029277130000001</v>
      </c>
      <c r="AO141">
        <v>-65.684931509999998</v>
      </c>
      <c r="AP141">
        <v>4.47</v>
      </c>
      <c r="AQ141">
        <f t="shared" si="447"/>
        <v>0.6503075231319364</v>
      </c>
      <c r="AR141">
        <v>5.13</v>
      </c>
      <c r="AS141">
        <f t="shared" si="425"/>
        <v>0.71011736511181622</v>
      </c>
      <c r="AT141">
        <f t="shared" si="426"/>
        <v>14.765100671140944</v>
      </c>
      <c r="AU141">
        <v>0</v>
      </c>
      <c r="AV141">
        <f t="shared" si="349"/>
        <v>-2.3010299956639813</v>
      </c>
      <c r="AW141">
        <v>0</v>
      </c>
      <c r="AX141">
        <f t="shared" si="427"/>
        <v>-2.3010299956639813</v>
      </c>
      <c r="AY141">
        <f t="shared" si="428"/>
        <v>0</v>
      </c>
      <c r="AZ141">
        <v>0.11</v>
      </c>
      <c r="BA141">
        <f t="shared" si="448"/>
        <v>-0.95860731484177497</v>
      </c>
      <c r="BB141">
        <v>0.05</v>
      </c>
      <c r="BC141">
        <f t="shared" ref="BC141" si="485">LOG(BB141)</f>
        <v>-1.3010299956639813</v>
      </c>
      <c r="BD141">
        <f t="shared" si="452"/>
        <v>-54.54545454545454</v>
      </c>
      <c r="BE141">
        <v>0</v>
      </c>
      <c r="BF141">
        <f t="shared" ref="BF141:BF146" si="486">LOG(BE141+0.005)</f>
        <v>-2.3010299956639813</v>
      </c>
      <c r="BG141">
        <v>0.01</v>
      </c>
      <c r="BH141">
        <f t="shared" ref="BH141" si="487">LOG(BG141)</f>
        <v>-2</v>
      </c>
      <c r="BI141">
        <f t="shared" si="455"/>
        <v>0</v>
      </c>
      <c r="BJ141">
        <v>0</v>
      </c>
      <c r="BK141">
        <f t="shared" si="467"/>
        <v>-1.8239087409443189</v>
      </c>
      <c r="BL141">
        <v>0.09</v>
      </c>
      <c r="BM141">
        <f t="shared" si="461"/>
        <v>-1.0457574905606752</v>
      </c>
      <c r="BN141">
        <f t="shared" si="432"/>
        <v>0</v>
      </c>
      <c r="BO141">
        <v>0.17</v>
      </c>
      <c r="BP141">
        <f t="shared" si="382"/>
        <v>-0.769551078621726</v>
      </c>
      <c r="BQ141">
        <v>0.19</v>
      </c>
      <c r="BR141">
        <f t="shared" si="433"/>
        <v>-0.72124639904717103</v>
      </c>
      <c r="BS141">
        <f t="shared" si="434"/>
        <v>11.764705882352935</v>
      </c>
      <c r="BT141">
        <v>0</v>
      </c>
      <c r="BU141">
        <f t="shared" si="473"/>
        <v>-2.3010299956639813</v>
      </c>
      <c r="BV141">
        <v>0</v>
      </c>
      <c r="BW141">
        <f>LOG(BV141+0.005)</f>
        <v>-2.3010299956639813</v>
      </c>
      <c r="BX141">
        <f t="shared" si="436"/>
        <v>0</v>
      </c>
      <c r="BY141">
        <v>0.3</v>
      </c>
      <c r="BZ141">
        <f t="shared" si="468"/>
        <v>-0.52287874528033762</v>
      </c>
      <c r="CA141">
        <v>0.75</v>
      </c>
      <c r="CB141">
        <f t="shared" si="437"/>
        <v>-0.12493873660829995</v>
      </c>
      <c r="CC141">
        <f>(IF(BY141&lt;&gt;0,(CA141-BY141)/BY141,0))*100</f>
        <v>150</v>
      </c>
      <c r="CD141">
        <v>7.29</v>
      </c>
      <c r="CE141">
        <f t="shared" si="469"/>
        <v>0.86272752831797461</v>
      </c>
      <c r="CF141">
        <v>6.31</v>
      </c>
      <c r="CG141">
        <f t="shared" si="438"/>
        <v>0.80002935924413432</v>
      </c>
      <c r="CH141">
        <f t="shared" si="439"/>
        <v>-13.443072702331968</v>
      </c>
      <c r="CI141">
        <v>1.0900000000000001</v>
      </c>
      <c r="CJ141">
        <f t="shared" si="458"/>
        <v>3.7426497940623665E-2</v>
      </c>
      <c r="CK141">
        <v>0.93</v>
      </c>
      <c r="CL141">
        <f t="shared" si="440"/>
        <v>-3.1517051446064863E-2</v>
      </c>
      <c r="CM141">
        <f t="shared" si="441"/>
        <v>-14.678899082568808</v>
      </c>
    </row>
    <row r="142" spans="1:127" s="3" customFormat="1" x14ac:dyDescent="0.2">
      <c r="A142" s="3" t="s">
        <v>281</v>
      </c>
      <c r="B142">
        <v>0</v>
      </c>
      <c r="C142">
        <v>0</v>
      </c>
      <c r="D142">
        <v>0</v>
      </c>
      <c r="E142" s="3">
        <v>74</v>
      </c>
      <c r="F142" s="3">
        <v>1</v>
      </c>
      <c r="G142" s="3" t="s">
        <v>280</v>
      </c>
      <c r="H142" s="3">
        <v>0</v>
      </c>
      <c r="I142" s="3">
        <v>1</v>
      </c>
      <c r="J142" s="3">
        <v>2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1</v>
      </c>
      <c r="AF142" s="3">
        <v>0</v>
      </c>
      <c r="AG142">
        <f t="shared" si="417"/>
        <v>-0.6020599913279624</v>
      </c>
      <c r="AI142"/>
      <c r="AJ142"/>
      <c r="AK142" s="3">
        <v>14.76</v>
      </c>
      <c r="AL142" s="3">
        <v>1.1690863570000001</v>
      </c>
      <c r="AP142" s="3">
        <v>1.56</v>
      </c>
      <c r="AQ142" s="3">
        <f t="shared" si="447"/>
        <v>0.19312459835446161</v>
      </c>
      <c r="AU142" s="3">
        <v>0</v>
      </c>
      <c r="AV142">
        <f t="shared" si="349"/>
        <v>-2.3010299956639813</v>
      </c>
      <c r="AZ142" s="3">
        <v>0.13</v>
      </c>
      <c r="BA142" s="3">
        <f t="shared" si="448"/>
        <v>-0.88605664769316317</v>
      </c>
      <c r="BE142" s="3">
        <v>0</v>
      </c>
      <c r="BF142">
        <f t="shared" si="486"/>
        <v>-2.3010299956639813</v>
      </c>
      <c r="BJ142" s="3">
        <v>0</v>
      </c>
      <c r="BK142">
        <f t="shared" si="467"/>
        <v>-1.8239087409443189</v>
      </c>
      <c r="BM142"/>
      <c r="BO142" s="3">
        <v>0.34</v>
      </c>
      <c r="BP142">
        <f t="shared" si="382"/>
        <v>-0.46852108295774486</v>
      </c>
      <c r="BT142" s="3">
        <v>0.02</v>
      </c>
      <c r="BU142">
        <f t="shared" si="457"/>
        <v>-1.6989700043360187</v>
      </c>
      <c r="BY142" s="3">
        <v>0.5</v>
      </c>
      <c r="BZ142">
        <f t="shared" si="468"/>
        <v>-0.3010299956639812</v>
      </c>
      <c r="CD142" s="3">
        <v>5.51</v>
      </c>
      <c r="CE142">
        <f t="shared" si="469"/>
        <v>0.74115159885178505</v>
      </c>
      <c r="CI142" s="3">
        <v>1.62</v>
      </c>
      <c r="CJ142">
        <f t="shared" si="458"/>
        <v>0.20951501454263097</v>
      </c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</row>
    <row r="143" spans="1:127" x14ac:dyDescent="0.2">
      <c r="A143" t="s">
        <v>282</v>
      </c>
      <c r="B143">
        <v>0</v>
      </c>
      <c r="C143">
        <v>0</v>
      </c>
      <c r="D143">
        <v>0</v>
      </c>
      <c r="E143">
        <v>64</v>
      </c>
      <c r="F143">
        <v>0</v>
      </c>
      <c r="G143" t="s">
        <v>239</v>
      </c>
      <c r="H143">
        <v>0</v>
      </c>
      <c r="I143">
        <v>3</v>
      </c>
      <c r="J143">
        <v>2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1</v>
      </c>
      <c r="AF143">
        <v>0</v>
      </c>
      <c r="AG143">
        <f t="shared" si="417"/>
        <v>-0.6020599913279624</v>
      </c>
      <c r="AH143">
        <v>0</v>
      </c>
      <c r="AI143">
        <f t="shared" ref="AI143:AI157" si="488">LOG(AH143+0.25)</f>
        <v>-0.6020599913279624</v>
      </c>
      <c r="AJ143">
        <f t="shared" ref="AJ143:AJ157" si="489">(IF(AF143&lt;&gt;0,(AH143-AF143)/AF143,0))*100</f>
        <v>0</v>
      </c>
      <c r="AK143">
        <v>40.31</v>
      </c>
      <c r="AL143">
        <v>1.6054127979999999</v>
      </c>
      <c r="AM143">
        <v>44.27</v>
      </c>
      <c r="AN143">
        <v>1.6461095219999999</v>
      </c>
      <c r="AO143">
        <v>9.8238650459999999</v>
      </c>
      <c r="AP143">
        <v>4.9400000000000004</v>
      </c>
      <c r="AQ143">
        <f t="shared" si="447"/>
        <v>0.69372694892364695</v>
      </c>
      <c r="AR143">
        <v>4.6900000000000004</v>
      </c>
      <c r="AS143">
        <f t="shared" ref="AS143:AS157" si="490">LOG(AR143)</f>
        <v>0.67117284271508326</v>
      </c>
      <c r="AT143">
        <f t="shared" ref="AT143:AT157" si="491">((AR143-AP143)/AP143)*100</f>
        <v>-5.0607287449392713</v>
      </c>
      <c r="AU143">
        <v>0</v>
      </c>
      <c r="AV143">
        <f t="shared" si="349"/>
        <v>-2.3010299956639813</v>
      </c>
      <c r="AW143">
        <v>0</v>
      </c>
      <c r="AX143">
        <f t="shared" ref="AX143:AX153" si="492">LOG(AW143+0.005)</f>
        <v>-2.3010299956639813</v>
      </c>
      <c r="AY143">
        <f t="shared" ref="AY143:AY153" si="493">(IF(AU143&lt;&gt;0,(AW143-AU143)/AU143,0))*100</f>
        <v>0</v>
      </c>
      <c r="AZ143">
        <v>0.12</v>
      </c>
      <c r="BA143">
        <f t="shared" si="448"/>
        <v>-0.92081875395237522</v>
      </c>
      <c r="BB143">
        <v>0.12</v>
      </c>
      <c r="BC143">
        <f t="shared" ref="BC143" si="494">LOG(BB143)</f>
        <v>-0.92081875395237522</v>
      </c>
      <c r="BD143">
        <f t="shared" si="452"/>
        <v>0</v>
      </c>
      <c r="BE143">
        <v>0.1</v>
      </c>
      <c r="BF143">
        <f t="shared" si="453"/>
        <v>-1</v>
      </c>
      <c r="BG143">
        <v>0.05</v>
      </c>
      <c r="BH143">
        <f t="shared" ref="BH143" si="495">LOG(BG143)</f>
        <v>-1.3010299956639813</v>
      </c>
      <c r="BI143">
        <f t="shared" si="455"/>
        <v>-50</v>
      </c>
      <c r="BJ143">
        <v>0</v>
      </c>
      <c r="BK143">
        <f t="shared" si="467"/>
        <v>-1.8239087409443189</v>
      </c>
      <c r="BL143">
        <v>0</v>
      </c>
      <c r="BM143">
        <f t="shared" ref="BM143:BM145" si="496">LOG(BL143+0.015)</f>
        <v>-1.8239087409443189</v>
      </c>
      <c r="BN143">
        <f t="shared" ref="BN143:BN157" si="497">(IF(BJ143&lt;&gt;0,(BL143-BJ143)/BJ143,0))*100</f>
        <v>0</v>
      </c>
      <c r="BO143">
        <v>0.11</v>
      </c>
      <c r="BP143">
        <f t="shared" si="382"/>
        <v>-0.95860731484177497</v>
      </c>
      <c r="BQ143">
        <v>0.3</v>
      </c>
      <c r="BR143">
        <f t="shared" ref="BR143:BR153" si="498">LOG(BQ143)</f>
        <v>-0.52287874528033762</v>
      </c>
      <c r="BS143">
        <f t="shared" ref="BS143:BS153" si="499">(IF(BO143&lt;&gt;0,(BQ143-BO143)/BO143,0))*100</f>
        <v>172.72727272727272</v>
      </c>
      <c r="BT143">
        <v>0.01</v>
      </c>
      <c r="BU143">
        <f t="shared" si="457"/>
        <v>-2</v>
      </c>
      <c r="BV143">
        <v>0</v>
      </c>
      <c r="BW143">
        <f>LOG(BV143+0.005)</f>
        <v>-2.3010299956639813</v>
      </c>
      <c r="BX143">
        <f t="shared" ref="BX143:BX157" si="500">(IF(BT143&lt;&gt;0,(BV143-BT143)/BT143,0))*100</f>
        <v>-100</v>
      </c>
      <c r="BY143">
        <v>0.31</v>
      </c>
      <c r="BZ143">
        <f t="shared" si="468"/>
        <v>-0.50863830616572736</v>
      </c>
      <c r="CA143">
        <v>0.46</v>
      </c>
      <c r="CB143">
        <f t="shared" ref="CB143:CB156" si="501">LOG(CA143)</f>
        <v>-0.33724216831842591</v>
      </c>
      <c r="CC143">
        <f t="shared" ref="CC143:CC157" si="502">(IF(BY143&lt;&gt;0,(CA143-BY143)/BY143,0))*100</f>
        <v>48.387096774193559</v>
      </c>
      <c r="CD143">
        <v>4.0999999999999996</v>
      </c>
      <c r="CE143">
        <f t="shared" si="469"/>
        <v>0.61278385671973545</v>
      </c>
      <c r="CF143">
        <v>6.45</v>
      </c>
      <c r="CG143">
        <f t="shared" ref="CG143:CG157" si="503">LOG(CF143)</f>
        <v>0.80955971463526777</v>
      </c>
      <c r="CH143">
        <f t="shared" ref="CH143:CH157" si="504">(IF(CD143&lt;&gt;0,(CF143-CD143)/CD143,0))*100</f>
        <v>57.317073170731724</v>
      </c>
      <c r="CI143">
        <v>1.77</v>
      </c>
      <c r="CJ143">
        <f t="shared" si="458"/>
        <v>0.24797326636180664</v>
      </c>
      <c r="CK143">
        <v>1.6</v>
      </c>
      <c r="CL143">
        <f t="shared" ref="CL143:CL157" si="505">LOG(CK143)</f>
        <v>0.20411998265592479</v>
      </c>
      <c r="CM143">
        <f t="shared" ref="CM143:CM157" si="506">(IF(CI143&lt;&gt;0,(CK143-CI143)/CI143,0))*100</f>
        <v>-9.6045197740112958</v>
      </c>
    </row>
    <row r="144" spans="1:127" x14ac:dyDescent="0.2">
      <c r="A144" t="s">
        <v>283</v>
      </c>
      <c r="B144">
        <v>0</v>
      </c>
      <c r="C144">
        <v>1</v>
      </c>
      <c r="D144">
        <v>0</v>
      </c>
      <c r="E144">
        <v>60</v>
      </c>
      <c r="F144">
        <v>0</v>
      </c>
      <c r="G144" t="s">
        <v>241</v>
      </c>
      <c r="H144">
        <v>0</v>
      </c>
      <c r="I144">
        <v>1</v>
      </c>
      <c r="J144">
        <v>2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1</v>
      </c>
      <c r="AD144">
        <v>0</v>
      </c>
      <c r="AE144">
        <v>0</v>
      </c>
      <c r="AF144">
        <v>0</v>
      </c>
      <c r="AG144">
        <f t="shared" si="417"/>
        <v>-0.6020599913279624</v>
      </c>
      <c r="AH144">
        <v>0</v>
      </c>
      <c r="AI144">
        <f t="shared" si="488"/>
        <v>-0.6020599913279624</v>
      </c>
      <c r="AJ144">
        <f t="shared" si="489"/>
        <v>0</v>
      </c>
      <c r="AK144">
        <v>25.98</v>
      </c>
      <c r="AL144">
        <v>1.4146391469999999</v>
      </c>
      <c r="AM144">
        <v>31.88</v>
      </c>
      <c r="AN144">
        <v>1.5035183130000001</v>
      </c>
      <c r="AO144">
        <v>22.70977675</v>
      </c>
      <c r="AP144">
        <v>3.53</v>
      </c>
      <c r="AQ144">
        <f t="shared" si="447"/>
        <v>0.54777470538782258</v>
      </c>
      <c r="AR144">
        <v>4.43</v>
      </c>
      <c r="AS144">
        <f t="shared" si="490"/>
        <v>0.64640372622306952</v>
      </c>
      <c r="AT144">
        <f t="shared" si="491"/>
        <v>25.495750708215297</v>
      </c>
      <c r="AU144">
        <v>0</v>
      </c>
      <c r="AV144">
        <f t="shared" si="349"/>
        <v>-2.3010299956639813</v>
      </c>
      <c r="AW144">
        <v>0</v>
      </c>
      <c r="AX144">
        <f t="shared" si="492"/>
        <v>-2.3010299956639813</v>
      </c>
      <c r="AY144">
        <f t="shared" si="493"/>
        <v>0</v>
      </c>
      <c r="AZ144">
        <v>0.22</v>
      </c>
      <c r="BA144">
        <f t="shared" si="448"/>
        <v>-0.65757731917779372</v>
      </c>
      <c r="BB144">
        <v>0.16</v>
      </c>
      <c r="BC144">
        <f t="shared" ref="BC144" si="507">LOG(BB144)</f>
        <v>-0.79588001734407521</v>
      </c>
      <c r="BD144">
        <f t="shared" si="452"/>
        <v>-27.27272727272727</v>
      </c>
      <c r="BE144">
        <v>0</v>
      </c>
      <c r="BF144">
        <f t="shared" si="486"/>
        <v>-2.3010299956639813</v>
      </c>
      <c r="BG144">
        <v>0.01</v>
      </c>
      <c r="BH144">
        <f t="shared" ref="BH144" si="508">LOG(BG144)</f>
        <v>-2</v>
      </c>
      <c r="BI144">
        <f t="shared" si="455"/>
        <v>0</v>
      </c>
      <c r="BJ144">
        <v>0</v>
      </c>
      <c r="BK144">
        <f t="shared" si="467"/>
        <v>-1.8239087409443189</v>
      </c>
      <c r="BL144">
        <v>0</v>
      </c>
      <c r="BM144">
        <f t="shared" si="496"/>
        <v>-1.8239087409443189</v>
      </c>
      <c r="BN144">
        <f t="shared" si="497"/>
        <v>0</v>
      </c>
      <c r="BO144">
        <v>0.24</v>
      </c>
      <c r="BP144">
        <f t="shared" si="382"/>
        <v>-0.61978875828839397</v>
      </c>
      <c r="BQ144">
        <v>0.25</v>
      </c>
      <c r="BR144">
        <f t="shared" si="498"/>
        <v>-0.6020599913279624</v>
      </c>
      <c r="BS144">
        <f t="shared" si="499"/>
        <v>4.1666666666666705</v>
      </c>
      <c r="BT144">
        <v>0</v>
      </c>
      <c r="BU144">
        <f t="shared" ref="BU144:BU153" si="509">LOG(BT144+0.005)</f>
        <v>-2.3010299956639813</v>
      </c>
      <c r="BV144">
        <v>0.02</v>
      </c>
      <c r="BW144">
        <f t="shared" ref="BW144:BW156" si="510">LOG(BV144)</f>
        <v>-1.6989700043360187</v>
      </c>
      <c r="BX144">
        <f t="shared" si="500"/>
        <v>0</v>
      </c>
      <c r="BY144">
        <v>0.53</v>
      </c>
      <c r="BZ144">
        <f t="shared" si="468"/>
        <v>-0.27572413039921095</v>
      </c>
      <c r="CA144">
        <v>0.71</v>
      </c>
      <c r="CB144">
        <f t="shared" si="501"/>
        <v>-0.14874165128092473</v>
      </c>
      <c r="CC144">
        <f t="shared" si="502"/>
        <v>33.962264150943383</v>
      </c>
      <c r="CD144">
        <v>3.94</v>
      </c>
      <c r="CE144">
        <f t="shared" si="469"/>
        <v>0.59549622182557416</v>
      </c>
      <c r="CF144">
        <v>4.22</v>
      </c>
      <c r="CG144">
        <f t="shared" si="503"/>
        <v>0.62531245096167387</v>
      </c>
      <c r="CH144">
        <f t="shared" si="504"/>
        <v>7.1065989847715683</v>
      </c>
      <c r="CI144">
        <v>2.09</v>
      </c>
      <c r="CJ144">
        <f t="shared" si="458"/>
        <v>0.32014628611105395</v>
      </c>
      <c r="CK144">
        <v>1.77</v>
      </c>
      <c r="CL144">
        <f t="shared" si="505"/>
        <v>0.24797326636180664</v>
      </c>
      <c r="CM144">
        <f t="shared" si="506"/>
        <v>-15.31100478468899</v>
      </c>
    </row>
    <row r="145" spans="1:127" x14ac:dyDescent="0.2">
      <c r="A145" t="s">
        <v>284</v>
      </c>
      <c r="B145">
        <v>0</v>
      </c>
      <c r="C145">
        <v>0</v>
      </c>
      <c r="D145">
        <v>0</v>
      </c>
      <c r="E145">
        <v>47</v>
      </c>
      <c r="F145">
        <v>0</v>
      </c>
      <c r="G145" t="s">
        <v>285</v>
      </c>
      <c r="H145">
        <v>0</v>
      </c>
      <c r="I145">
        <v>1</v>
      </c>
      <c r="J145">
        <v>2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>
        <v>0</v>
      </c>
      <c r="AG145">
        <f t="shared" si="417"/>
        <v>-0.6020599913279624</v>
      </c>
      <c r="AH145">
        <v>0</v>
      </c>
      <c r="AI145">
        <f t="shared" si="488"/>
        <v>-0.6020599913279624</v>
      </c>
      <c r="AJ145">
        <f t="shared" si="489"/>
        <v>0</v>
      </c>
      <c r="AK145">
        <v>0.94</v>
      </c>
      <c r="AL145">
        <v>-2.6872146E-2</v>
      </c>
      <c r="AM145">
        <v>3.87</v>
      </c>
      <c r="AN145">
        <v>0.58771096499999997</v>
      </c>
      <c r="AO145">
        <v>311.70212770000001</v>
      </c>
      <c r="AP145">
        <v>2.59</v>
      </c>
      <c r="AQ145">
        <f t="shared" si="447"/>
        <v>0.4132997640812518</v>
      </c>
      <c r="AR145">
        <v>2.64</v>
      </c>
      <c r="AS145">
        <f t="shared" si="490"/>
        <v>0.42160392686983106</v>
      </c>
      <c r="AT145">
        <f t="shared" si="491"/>
        <v>1.9305019305019409</v>
      </c>
      <c r="AU145">
        <v>0</v>
      </c>
      <c r="AV145">
        <f t="shared" si="349"/>
        <v>-2.3010299956639813</v>
      </c>
      <c r="AW145">
        <v>0</v>
      </c>
      <c r="AX145">
        <f t="shared" si="492"/>
        <v>-2.3010299956639813</v>
      </c>
      <c r="AY145">
        <f t="shared" si="493"/>
        <v>0</v>
      </c>
      <c r="AZ145">
        <v>0.14000000000000001</v>
      </c>
      <c r="BA145">
        <f t="shared" si="448"/>
        <v>-0.85387196432176193</v>
      </c>
      <c r="BB145">
        <v>0.13</v>
      </c>
      <c r="BC145">
        <f t="shared" ref="BC145" si="511">LOG(BB145)</f>
        <v>-0.88605664769316317</v>
      </c>
      <c r="BD145">
        <f t="shared" si="452"/>
        <v>-7.1428571428571477</v>
      </c>
      <c r="BE145">
        <v>0.03</v>
      </c>
      <c r="BF145">
        <f t="shared" si="453"/>
        <v>-1.5228787452803376</v>
      </c>
      <c r="BG145">
        <v>0.01</v>
      </c>
      <c r="BH145">
        <f t="shared" ref="BH145" si="512">LOG(BG145)</f>
        <v>-2</v>
      </c>
      <c r="BI145">
        <f t="shared" si="455"/>
        <v>-66.666666666666657</v>
      </c>
      <c r="BJ145">
        <v>0</v>
      </c>
      <c r="BK145">
        <f t="shared" si="467"/>
        <v>-1.8239087409443189</v>
      </c>
      <c r="BL145">
        <v>0</v>
      </c>
      <c r="BM145">
        <f t="shared" si="496"/>
        <v>-1.8239087409443189</v>
      </c>
      <c r="BN145">
        <f t="shared" si="497"/>
        <v>0</v>
      </c>
      <c r="BO145">
        <v>0.02</v>
      </c>
      <c r="BP145">
        <f t="shared" si="382"/>
        <v>-1.6989700043360187</v>
      </c>
      <c r="BQ145">
        <v>0.22</v>
      </c>
      <c r="BR145">
        <f t="shared" si="498"/>
        <v>-0.65757731917779372</v>
      </c>
      <c r="BS145">
        <f t="shared" si="499"/>
        <v>1000</v>
      </c>
      <c r="BT145">
        <v>0</v>
      </c>
      <c r="BU145">
        <f t="shared" si="509"/>
        <v>-2.3010299956639813</v>
      </c>
      <c r="BV145">
        <v>0</v>
      </c>
      <c r="BW145">
        <f t="shared" ref="BW145:BW147" si="513">LOG(BV145+0.005)</f>
        <v>-2.3010299956639813</v>
      </c>
      <c r="BX145">
        <f t="shared" si="500"/>
        <v>0</v>
      </c>
      <c r="BY145">
        <v>0.44</v>
      </c>
      <c r="BZ145">
        <f t="shared" si="468"/>
        <v>-0.35654732351381258</v>
      </c>
      <c r="CA145">
        <v>0.52</v>
      </c>
      <c r="CB145">
        <f t="shared" si="501"/>
        <v>-0.28399665636520083</v>
      </c>
      <c r="CC145">
        <f t="shared" si="502"/>
        <v>18.181818181818183</v>
      </c>
      <c r="CD145">
        <v>5.86</v>
      </c>
      <c r="CE145">
        <f t="shared" si="469"/>
        <v>0.7678976160180907</v>
      </c>
      <c r="CF145">
        <v>7.72</v>
      </c>
      <c r="CG145">
        <f t="shared" si="503"/>
        <v>0.88761730033573616</v>
      </c>
      <c r="CH145">
        <f t="shared" si="504"/>
        <v>31.74061433447098</v>
      </c>
      <c r="CI145">
        <v>1.57</v>
      </c>
      <c r="CJ145">
        <f t="shared" si="458"/>
        <v>0.19589965240923377</v>
      </c>
      <c r="CK145">
        <v>1.48</v>
      </c>
      <c r="CL145">
        <f t="shared" si="505"/>
        <v>0.17026171539495738</v>
      </c>
      <c r="CM145">
        <f t="shared" si="506"/>
        <v>-5.732484076433126</v>
      </c>
    </row>
    <row r="146" spans="1:127" x14ac:dyDescent="0.2">
      <c r="A146" t="s">
        <v>286</v>
      </c>
      <c r="B146">
        <v>0</v>
      </c>
      <c r="C146">
        <v>0</v>
      </c>
      <c r="D146">
        <v>0</v>
      </c>
      <c r="E146">
        <v>63</v>
      </c>
      <c r="F146">
        <v>1</v>
      </c>
      <c r="G146" t="s">
        <v>287</v>
      </c>
      <c r="H146">
        <v>1</v>
      </c>
      <c r="I146">
        <v>3</v>
      </c>
      <c r="J146">
        <v>2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1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f t="shared" si="417"/>
        <v>-0.6020599913279624</v>
      </c>
      <c r="AH146">
        <v>0</v>
      </c>
      <c r="AI146">
        <f t="shared" si="488"/>
        <v>-0.6020599913279624</v>
      </c>
      <c r="AJ146">
        <f t="shared" si="489"/>
        <v>0</v>
      </c>
      <c r="AK146">
        <v>0</v>
      </c>
      <c r="AL146">
        <f>LOG(AK146+0.08)</f>
        <v>-1.0969100130080565</v>
      </c>
      <c r="AM146">
        <v>0.17</v>
      </c>
      <c r="AN146">
        <v>-0.76955107899999997</v>
      </c>
      <c r="AO146">
        <v>0</v>
      </c>
      <c r="AP146">
        <v>5.71</v>
      </c>
      <c r="AQ146">
        <f t="shared" si="447"/>
        <v>0.75663610824584804</v>
      </c>
      <c r="AR146">
        <v>5.36</v>
      </c>
      <c r="AS146">
        <f t="shared" si="490"/>
        <v>0.7291647896927701</v>
      </c>
      <c r="AT146">
        <f t="shared" si="491"/>
        <v>-6.1295971978984181</v>
      </c>
      <c r="AU146">
        <v>0</v>
      </c>
      <c r="AV146">
        <f t="shared" si="349"/>
        <v>-2.3010299956639813</v>
      </c>
      <c r="AW146">
        <v>0</v>
      </c>
      <c r="AX146">
        <f t="shared" si="492"/>
        <v>-2.3010299956639813</v>
      </c>
      <c r="AY146">
        <f t="shared" si="493"/>
        <v>0</v>
      </c>
      <c r="AZ146">
        <v>0.22</v>
      </c>
      <c r="BA146">
        <f t="shared" si="448"/>
        <v>-0.65757731917779372</v>
      </c>
      <c r="BB146">
        <v>0.14000000000000001</v>
      </c>
      <c r="BC146">
        <f t="shared" ref="BC146" si="514">LOG(BB146)</f>
        <v>-0.85387196432176193</v>
      </c>
      <c r="BD146">
        <f t="shared" si="452"/>
        <v>-36.36363636363636</v>
      </c>
      <c r="BE146">
        <v>0</v>
      </c>
      <c r="BF146">
        <f t="shared" si="486"/>
        <v>-2.3010299956639813</v>
      </c>
      <c r="BG146">
        <v>0</v>
      </c>
      <c r="BH146">
        <f t="shared" ref="BH146" si="515">LOG(BG146+0.005)</f>
        <v>-2.3010299956639813</v>
      </c>
      <c r="BI146">
        <f t="shared" si="455"/>
        <v>0</v>
      </c>
      <c r="BJ146">
        <v>0.57999999999999996</v>
      </c>
      <c r="BK146">
        <f t="shared" si="456"/>
        <v>-0.23657200643706275</v>
      </c>
      <c r="BL146">
        <v>0.72</v>
      </c>
      <c r="BM146">
        <f t="shared" si="461"/>
        <v>-0.14266750356873156</v>
      </c>
      <c r="BN146">
        <f t="shared" si="497"/>
        <v>24.137931034482762</v>
      </c>
      <c r="BO146">
        <v>0.66</v>
      </c>
      <c r="BP146">
        <f t="shared" si="382"/>
        <v>-0.18045606445813131</v>
      </c>
      <c r="BQ146">
        <v>0.71</v>
      </c>
      <c r="BR146">
        <f t="shared" si="498"/>
        <v>-0.14874165128092473</v>
      </c>
      <c r="BS146">
        <f t="shared" si="499"/>
        <v>7.5757575757575646</v>
      </c>
      <c r="BT146">
        <v>0</v>
      </c>
      <c r="BU146">
        <f t="shared" si="509"/>
        <v>-2.3010299956639813</v>
      </c>
      <c r="BV146">
        <v>0</v>
      </c>
      <c r="BW146">
        <f t="shared" si="513"/>
        <v>-2.3010299956639813</v>
      </c>
      <c r="BX146">
        <f t="shared" si="500"/>
        <v>0</v>
      </c>
      <c r="BY146">
        <v>0.33</v>
      </c>
      <c r="BZ146">
        <f t="shared" si="468"/>
        <v>-0.48148606012211248</v>
      </c>
      <c r="CA146">
        <v>0.81</v>
      </c>
      <c r="CB146">
        <f t="shared" si="501"/>
        <v>-9.1514981121350217E-2</v>
      </c>
      <c r="CC146">
        <f t="shared" si="502"/>
        <v>145.45454545454547</v>
      </c>
      <c r="CD146">
        <v>4.58</v>
      </c>
      <c r="CE146">
        <f t="shared" si="469"/>
        <v>0.66086547800386919</v>
      </c>
      <c r="CF146">
        <v>4.24</v>
      </c>
      <c r="CG146">
        <f t="shared" si="503"/>
        <v>0.6273658565927327</v>
      </c>
      <c r="CH146">
        <f t="shared" si="504"/>
        <v>-7.4235807860261973</v>
      </c>
      <c r="CI146">
        <v>1.63</v>
      </c>
      <c r="CJ146">
        <f t="shared" si="458"/>
        <v>0.21218760440395779</v>
      </c>
      <c r="CK146">
        <v>1.17</v>
      </c>
      <c r="CL146">
        <f t="shared" si="505"/>
        <v>6.8185861746161619E-2</v>
      </c>
      <c r="CM146">
        <f t="shared" si="506"/>
        <v>-28.220858895705518</v>
      </c>
    </row>
    <row r="147" spans="1:127" x14ac:dyDescent="0.2">
      <c r="A147" t="s">
        <v>288</v>
      </c>
      <c r="B147">
        <v>1</v>
      </c>
      <c r="C147">
        <v>1</v>
      </c>
      <c r="D147">
        <v>0</v>
      </c>
      <c r="E147">
        <v>38</v>
      </c>
      <c r="F147">
        <v>1</v>
      </c>
      <c r="G147" t="s">
        <v>20</v>
      </c>
      <c r="H147">
        <v>1</v>
      </c>
      <c r="I147">
        <v>3</v>
      </c>
      <c r="J147">
        <v>2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f t="shared" si="417"/>
        <v>-0.6020599913279624</v>
      </c>
      <c r="AH147">
        <v>0</v>
      </c>
      <c r="AI147">
        <f t="shared" si="488"/>
        <v>-0.6020599913279624</v>
      </c>
      <c r="AJ147">
        <f t="shared" si="489"/>
        <v>0</v>
      </c>
      <c r="AK147">
        <v>1.55</v>
      </c>
      <c r="AL147">
        <v>0.19033169799999999</v>
      </c>
      <c r="AM147">
        <v>8.6199999999999992</v>
      </c>
      <c r="AN147">
        <v>0.935507266</v>
      </c>
      <c r="AO147">
        <v>456.12903230000001</v>
      </c>
      <c r="AP147">
        <v>5.48</v>
      </c>
      <c r="AQ147">
        <f t="shared" si="447"/>
        <v>0.73878055848436919</v>
      </c>
      <c r="AR147">
        <v>4.7</v>
      </c>
      <c r="AS147">
        <f t="shared" si="490"/>
        <v>0.67209785793571752</v>
      </c>
      <c r="AT147">
        <f t="shared" si="491"/>
        <v>-14.233576642335768</v>
      </c>
      <c r="AU147">
        <v>0</v>
      </c>
      <c r="AV147">
        <f t="shared" si="349"/>
        <v>-2.3010299956639813</v>
      </c>
      <c r="AW147">
        <v>0</v>
      </c>
      <c r="AX147">
        <f t="shared" si="492"/>
        <v>-2.3010299956639813</v>
      </c>
      <c r="AY147">
        <f t="shared" si="493"/>
        <v>0</v>
      </c>
      <c r="AZ147">
        <v>0.46</v>
      </c>
      <c r="BA147">
        <f t="shared" si="448"/>
        <v>-0.33724216831842591</v>
      </c>
      <c r="BB147">
        <v>0.42</v>
      </c>
      <c r="BC147">
        <f t="shared" ref="BC147" si="516">LOG(BB147)</f>
        <v>-0.37675070960209955</v>
      </c>
      <c r="BD147">
        <f t="shared" si="452"/>
        <v>-8.6956521739130501</v>
      </c>
      <c r="BE147">
        <v>7.0000000000000007E-2</v>
      </c>
      <c r="BF147">
        <f t="shared" si="453"/>
        <v>-1.1549019599857431</v>
      </c>
      <c r="BG147">
        <v>0.03</v>
      </c>
      <c r="BH147">
        <f t="shared" ref="BH147" si="517">LOG(BG147)</f>
        <v>-1.5228787452803376</v>
      </c>
      <c r="BI147">
        <f t="shared" si="455"/>
        <v>-57.142857142857153</v>
      </c>
      <c r="BJ147">
        <v>0.13</v>
      </c>
      <c r="BK147">
        <f t="shared" si="456"/>
        <v>-0.88605664769316317</v>
      </c>
      <c r="BL147">
        <v>0</v>
      </c>
      <c r="BM147">
        <f t="shared" ref="BM147:BM148" si="518">LOG(BL147+0.015)</f>
        <v>-1.8239087409443189</v>
      </c>
      <c r="BN147">
        <f t="shared" si="497"/>
        <v>-100</v>
      </c>
      <c r="BO147">
        <v>0.86</v>
      </c>
      <c r="BP147">
        <f t="shared" si="382"/>
        <v>-6.5501548756432285E-2</v>
      </c>
      <c r="BQ147">
        <v>1.1000000000000001</v>
      </c>
      <c r="BR147">
        <f t="shared" si="498"/>
        <v>4.1392685158225077E-2</v>
      </c>
      <c r="BS147">
        <f t="shared" si="499"/>
        <v>27.906976744186057</v>
      </c>
      <c r="BT147">
        <v>0</v>
      </c>
      <c r="BU147">
        <f t="shared" si="509"/>
        <v>-2.3010299956639813</v>
      </c>
      <c r="BV147">
        <v>0</v>
      </c>
      <c r="BW147">
        <f t="shared" si="513"/>
        <v>-2.3010299956639813</v>
      </c>
      <c r="BX147">
        <f t="shared" si="500"/>
        <v>0</v>
      </c>
      <c r="BY147">
        <v>3.56</v>
      </c>
      <c r="BZ147">
        <f t="shared" si="468"/>
        <v>0.55144999797287519</v>
      </c>
      <c r="CA147">
        <v>2.06</v>
      </c>
      <c r="CB147">
        <f t="shared" si="501"/>
        <v>0.31386722036915343</v>
      </c>
      <c r="CC147">
        <f t="shared" si="502"/>
        <v>-42.134831460674157</v>
      </c>
      <c r="CD147">
        <v>4.66</v>
      </c>
      <c r="CE147">
        <f t="shared" si="469"/>
        <v>0.66838591669000014</v>
      </c>
      <c r="CF147">
        <v>8.68</v>
      </c>
      <c r="CG147">
        <f t="shared" si="503"/>
        <v>0.93851972517649185</v>
      </c>
      <c r="CH147">
        <f t="shared" si="504"/>
        <v>86.266094420600851</v>
      </c>
      <c r="CI147">
        <v>2.65</v>
      </c>
      <c r="CJ147">
        <f t="shared" si="458"/>
        <v>0.42324587393680785</v>
      </c>
      <c r="CK147">
        <v>2.73</v>
      </c>
      <c r="CL147">
        <f t="shared" si="505"/>
        <v>0.43616264704075602</v>
      </c>
      <c r="CM147">
        <f t="shared" si="506"/>
        <v>3.0188679245283048</v>
      </c>
    </row>
    <row r="148" spans="1:127" x14ac:dyDescent="0.2">
      <c r="A148" t="s">
        <v>289</v>
      </c>
      <c r="B148">
        <v>0</v>
      </c>
      <c r="C148">
        <v>1</v>
      </c>
      <c r="D148">
        <v>0</v>
      </c>
      <c r="E148">
        <v>55</v>
      </c>
      <c r="F148">
        <v>1</v>
      </c>
      <c r="G148" t="s">
        <v>13</v>
      </c>
      <c r="H148">
        <v>1</v>
      </c>
      <c r="I148">
        <v>3</v>
      </c>
      <c r="J148">
        <v>2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f t="shared" si="417"/>
        <v>-0.6020599913279624</v>
      </c>
      <c r="AH148">
        <v>0</v>
      </c>
      <c r="AI148">
        <f t="shared" si="488"/>
        <v>-0.6020599913279624</v>
      </c>
      <c r="AJ148">
        <f t="shared" si="489"/>
        <v>0</v>
      </c>
      <c r="AK148">
        <v>480.8</v>
      </c>
      <c r="AL148">
        <v>2.681964459</v>
      </c>
      <c r="AM148">
        <v>456.9</v>
      </c>
      <c r="AN148">
        <v>2.6598211580000002</v>
      </c>
      <c r="AO148">
        <v>-4.9708818639999999</v>
      </c>
      <c r="AP148">
        <v>0.92</v>
      </c>
      <c r="AQ148">
        <f t="shared" si="447"/>
        <v>-3.6212172654444715E-2</v>
      </c>
      <c r="AR148">
        <v>1.56</v>
      </c>
      <c r="AS148">
        <f t="shared" si="490"/>
        <v>0.19312459835446161</v>
      </c>
      <c r="AT148">
        <f t="shared" si="491"/>
        <v>69.565217391304344</v>
      </c>
      <c r="AU148">
        <v>0</v>
      </c>
      <c r="AV148">
        <f t="shared" si="349"/>
        <v>-2.3010299956639813</v>
      </c>
      <c r="AW148">
        <v>0</v>
      </c>
      <c r="AX148">
        <f t="shared" si="492"/>
        <v>-2.3010299956639813</v>
      </c>
      <c r="AY148">
        <f t="shared" si="493"/>
        <v>0</v>
      </c>
      <c r="AZ148">
        <v>0.13</v>
      </c>
      <c r="BA148">
        <f t="shared" si="448"/>
        <v>-0.88605664769316317</v>
      </c>
      <c r="BB148">
        <v>0.13</v>
      </c>
      <c r="BC148">
        <f t="shared" ref="BC148" si="519">LOG(BB148)</f>
        <v>-0.88605664769316317</v>
      </c>
      <c r="BD148">
        <f t="shared" si="452"/>
        <v>0</v>
      </c>
      <c r="BE148">
        <v>0.01</v>
      </c>
      <c r="BF148">
        <f t="shared" si="453"/>
        <v>-2</v>
      </c>
      <c r="BG148">
        <v>0.04</v>
      </c>
      <c r="BH148">
        <f t="shared" ref="BH148" si="520">LOG(BG148)</f>
        <v>-1.3979400086720375</v>
      </c>
      <c r="BI148">
        <f t="shared" si="455"/>
        <v>300</v>
      </c>
      <c r="BJ148">
        <v>0</v>
      </c>
      <c r="BK148">
        <f t="shared" ref="BK148" si="521">LOG(BJ148+0.015)</f>
        <v>-1.8239087409443189</v>
      </c>
      <c r="BL148">
        <v>0</v>
      </c>
      <c r="BM148">
        <f t="shared" si="518"/>
        <v>-1.8239087409443189</v>
      </c>
      <c r="BN148">
        <f t="shared" si="497"/>
        <v>0</v>
      </c>
      <c r="BO148">
        <v>0.26</v>
      </c>
      <c r="BP148">
        <f t="shared" si="382"/>
        <v>-0.58502665202918203</v>
      </c>
      <c r="BQ148">
        <v>0.46</v>
      </c>
      <c r="BR148">
        <f t="shared" si="498"/>
        <v>-0.33724216831842591</v>
      </c>
      <c r="BS148">
        <f t="shared" si="499"/>
        <v>76.923076923076934</v>
      </c>
      <c r="BT148">
        <v>0</v>
      </c>
      <c r="BU148">
        <f t="shared" si="509"/>
        <v>-2.3010299956639813</v>
      </c>
      <c r="BV148">
        <v>0.01</v>
      </c>
      <c r="BW148">
        <f t="shared" si="510"/>
        <v>-2</v>
      </c>
      <c r="BX148">
        <f t="shared" si="500"/>
        <v>0</v>
      </c>
      <c r="BY148">
        <v>0.3</v>
      </c>
      <c r="BZ148">
        <f t="shared" si="468"/>
        <v>-0.52287874528033762</v>
      </c>
      <c r="CA148">
        <v>0.84</v>
      </c>
      <c r="CB148">
        <f t="shared" si="501"/>
        <v>-7.5720713938118356E-2</v>
      </c>
      <c r="CC148">
        <f t="shared" si="502"/>
        <v>180.00000000000003</v>
      </c>
      <c r="CD148">
        <v>5.73</v>
      </c>
      <c r="CE148">
        <f t="shared" si="469"/>
        <v>0.75815462196739003</v>
      </c>
      <c r="CF148">
        <v>4.38</v>
      </c>
      <c r="CG148">
        <f t="shared" si="503"/>
        <v>0.64147411050409953</v>
      </c>
      <c r="CH148">
        <f t="shared" si="504"/>
        <v>-23.560209424083776</v>
      </c>
      <c r="CI148">
        <v>1.98</v>
      </c>
      <c r="CJ148">
        <f t="shared" si="458"/>
        <v>0.2966651902615311</v>
      </c>
      <c r="CK148">
        <v>1.72</v>
      </c>
      <c r="CL148">
        <f t="shared" si="505"/>
        <v>0.2355284469075489</v>
      </c>
      <c r="CM148">
        <f t="shared" si="506"/>
        <v>-13.131313131313133</v>
      </c>
    </row>
    <row r="149" spans="1:127" x14ac:dyDescent="0.2">
      <c r="A149" t="s">
        <v>290</v>
      </c>
      <c r="B149">
        <v>0</v>
      </c>
      <c r="C149">
        <v>0</v>
      </c>
      <c r="D149">
        <v>0</v>
      </c>
      <c r="E149">
        <v>67</v>
      </c>
      <c r="F149">
        <v>1</v>
      </c>
      <c r="G149" t="s">
        <v>291</v>
      </c>
      <c r="H149">
        <v>1</v>
      </c>
      <c r="I149">
        <v>3</v>
      </c>
      <c r="J149">
        <v>2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f t="shared" si="417"/>
        <v>-0.6020599913279624</v>
      </c>
      <c r="AH149">
        <v>0</v>
      </c>
      <c r="AI149">
        <f t="shared" si="488"/>
        <v>-0.6020599913279624</v>
      </c>
      <c r="AJ149">
        <f t="shared" si="489"/>
        <v>0</v>
      </c>
      <c r="AK149">
        <v>-99</v>
      </c>
      <c r="AP149">
        <v>4.46</v>
      </c>
      <c r="AQ149">
        <f t="shared" si="447"/>
        <v>0.64933485871214192</v>
      </c>
      <c r="AR149">
        <v>4.46</v>
      </c>
      <c r="AS149">
        <f t="shared" si="490"/>
        <v>0.64933485871214192</v>
      </c>
      <c r="AT149">
        <f t="shared" si="491"/>
        <v>0</v>
      </c>
      <c r="AU149">
        <v>0</v>
      </c>
      <c r="AV149">
        <f t="shared" si="349"/>
        <v>-2.3010299956639813</v>
      </c>
      <c r="AW149">
        <v>0</v>
      </c>
      <c r="AX149">
        <f t="shared" si="492"/>
        <v>-2.3010299956639813</v>
      </c>
      <c r="AY149">
        <f t="shared" si="493"/>
        <v>0</v>
      </c>
      <c r="AZ149">
        <v>0.18</v>
      </c>
      <c r="BA149">
        <f t="shared" si="448"/>
        <v>-0.74472749489669399</v>
      </c>
      <c r="BB149">
        <v>0.14000000000000001</v>
      </c>
      <c r="BC149">
        <f t="shared" ref="BC149" si="522">LOG(BB149)</f>
        <v>-0.85387196432176193</v>
      </c>
      <c r="BD149">
        <f t="shared" si="452"/>
        <v>-22.222222222222214</v>
      </c>
      <c r="BE149">
        <v>0.11</v>
      </c>
      <c r="BF149">
        <f t="shared" si="453"/>
        <v>-0.95860731484177497</v>
      </c>
      <c r="BG149">
        <v>7.0000000000000007E-2</v>
      </c>
      <c r="BH149">
        <f t="shared" ref="BH149" si="523">LOG(BG149)</f>
        <v>-1.1549019599857431</v>
      </c>
      <c r="BI149">
        <f t="shared" si="455"/>
        <v>-36.36363636363636</v>
      </c>
      <c r="BJ149">
        <v>0.26</v>
      </c>
      <c r="BK149">
        <f t="shared" si="456"/>
        <v>-0.58502665202918203</v>
      </c>
      <c r="BL149">
        <v>0.26</v>
      </c>
      <c r="BM149">
        <f t="shared" si="461"/>
        <v>-0.58502665202918203</v>
      </c>
      <c r="BN149">
        <f t="shared" si="497"/>
        <v>0</v>
      </c>
      <c r="BO149">
        <v>0.14000000000000001</v>
      </c>
      <c r="BP149">
        <f t="shared" si="382"/>
        <v>-0.85387196432176193</v>
      </c>
      <c r="BQ149">
        <v>0.23</v>
      </c>
      <c r="BR149">
        <f t="shared" si="498"/>
        <v>-0.63827216398240705</v>
      </c>
      <c r="BS149">
        <f t="shared" si="499"/>
        <v>64.285714285714278</v>
      </c>
      <c r="BT149">
        <v>0</v>
      </c>
      <c r="BU149">
        <f t="shared" si="509"/>
        <v>-2.3010299956639813</v>
      </c>
      <c r="BV149">
        <v>0</v>
      </c>
      <c r="BW149">
        <f>LOG(BV149+0.005)</f>
        <v>-2.3010299956639813</v>
      </c>
      <c r="BX149">
        <f t="shared" si="500"/>
        <v>0</v>
      </c>
      <c r="BY149">
        <v>0.86</v>
      </c>
      <c r="BZ149">
        <f t="shared" si="468"/>
        <v>-6.5501548756432285E-2</v>
      </c>
      <c r="CA149">
        <v>1.1000000000000001</v>
      </c>
      <c r="CB149">
        <f t="shared" si="501"/>
        <v>4.1392685158225077E-2</v>
      </c>
      <c r="CC149">
        <f t="shared" si="502"/>
        <v>27.906976744186057</v>
      </c>
      <c r="CD149">
        <v>5.16</v>
      </c>
      <c r="CE149">
        <f t="shared" si="469"/>
        <v>0.71264970162721142</v>
      </c>
      <c r="CF149">
        <v>7.59</v>
      </c>
      <c r="CG149">
        <f t="shared" si="503"/>
        <v>0.88024177589548036</v>
      </c>
      <c r="CH149">
        <f t="shared" si="504"/>
        <v>47.093023255813947</v>
      </c>
      <c r="CI149">
        <v>1.95</v>
      </c>
      <c r="CJ149">
        <f t="shared" si="458"/>
        <v>0.29003461136251801</v>
      </c>
      <c r="CK149">
        <v>1.78</v>
      </c>
      <c r="CL149">
        <f t="shared" si="505"/>
        <v>0.250420002308894</v>
      </c>
      <c r="CM149">
        <f t="shared" si="506"/>
        <v>-8.7179487179487154</v>
      </c>
    </row>
    <row r="150" spans="1:127" x14ac:dyDescent="0.2">
      <c r="A150" t="s">
        <v>292</v>
      </c>
      <c r="B150">
        <v>0</v>
      </c>
      <c r="C150">
        <v>0</v>
      </c>
      <c r="D150">
        <v>0</v>
      </c>
      <c r="E150">
        <v>74</v>
      </c>
      <c r="F150">
        <v>1</v>
      </c>
      <c r="G150" t="s">
        <v>126</v>
      </c>
      <c r="H150">
        <v>0</v>
      </c>
      <c r="I150">
        <v>3</v>
      </c>
      <c r="J150">
        <v>2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>
        <v>0</v>
      </c>
      <c r="AG150">
        <f t="shared" si="417"/>
        <v>-0.6020599913279624</v>
      </c>
      <c r="AH150">
        <v>0</v>
      </c>
      <c r="AI150">
        <f t="shared" si="488"/>
        <v>-0.6020599913279624</v>
      </c>
      <c r="AJ150">
        <f t="shared" si="489"/>
        <v>0</v>
      </c>
      <c r="AK150">
        <v>0.57999999999999996</v>
      </c>
      <c r="AL150">
        <v>-0.236572006</v>
      </c>
      <c r="AM150">
        <v>6.36</v>
      </c>
      <c r="AN150">
        <v>0.80345711600000003</v>
      </c>
      <c r="AO150">
        <v>996.5517241</v>
      </c>
      <c r="AP150">
        <v>2.17</v>
      </c>
      <c r="AQ150">
        <f t="shared" si="447"/>
        <v>0.33645973384852951</v>
      </c>
      <c r="AR150">
        <v>3.38</v>
      </c>
      <c r="AS150">
        <f t="shared" si="490"/>
        <v>0.52891670027765469</v>
      </c>
      <c r="AT150">
        <f t="shared" si="491"/>
        <v>55.76036866359447</v>
      </c>
      <c r="AU150">
        <v>0</v>
      </c>
      <c r="AV150">
        <f t="shared" si="349"/>
        <v>-2.3010299956639813</v>
      </c>
      <c r="AW150">
        <v>0</v>
      </c>
      <c r="AX150">
        <f t="shared" si="492"/>
        <v>-2.3010299956639813</v>
      </c>
      <c r="AY150">
        <f t="shared" si="493"/>
        <v>0</v>
      </c>
      <c r="AZ150">
        <v>0.02</v>
      </c>
      <c r="BA150">
        <f t="shared" si="448"/>
        <v>-1.6989700043360187</v>
      </c>
      <c r="BB150">
        <v>0.08</v>
      </c>
      <c r="BC150">
        <f t="shared" ref="BC150" si="524">LOG(BB150)</f>
        <v>-1.0969100130080565</v>
      </c>
      <c r="BD150">
        <f t="shared" si="452"/>
        <v>300</v>
      </c>
      <c r="BE150">
        <v>0.04</v>
      </c>
      <c r="BF150">
        <f t="shared" si="453"/>
        <v>-1.3979400086720375</v>
      </c>
      <c r="BG150">
        <v>7.0000000000000007E-2</v>
      </c>
      <c r="BH150">
        <f t="shared" ref="BH150" si="525">LOG(BG150)</f>
        <v>-1.1549019599857431</v>
      </c>
      <c r="BI150">
        <f t="shared" si="455"/>
        <v>75.000000000000014</v>
      </c>
      <c r="BJ150">
        <v>0</v>
      </c>
      <c r="BK150">
        <f t="shared" ref="BK150:BK157" si="526">LOG(BJ150+0.015)</f>
        <v>-1.8239087409443189</v>
      </c>
      <c r="BL150">
        <v>0.11</v>
      </c>
      <c r="BM150">
        <f t="shared" si="461"/>
        <v>-0.95860731484177497</v>
      </c>
      <c r="BN150">
        <f t="shared" si="497"/>
        <v>0</v>
      </c>
      <c r="BO150">
        <v>7.0000000000000007E-2</v>
      </c>
      <c r="BP150">
        <f t="shared" si="382"/>
        <v>-1.1549019599857431</v>
      </c>
      <c r="BQ150">
        <v>0.17</v>
      </c>
      <c r="BR150">
        <f t="shared" si="498"/>
        <v>-0.769551078621726</v>
      </c>
      <c r="BS150">
        <f t="shared" si="499"/>
        <v>142.85714285714286</v>
      </c>
      <c r="BT150">
        <v>0</v>
      </c>
      <c r="BU150">
        <f t="shared" si="509"/>
        <v>-2.3010299956639813</v>
      </c>
      <c r="BV150">
        <v>0.01</v>
      </c>
      <c r="BW150">
        <f t="shared" si="510"/>
        <v>-2</v>
      </c>
      <c r="BX150">
        <f t="shared" si="500"/>
        <v>0</v>
      </c>
      <c r="BY150">
        <v>0.23</v>
      </c>
      <c r="BZ150">
        <f t="shared" si="468"/>
        <v>-0.63827216398240705</v>
      </c>
      <c r="CA150">
        <v>1.91</v>
      </c>
      <c r="CB150">
        <f t="shared" si="501"/>
        <v>0.28103336724772754</v>
      </c>
      <c r="CC150">
        <f t="shared" si="502"/>
        <v>730.43478260869563</v>
      </c>
      <c r="CD150">
        <v>4.38</v>
      </c>
      <c r="CE150">
        <f t="shared" si="469"/>
        <v>0.64147411050409953</v>
      </c>
      <c r="CF150">
        <v>7.41</v>
      </c>
      <c r="CG150">
        <f t="shared" si="503"/>
        <v>0.86981820797932818</v>
      </c>
      <c r="CH150">
        <f t="shared" si="504"/>
        <v>69.178082191780831</v>
      </c>
      <c r="CI150">
        <v>1.54</v>
      </c>
      <c r="CJ150">
        <f t="shared" si="458"/>
        <v>0.18752072083646307</v>
      </c>
      <c r="CK150">
        <v>1.59</v>
      </c>
      <c r="CL150">
        <f t="shared" si="505"/>
        <v>0.20139712432045151</v>
      </c>
      <c r="CM150">
        <f t="shared" si="506"/>
        <v>3.2467532467532494</v>
      </c>
    </row>
    <row r="151" spans="1:127" x14ac:dyDescent="0.2">
      <c r="A151" t="s">
        <v>293</v>
      </c>
      <c r="B151">
        <v>0</v>
      </c>
      <c r="C151">
        <v>0</v>
      </c>
      <c r="D151">
        <v>0</v>
      </c>
      <c r="E151">
        <v>69</v>
      </c>
      <c r="F151">
        <v>1</v>
      </c>
      <c r="G151" t="s">
        <v>241</v>
      </c>
      <c r="H151">
        <v>0</v>
      </c>
      <c r="I151">
        <v>1</v>
      </c>
      <c r="J151">
        <v>2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</v>
      </c>
      <c r="AD151">
        <v>0</v>
      </c>
      <c r="AE151">
        <v>0</v>
      </c>
      <c r="AF151">
        <v>0</v>
      </c>
      <c r="AG151">
        <f t="shared" si="417"/>
        <v>-0.6020599913279624</v>
      </c>
      <c r="AH151">
        <v>0</v>
      </c>
      <c r="AI151">
        <f t="shared" si="488"/>
        <v>-0.6020599913279624</v>
      </c>
      <c r="AJ151">
        <f t="shared" si="489"/>
        <v>0</v>
      </c>
      <c r="AK151">
        <v>13.17</v>
      </c>
      <c r="AL151">
        <v>1.119585775</v>
      </c>
      <c r="AM151">
        <v>17.3</v>
      </c>
      <c r="AN151">
        <v>1.2380461030000001</v>
      </c>
      <c r="AO151">
        <v>31.35914958</v>
      </c>
      <c r="AP151">
        <v>1.44</v>
      </c>
      <c r="AQ151">
        <f t="shared" si="447"/>
        <v>0.15836249209524964</v>
      </c>
      <c r="AR151">
        <v>1.5</v>
      </c>
      <c r="AS151">
        <f t="shared" si="490"/>
        <v>0.17609125905568124</v>
      </c>
      <c r="AT151">
        <f t="shared" si="491"/>
        <v>4.1666666666666705</v>
      </c>
      <c r="AU151">
        <v>0</v>
      </c>
      <c r="AV151">
        <f t="shared" si="349"/>
        <v>-2.3010299956639813</v>
      </c>
      <c r="AW151">
        <v>0</v>
      </c>
      <c r="AX151">
        <f t="shared" si="492"/>
        <v>-2.3010299956639813</v>
      </c>
      <c r="AY151">
        <f t="shared" si="493"/>
        <v>0</v>
      </c>
      <c r="AZ151">
        <v>0.18</v>
      </c>
      <c r="BA151">
        <f t="shared" si="448"/>
        <v>-0.74472749489669399</v>
      </c>
      <c r="BB151">
        <v>0.08</v>
      </c>
      <c r="BC151">
        <f t="shared" ref="BC151" si="527">LOG(BB151)</f>
        <v>-1.0969100130080565</v>
      </c>
      <c r="BD151">
        <f t="shared" si="452"/>
        <v>-55.555555555555557</v>
      </c>
      <c r="BE151">
        <v>0</v>
      </c>
      <c r="BF151">
        <f t="shared" ref="BF151:BF152" si="528">LOG(BE151+0.005)</f>
        <v>-2.3010299956639813</v>
      </c>
      <c r="BG151">
        <v>0</v>
      </c>
      <c r="BH151">
        <f t="shared" ref="BH151:BH152" si="529">LOG(BG151+0.005)</f>
        <v>-2.3010299956639813</v>
      </c>
      <c r="BI151">
        <f t="shared" si="455"/>
        <v>0</v>
      </c>
      <c r="BJ151">
        <v>0</v>
      </c>
      <c r="BK151">
        <f t="shared" si="526"/>
        <v>-1.8239087409443189</v>
      </c>
      <c r="BL151">
        <v>0</v>
      </c>
      <c r="BM151">
        <f t="shared" ref="BM151:BM164" si="530">LOG(BL151+0.015)</f>
        <v>-1.8239087409443189</v>
      </c>
      <c r="BN151">
        <f t="shared" si="497"/>
        <v>0</v>
      </c>
      <c r="BO151">
        <v>0.42</v>
      </c>
      <c r="BP151">
        <f t="shared" si="382"/>
        <v>-0.37675070960209955</v>
      </c>
      <c r="BQ151">
        <v>0.36</v>
      </c>
      <c r="BR151">
        <f t="shared" si="498"/>
        <v>-0.44369749923271273</v>
      </c>
      <c r="BS151">
        <f t="shared" si="499"/>
        <v>-14.285714285714285</v>
      </c>
      <c r="BT151">
        <v>0</v>
      </c>
      <c r="BU151">
        <f t="shared" si="509"/>
        <v>-2.3010299956639813</v>
      </c>
      <c r="BV151">
        <v>0.01</v>
      </c>
      <c r="BW151">
        <f t="shared" si="510"/>
        <v>-2</v>
      </c>
      <c r="BX151">
        <f t="shared" si="500"/>
        <v>0</v>
      </c>
      <c r="BY151">
        <v>2.2000000000000002</v>
      </c>
      <c r="BZ151">
        <f t="shared" si="468"/>
        <v>0.34242268082220628</v>
      </c>
      <c r="CA151">
        <v>3.39</v>
      </c>
      <c r="CB151">
        <f t="shared" si="501"/>
        <v>0.53019969820308221</v>
      </c>
      <c r="CC151">
        <f t="shared" si="502"/>
        <v>54.090909090909086</v>
      </c>
      <c r="CD151">
        <v>8.3000000000000007</v>
      </c>
      <c r="CE151">
        <f t="shared" si="469"/>
        <v>0.91907809237607396</v>
      </c>
      <c r="CF151">
        <v>11.71</v>
      </c>
      <c r="CG151">
        <f t="shared" si="503"/>
        <v>1.0685568950723632</v>
      </c>
      <c r="CH151">
        <f t="shared" si="504"/>
        <v>41.084337349397586</v>
      </c>
      <c r="CI151">
        <v>1.71</v>
      </c>
      <c r="CJ151">
        <f t="shared" si="458"/>
        <v>0.23299611039215382</v>
      </c>
      <c r="CK151">
        <v>1.88</v>
      </c>
      <c r="CL151">
        <f t="shared" si="505"/>
        <v>0.27415784926367981</v>
      </c>
      <c r="CM151">
        <f t="shared" si="506"/>
        <v>9.9415204678362539</v>
      </c>
    </row>
    <row r="152" spans="1:127" x14ac:dyDescent="0.2">
      <c r="A152" t="s">
        <v>294</v>
      </c>
      <c r="B152">
        <v>1</v>
      </c>
      <c r="C152">
        <v>1</v>
      </c>
      <c r="D152">
        <v>0</v>
      </c>
      <c r="E152">
        <v>77</v>
      </c>
      <c r="F152">
        <v>0</v>
      </c>
      <c r="G152" t="s">
        <v>239</v>
      </c>
      <c r="H152">
        <v>0</v>
      </c>
      <c r="I152">
        <v>3</v>
      </c>
      <c r="J152">
        <v>2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1</v>
      </c>
      <c r="AF152">
        <v>0</v>
      </c>
      <c r="AG152">
        <f t="shared" si="417"/>
        <v>-0.6020599913279624</v>
      </c>
      <c r="AH152">
        <v>0</v>
      </c>
      <c r="AI152">
        <f t="shared" si="488"/>
        <v>-0.6020599913279624</v>
      </c>
      <c r="AJ152">
        <f t="shared" si="489"/>
        <v>0</v>
      </c>
      <c r="AK152">
        <v>23.96</v>
      </c>
      <c r="AL152">
        <v>1.3794868140000001</v>
      </c>
      <c r="AM152">
        <v>24.41</v>
      </c>
      <c r="AN152">
        <v>1.3875677790000001</v>
      </c>
      <c r="AO152">
        <v>1.878130217</v>
      </c>
      <c r="AP152">
        <v>2.31</v>
      </c>
      <c r="AQ152">
        <f t="shared" si="447"/>
        <v>0.36361197989214433</v>
      </c>
      <c r="AR152">
        <v>2.89</v>
      </c>
      <c r="AS152">
        <f t="shared" si="490"/>
        <v>0.46089784275654788</v>
      </c>
      <c r="AT152">
        <f t="shared" si="491"/>
        <v>25.108225108225113</v>
      </c>
      <c r="AU152">
        <v>0</v>
      </c>
      <c r="AV152">
        <f t="shared" si="349"/>
        <v>-2.3010299956639813</v>
      </c>
      <c r="AW152">
        <v>0</v>
      </c>
      <c r="AX152">
        <f t="shared" si="492"/>
        <v>-2.3010299956639813</v>
      </c>
      <c r="AY152">
        <f t="shared" si="493"/>
        <v>0</v>
      </c>
      <c r="AZ152">
        <v>0.03</v>
      </c>
      <c r="BA152">
        <f t="shared" si="448"/>
        <v>-1.5228787452803376</v>
      </c>
      <c r="BB152">
        <v>0.06</v>
      </c>
      <c r="BC152">
        <f t="shared" ref="BC152" si="531">LOG(BB152)</f>
        <v>-1.2218487496163564</v>
      </c>
      <c r="BD152">
        <f t="shared" si="452"/>
        <v>100</v>
      </c>
      <c r="BE152">
        <v>0</v>
      </c>
      <c r="BF152">
        <f t="shared" si="528"/>
        <v>-2.3010299956639813</v>
      </c>
      <c r="BG152">
        <v>0</v>
      </c>
      <c r="BH152">
        <f t="shared" si="529"/>
        <v>-2.3010299956639813</v>
      </c>
      <c r="BI152">
        <f t="shared" si="455"/>
        <v>0</v>
      </c>
      <c r="BJ152">
        <v>0</v>
      </c>
      <c r="BK152">
        <f t="shared" si="526"/>
        <v>-1.8239087409443189</v>
      </c>
      <c r="BL152">
        <v>0</v>
      </c>
      <c r="BM152">
        <f t="shared" si="530"/>
        <v>-1.8239087409443189</v>
      </c>
      <c r="BN152">
        <f t="shared" si="497"/>
        <v>0</v>
      </c>
      <c r="BO152">
        <v>0.12</v>
      </c>
      <c r="BP152">
        <f t="shared" si="382"/>
        <v>-0.92081875395237522</v>
      </c>
      <c r="BQ152">
        <v>0.09</v>
      </c>
      <c r="BR152">
        <f t="shared" si="498"/>
        <v>-1.0457574905606752</v>
      </c>
      <c r="BS152">
        <f t="shared" si="499"/>
        <v>-25</v>
      </c>
      <c r="BT152">
        <v>0</v>
      </c>
      <c r="BU152">
        <f t="shared" si="509"/>
        <v>-2.3010299956639813</v>
      </c>
      <c r="BV152">
        <v>0</v>
      </c>
      <c r="BW152">
        <f>LOG(BV152+0.005)</f>
        <v>-2.3010299956639813</v>
      </c>
      <c r="BX152">
        <f t="shared" si="500"/>
        <v>0</v>
      </c>
      <c r="BY152">
        <v>0.28000000000000003</v>
      </c>
      <c r="BZ152">
        <f t="shared" si="468"/>
        <v>-0.55284196865778079</v>
      </c>
      <c r="CA152">
        <v>0.7</v>
      </c>
      <c r="CB152">
        <f t="shared" si="501"/>
        <v>-0.15490195998574319</v>
      </c>
      <c r="CC152">
        <f t="shared" si="502"/>
        <v>149.99999999999994</v>
      </c>
      <c r="CD152">
        <v>6.24</v>
      </c>
      <c r="CE152">
        <f t="shared" si="469"/>
        <v>0.795184589682424</v>
      </c>
      <c r="CF152">
        <v>5.72</v>
      </c>
      <c r="CG152">
        <f t="shared" si="503"/>
        <v>0.75739602879302415</v>
      </c>
      <c r="CH152">
        <f t="shared" si="504"/>
        <v>-8.3333333333333393</v>
      </c>
      <c r="CI152">
        <v>1.61</v>
      </c>
      <c r="CJ152">
        <f t="shared" si="458"/>
        <v>0.20682587603184974</v>
      </c>
      <c r="CK152">
        <v>1.77</v>
      </c>
      <c r="CL152">
        <f t="shared" si="505"/>
        <v>0.24797326636180664</v>
      </c>
      <c r="CM152">
        <f t="shared" si="506"/>
        <v>9.9378881987577579</v>
      </c>
    </row>
    <row r="153" spans="1:127" x14ac:dyDescent="0.2">
      <c r="A153" t="s">
        <v>295</v>
      </c>
      <c r="B153">
        <v>1</v>
      </c>
      <c r="C153">
        <v>1</v>
      </c>
      <c r="D153">
        <v>0</v>
      </c>
      <c r="E153">
        <v>43</v>
      </c>
      <c r="F153">
        <v>1</v>
      </c>
      <c r="G153" t="s">
        <v>257</v>
      </c>
      <c r="H153">
        <v>0</v>
      </c>
      <c r="I153">
        <v>3</v>
      </c>
      <c r="J153">
        <v>2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>
        <v>0</v>
      </c>
      <c r="AG153">
        <f t="shared" si="417"/>
        <v>-0.6020599913279624</v>
      </c>
      <c r="AH153">
        <v>0</v>
      </c>
      <c r="AI153">
        <f t="shared" si="488"/>
        <v>-0.6020599913279624</v>
      </c>
      <c r="AJ153">
        <f t="shared" si="489"/>
        <v>0</v>
      </c>
      <c r="AK153">
        <v>208.3</v>
      </c>
      <c r="AL153">
        <v>2.3186892700000001</v>
      </c>
      <c r="AM153">
        <v>227.4</v>
      </c>
      <c r="AN153">
        <v>2.35679046</v>
      </c>
      <c r="AO153">
        <v>9.1694671149999998</v>
      </c>
      <c r="AP153">
        <v>0.99</v>
      </c>
      <c r="AQ153">
        <f t="shared" si="447"/>
        <v>-4.3648054024500883E-3</v>
      </c>
      <c r="AR153">
        <v>1.1200000000000001</v>
      </c>
      <c r="AS153">
        <f t="shared" si="490"/>
        <v>4.9218022670181653E-2</v>
      </c>
      <c r="AT153">
        <f t="shared" si="491"/>
        <v>13.131313131313144</v>
      </c>
      <c r="AU153">
        <v>0</v>
      </c>
      <c r="AV153">
        <f t="shared" si="349"/>
        <v>-2.3010299956639813</v>
      </c>
      <c r="AW153">
        <v>0</v>
      </c>
      <c r="AX153">
        <f t="shared" si="492"/>
        <v>-2.3010299956639813</v>
      </c>
      <c r="AY153">
        <f t="shared" si="493"/>
        <v>0</v>
      </c>
      <c r="AZ153">
        <v>0.09</v>
      </c>
      <c r="BA153">
        <f t="shared" si="448"/>
        <v>-1.0457574905606752</v>
      </c>
      <c r="BB153">
        <v>7.0000000000000007E-2</v>
      </c>
      <c r="BC153">
        <f t="shared" ref="BC153" si="532">LOG(BB153)</f>
        <v>-1.1549019599857431</v>
      </c>
      <c r="BD153">
        <f t="shared" si="452"/>
        <v>-22.222222222222214</v>
      </c>
      <c r="BE153">
        <v>7.0000000000000007E-2</v>
      </c>
      <c r="BF153">
        <f t="shared" si="453"/>
        <v>-1.1549019599857431</v>
      </c>
      <c r="BG153">
        <v>0.03</v>
      </c>
      <c r="BH153">
        <f t="shared" ref="BH153" si="533">LOG(BG153)</f>
        <v>-1.5228787452803376</v>
      </c>
      <c r="BI153">
        <f t="shared" si="455"/>
        <v>-57.142857142857153</v>
      </c>
      <c r="BJ153">
        <v>0</v>
      </c>
      <c r="BK153">
        <f t="shared" si="526"/>
        <v>-1.8239087409443189</v>
      </c>
      <c r="BL153">
        <v>0</v>
      </c>
      <c r="BM153">
        <f t="shared" si="530"/>
        <v>-1.8239087409443189</v>
      </c>
      <c r="BN153">
        <f t="shared" si="497"/>
        <v>0</v>
      </c>
      <c r="BO153">
        <v>0.09</v>
      </c>
      <c r="BP153">
        <f t="shared" si="382"/>
        <v>-1.0457574905606752</v>
      </c>
      <c r="BQ153">
        <v>7.0000000000000007E-2</v>
      </c>
      <c r="BR153">
        <f t="shared" si="498"/>
        <v>-1.1549019599857431</v>
      </c>
      <c r="BS153">
        <f t="shared" si="499"/>
        <v>-22.222222222222214</v>
      </c>
      <c r="BT153">
        <v>0</v>
      </c>
      <c r="BU153">
        <f t="shared" si="509"/>
        <v>-2.3010299956639813</v>
      </c>
      <c r="BV153">
        <v>0</v>
      </c>
      <c r="BW153">
        <f>LOG(BV153+0.005)</f>
        <v>-2.3010299956639813</v>
      </c>
      <c r="BX153">
        <f t="shared" si="500"/>
        <v>0</v>
      </c>
      <c r="BY153">
        <v>0.19</v>
      </c>
      <c r="BZ153">
        <f t="shared" si="468"/>
        <v>-0.72124639904717103</v>
      </c>
      <c r="CA153">
        <v>0.84</v>
      </c>
      <c r="CB153">
        <f t="shared" si="501"/>
        <v>-7.5720713938118356E-2</v>
      </c>
      <c r="CC153">
        <f t="shared" si="502"/>
        <v>342.10526315789468</v>
      </c>
      <c r="CD153">
        <v>5.12</v>
      </c>
      <c r="CE153">
        <f>LOG(CD153)</f>
        <v>0.70926996097583073</v>
      </c>
      <c r="CF153">
        <v>8.9700000000000006</v>
      </c>
      <c r="CG153">
        <f t="shared" si="503"/>
        <v>0.95279244304409216</v>
      </c>
      <c r="CH153">
        <f t="shared" si="504"/>
        <v>75.195312500000014</v>
      </c>
      <c r="CI153">
        <v>0.34</v>
      </c>
      <c r="CJ153">
        <f t="shared" si="458"/>
        <v>-0.46852108295774486</v>
      </c>
      <c r="CK153">
        <v>1.05</v>
      </c>
      <c r="CL153">
        <f t="shared" si="505"/>
        <v>2.1189299069938092E-2</v>
      </c>
      <c r="CM153">
        <f t="shared" si="506"/>
        <v>208.82352941176467</v>
      </c>
    </row>
    <row r="154" spans="1:127" x14ac:dyDescent="0.2">
      <c r="A154" t="s">
        <v>296</v>
      </c>
      <c r="B154">
        <v>0</v>
      </c>
      <c r="C154">
        <v>0</v>
      </c>
      <c r="D154">
        <v>0</v>
      </c>
      <c r="E154">
        <v>73</v>
      </c>
      <c r="F154">
        <v>1</v>
      </c>
      <c r="G154" t="s">
        <v>297</v>
      </c>
      <c r="H154">
        <v>1</v>
      </c>
      <c r="I154">
        <v>1</v>
      </c>
      <c r="J154">
        <v>2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1</v>
      </c>
      <c r="AF154">
        <v>0</v>
      </c>
      <c r="AG154">
        <f t="shared" si="417"/>
        <v>-0.6020599913279624</v>
      </c>
      <c r="AH154">
        <v>0</v>
      </c>
      <c r="AI154">
        <f t="shared" si="488"/>
        <v>-0.6020599913279624</v>
      </c>
      <c r="AJ154">
        <f t="shared" si="489"/>
        <v>0</v>
      </c>
      <c r="AK154">
        <v>8.27</v>
      </c>
      <c r="AL154">
        <v>0.91750551000000002</v>
      </c>
      <c r="AM154">
        <v>8.8699999999999992</v>
      </c>
      <c r="AN154">
        <v>0.94792361999999997</v>
      </c>
      <c r="AO154">
        <v>7.2551390570000001</v>
      </c>
      <c r="AP154">
        <v>2.21</v>
      </c>
      <c r="AQ154">
        <f t="shared" si="447"/>
        <v>0.34439227368511072</v>
      </c>
      <c r="AR154">
        <v>2.52</v>
      </c>
      <c r="AS154">
        <f t="shared" si="490"/>
        <v>0.40140054078154408</v>
      </c>
      <c r="AT154">
        <f t="shared" si="491"/>
        <v>14.027149321266972</v>
      </c>
      <c r="AZ154">
        <v>0.27</v>
      </c>
      <c r="BA154">
        <f t="shared" si="448"/>
        <v>-0.56863623584101264</v>
      </c>
      <c r="BB154">
        <v>0.13</v>
      </c>
      <c r="BC154">
        <f t="shared" ref="BC154" si="534">LOG(BB154)</f>
        <v>-0.88605664769316317</v>
      </c>
      <c r="BD154">
        <f t="shared" si="452"/>
        <v>-51.851851851851848</v>
      </c>
      <c r="BE154">
        <v>0.02</v>
      </c>
      <c r="BF154">
        <f t="shared" si="453"/>
        <v>-1.6989700043360187</v>
      </c>
      <c r="BG154">
        <v>0.05</v>
      </c>
      <c r="BH154">
        <f t="shared" ref="BH154" si="535">LOG(BG154)</f>
        <v>-1.3010299956639813</v>
      </c>
      <c r="BI154">
        <f t="shared" si="455"/>
        <v>150</v>
      </c>
      <c r="BJ154">
        <v>0</v>
      </c>
      <c r="BK154">
        <f t="shared" si="526"/>
        <v>-1.8239087409443189</v>
      </c>
      <c r="BL154">
        <v>0</v>
      </c>
      <c r="BM154">
        <f t="shared" si="530"/>
        <v>-1.8239087409443189</v>
      </c>
      <c r="BN154">
        <f t="shared" si="497"/>
        <v>0</v>
      </c>
      <c r="BT154">
        <v>0.02</v>
      </c>
      <c r="BU154">
        <f t="shared" si="457"/>
        <v>-1.6989700043360187</v>
      </c>
      <c r="BV154">
        <v>0.03</v>
      </c>
      <c r="BW154">
        <f t="shared" si="510"/>
        <v>-1.5228787452803376</v>
      </c>
      <c r="BX154">
        <f t="shared" si="500"/>
        <v>49.999999999999986</v>
      </c>
      <c r="BY154">
        <v>0.28000000000000003</v>
      </c>
      <c r="BZ154">
        <f t="shared" si="468"/>
        <v>-0.55284196865778079</v>
      </c>
      <c r="CA154">
        <v>0.34</v>
      </c>
      <c r="CB154">
        <f t="shared" si="501"/>
        <v>-0.46852108295774486</v>
      </c>
      <c r="CC154">
        <f t="shared" si="502"/>
        <v>21.428571428571423</v>
      </c>
      <c r="CD154">
        <v>8.85</v>
      </c>
      <c r="CE154">
        <f t="shared" ref="CE154:CE203" si="536">LOG(CD154)</f>
        <v>0.94694327069782547</v>
      </c>
      <c r="CF154">
        <v>5.96</v>
      </c>
      <c r="CG154">
        <f t="shared" si="503"/>
        <v>0.77524625974023642</v>
      </c>
      <c r="CH154">
        <f t="shared" si="504"/>
        <v>-32.655367231638415</v>
      </c>
      <c r="CI154">
        <v>1.97</v>
      </c>
      <c r="CJ154">
        <f t="shared" si="458"/>
        <v>0.2944662261615929</v>
      </c>
      <c r="CK154">
        <v>1.9</v>
      </c>
      <c r="CL154">
        <f t="shared" si="505"/>
        <v>0.27875360095282892</v>
      </c>
      <c r="CM154">
        <f t="shared" si="506"/>
        <v>-3.5532994923857899</v>
      </c>
    </row>
    <row r="155" spans="1:127" x14ac:dyDescent="0.2">
      <c r="A155" t="s">
        <v>298</v>
      </c>
      <c r="B155">
        <v>0</v>
      </c>
      <c r="C155">
        <v>0</v>
      </c>
      <c r="D155">
        <v>0</v>
      </c>
      <c r="E155">
        <v>50</v>
      </c>
      <c r="F155">
        <v>1</v>
      </c>
      <c r="G155" t="s">
        <v>299</v>
      </c>
      <c r="H155">
        <v>0</v>
      </c>
      <c r="I155">
        <v>1</v>
      </c>
      <c r="J155">
        <v>2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1</v>
      </c>
      <c r="AF155">
        <v>0</v>
      </c>
      <c r="AG155">
        <f t="shared" si="417"/>
        <v>-0.6020599913279624</v>
      </c>
      <c r="AH155">
        <v>0</v>
      </c>
      <c r="AI155">
        <f t="shared" si="488"/>
        <v>-0.6020599913279624</v>
      </c>
      <c r="AJ155">
        <f t="shared" si="489"/>
        <v>0</v>
      </c>
      <c r="AK155">
        <v>27.53</v>
      </c>
      <c r="AL155">
        <v>1.4398062110000001</v>
      </c>
      <c r="AM155">
        <v>27.98</v>
      </c>
      <c r="AN155">
        <v>1.4468477099999999</v>
      </c>
      <c r="AO155">
        <v>1.6345804580000001</v>
      </c>
      <c r="AP155">
        <v>1.72</v>
      </c>
      <c r="AQ155">
        <f t="shared" si="447"/>
        <v>0.2355284469075489</v>
      </c>
      <c r="AR155">
        <v>2.4900000000000002</v>
      </c>
      <c r="AS155">
        <f t="shared" si="490"/>
        <v>0.3961993470957364</v>
      </c>
      <c r="AT155">
        <f t="shared" si="491"/>
        <v>44.767441860465127</v>
      </c>
      <c r="AZ155">
        <v>0.13</v>
      </c>
      <c r="BA155">
        <f t="shared" si="448"/>
        <v>-0.88605664769316317</v>
      </c>
      <c r="BB155">
        <v>7.0000000000000007E-2</v>
      </c>
      <c r="BC155">
        <f t="shared" ref="BC155" si="537">LOG(BB155)</f>
        <v>-1.1549019599857431</v>
      </c>
      <c r="BD155">
        <f t="shared" si="452"/>
        <v>-46.153846153846153</v>
      </c>
      <c r="BE155">
        <v>0</v>
      </c>
      <c r="BF155">
        <f t="shared" ref="BF155:BF157" si="538">LOG(BE155+0.005)</f>
        <v>-2.3010299956639813</v>
      </c>
      <c r="BG155">
        <v>7.0000000000000007E-2</v>
      </c>
      <c r="BH155">
        <f t="shared" ref="BH155" si="539">LOG(BG155)</f>
        <v>-1.1549019599857431</v>
      </c>
      <c r="BI155">
        <f t="shared" si="455"/>
        <v>0</v>
      </c>
      <c r="BJ155">
        <v>0</v>
      </c>
      <c r="BK155">
        <f t="shared" si="526"/>
        <v>-1.8239087409443189</v>
      </c>
      <c r="BL155">
        <v>0</v>
      </c>
      <c r="BM155">
        <f t="shared" si="530"/>
        <v>-1.8239087409443189</v>
      </c>
      <c r="BN155">
        <f t="shared" si="497"/>
        <v>0</v>
      </c>
      <c r="BT155">
        <v>0.02</v>
      </c>
      <c r="BU155">
        <f t="shared" si="457"/>
        <v>-1.6989700043360187</v>
      </c>
      <c r="BV155">
        <v>0.01</v>
      </c>
      <c r="BW155">
        <f t="shared" si="510"/>
        <v>-2</v>
      </c>
      <c r="BX155">
        <f t="shared" si="500"/>
        <v>-50</v>
      </c>
      <c r="BY155">
        <v>2.38</v>
      </c>
      <c r="BZ155">
        <f t="shared" si="468"/>
        <v>0.37657695705651195</v>
      </c>
      <c r="CA155">
        <v>2.71</v>
      </c>
      <c r="CB155">
        <f t="shared" si="501"/>
        <v>0.43296929087440572</v>
      </c>
      <c r="CC155">
        <f t="shared" si="502"/>
        <v>13.865546218487399</v>
      </c>
      <c r="CD155">
        <v>4.84</v>
      </c>
      <c r="CE155">
        <f t="shared" si="536"/>
        <v>0.68484536164441245</v>
      </c>
      <c r="CF155">
        <v>3.19</v>
      </c>
      <c r="CG155">
        <f t="shared" si="503"/>
        <v>0.50379068305718111</v>
      </c>
      <c r="CH155">
        <f t="shared" si="504"/>
        <v>-34.090909090909086</v>
      </c>
      <c r="CI155">
        <v>2.11</v>
      </c>
      <c r="CJ155">
        <f t="shared" si="458"/>
        <v>0.32428245529769262</v>
      </c>
      <c r="CK155">
        <v>2.08</v>
      </c>
      <c r="CL155">
        <f t="shared" si="505"/>
        <v>0.31806333496276157</v>
      </c>
      <c r="CM155">
        <f t="shared" si="506"/>
        <v>-1.4218009478672893</v>
      </c>
    </row>
    <row r="156" spans="1:127" x14ac:dyDescent="0.2">
      <c r="A156" t="s">
        <v>300</v>
      </c>
      <c r="B156" s="3">
        <v>0</v>
      </c>
      <c r="C156" s="3">
        <v>1</v>
      </c>
      <c r="D156" s="3">
        <v>0</v>
      </c>
      <c r="E156">
        <v>51</v>
      </c>
      <c r="F156">
        <v>1</v>
      </c>
      <c r="G156" t="s">
        <v>301</v>
      </c>
      <c r="H156">
        <v>1</v>
      </c>
      <c r="I156">
        <v>1</v>
      </c>
      <c r="J156">
        <v>2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1</v>
      </c>
      <c r="Y156">
        <v>0</v>
      </c>
      <c r="Z156">
        <v>1</v>
      </c>
      <c r="AA156">
        <v>0</v>
      </c>
      <c r="AB156">
        <v>0</v>
      </c>
      <c r="AC156">
        <v>0</v>
      </c>
      <c r="AD156">
        <v>0</v>
      </c>
      <c r="AE156">
        <v>1</v>
      </c>
      <c r="AF156">
        <v>0</v>
      </c>
      <c r="AG156">
        <f t="shared" si="417"/>
        <v>-0.6020599913279624</v>
      </c>
      <c r="AH156">
        <v>0</v>
      </c>
      <c r="AI156">
        <f t="shared" si="488"/>
        <v>-0.6020599913279624</v>
      </c>
      <c r="AJ156">
        <f t="shared" si="489"/>
        <v>0</v>
      </c>
      <c r="AK156">
        <v>0.99</v>
      </c>
      <c r="AL156">
        <v>-4.3648050000000002E-3</v>
      </c>
      <c r="AM156">
        <v>2.78</v>
      </c>
      <c r="AN156">
        <v>0.44404479600000002</v>
      </c>
      <c r="AO156">
        <v>180.8080808</v>
      </c>
      <c r="AP156">
        <v>3.29</v>
      </c>
      <c r="AQ156">
        <f t="shared" si="447"/>
        <v>0.51719589794997434</v>
      </c>
      <c r="AR156">
        <v>3.85</v>
      </c>
      <c r="AS156">
        <f t="shared" si="490"/>
        <v>0.5854607295085007</v>
      </c>
      <c r="AT156">
        <f t="shared" si="491"/>
        <v>17.021276595744684</v>
      </c>
      <c r="AZ156">
        <v>0.09</v>
      </c>
      <c r="BA156">
        <f t="shared" si="448"/>
        <v>-1.0457574905606752</v>
      </c>
      <c r="BB156">
        <v>0.06</v>
      </c>
      <c r="BC156">
        <f t="shared" ref="BC156" si="540">LOG(BB156)</f>
        <v>-1.2218487496163564</v>
      </c>
      <c r="BD156">
        <f t="shared" si="452"/>
        <v>-33.333333333333329</v>
      </c>
      <c r="BE156">
        <v>0</v>
      </c>
      <c r="BF156">
        <f t="shared" si="538"/>
        <v>-2.3010299956639813</v>
      </c>
      <c r="BG156">
        <v>0</v>
      </c>
      <c r="BH156">
        <f t="shared" ref="BH156" si="541">LOG(BG156+0.005)</f>
        <v>-2.3010299956639813</v>
      </c>
      <c r="BI156">
        <f t="shared" si="455"/>
        <v>0</v>
      </c>
      <c r="BJ156">
        <v>0</v>
      </c>
      <c r="BK156">
        <f t="shared" si="526"/>
        <v>-1.8239087409443189</v>
      </c>
      <c r="BL156">
        <v>0</v>
      </c>
      <c r="BM156">
        <f t="shared" si="530"/>
        <v>-1.8239087409443189</v>
      </c>
      <c r="BN156">
        <f t="shared" si="497"/>
        <v>0</v>
      </c>
      <c r="BT156">
        <v>0.02</v>
      </c>
      <c r="BU156">
        <f t="shared" si="457"/>
        <v>-1.6989700043360187</v>
      </c>
      <c r="BV156">
        <v>0.01</v>
      </c>
      <c r="BW156">
        <f t="shared" si="510"/>
        <v>-2</v>
      </c>
      <c r="BX156">
        <f t="shared" si="500"/>
        <v>-50</v>
      </c>
      <c r="BY156">
        <v>1.94</v>
      </c>
      <c r="BZ156">
        <f t="shared" si="468"/>
        <v>0.28780172993022601</v>
      </c>
      <c r="CA156">
        <v>2.85</v>
      </c>
      <c r="CB156">
        <f t="shared" si="501"/>
        <v>0.45484486000851021</v>
      </c>
      <c r="CC156">
        <f t="shared" si="502"/>
        <v>46.907216494845372</v>
      </c>
      <c r="CD156">
        <v>14.32</v>
      </c>
      <c r="CE156">
        <f t="shared" si="536"/>
        <v>1.1559430179718369</v>
      </c>
      <c r="CF156">
        <v>5.0199999999999996</v>
      </c>
      <c r="CG156">
        <f t="shared" si="503"/>
        <v>0.70070371714501933</v>
      </c>
      <c r="CH156">
        <f t="shared" si="504"/>
        <v>-64.944134078212286</v>
      </c>
      <c r="CI156">
        <v>2.86</v>
      </c>
      <c r="CJ156">
        <f t="shared" si="458"/>
        <v>0.456366033129043</v>
      </c>
      <c r="CK156">
        <v>2.38</v>
      </c>
      <c r="CL156">
        <f t="shared" si="505"/>
        <v>0.37657695705651195</v>
      </c>
      <c r="CM156">
        <f t="shared" si="506"/>
        <v>-16.783216783216783</v>
      </c>
    </row>
    <row r="157" spans="1:127" x14ac:dyDescent="0.2">
      <c r="A157" t="s">
        <v>302</v>
      </c>
      <c r="B157" s="3">
        <v>0</v>
      </c>
      <c r="C157" s="3">
        <v>1</v>
      </c>
      <c r="D157" s="3">
        <v>0</v>
      </c>
      <c r="E157">
        <v>45</v>
      </c>
      <c r="F157">
        <v>0</v>
      </c>
      <c r="G157" t="s">
        <v>303</v>
      </c>
      <c r="H157">
        <v>0</v>
      </c>
      <c r="I157">
        <v>1</v>
      </c>
      <c r="J157">
        <v>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1</v>
      </c>
      <c r="AF157">
        <v>0</v>
      </c>
      <c r="AG157">
        <f t="shared" ref="AG157:AG186" si="542">LOG(AF157+0.25)</f>
        <v>-0.6020599913279624</v>
      </c>
      <c r="AH157">
        <v>0</v>
      </c>
      <c r="AI157">
        <f t="shared" si="488"/>
        <v>-0.6020599913279624</v>
      </c>
      <c r="AJ157">
        <f t="shared" si="489"/>
        <v>0</v>
      </c>
      <c r="AK157">
        <v>64.37</v>
      </c>
      <c r="AL157">
        <v>1.808683509</v>
      </c>
      <c r="AM157">
        <v>66.42</v>
      </c>
      <c r="AN157">
        <v>1.8222988710000001</v>
      </c>
      <c r="AO157">
        <v>3.1847133759999999</v>
      </c>
      <c r="AP157">
        <v>3.56</v>
      </c>
      <c r="AQ157">
        <f t="shared" si="447"/>
        <v>0.55144999797287519</v>
      </c>
      <c r="AR157">
        <v>4.87</v>
      </c>
      <c r="AS157">
        <f t="shared" si="490"/>
        <v>0.68752896121463436</v>
      </c>
      <c r="AT157">
        <f t="shared" si="491"/>
        <v>36.797752808988768</v>
      </c>
      <c r="AZ157">
        <v>0.09</v>
      </c>
      <c r="BA157">
        <f t="shared" si="448"/>
        <v>-1.0457574905606752</v>
      </c>
      <c r="BB157">
        <v>0.03</v>
      </c>
      <c r="BC157">
        <f t="shared" ref="BC157" si="543">LOG(BB157)</f>
        <v>-1.5228787452803376</v>
      </c>
      <c r="BD157">
        <f t="shared" si="452"/>
        <v>-66.666666666666657</v>
      </c>
      <c r="BE157">
        <v>0</v>
      </c>
      <c r="BF157">
        <f t="shared" si="538"/>
        <v>-2.3010299956639813</v>
      </c>
      <c r="BG157">
        <v>0.04</v>
      </c>
      <c r="BH157">
        <f t="shared" ref="BH157" si="544">LOG(BG157)</f>
        <v>-1.3979400086720375</v>
      </c>
      <c r="BI157">
        <f t="shared" si="455"/>
        <v>0</v>
      </c>
      <c r="BJ157">
        <v>0</v>
      </c>
      <c r="BK157">
        <f t="shared" si="526"/>
        <v>-1.8239087409443189</v>
      </c>
      <c r="BL157">
        <v>0</v>
      </c>
      <c r="BM157">
        <f t="shared" si="530"/>
        <v>-1.8239087409443189</v>
      </c>
      <c r="BN157">
        <f t="shared" si="497"/>
        <v>0</v>
      </c>
      <c r="BT157">
        <v>0</v>
      </c>
      <c r="BU157">
        <f t="shared" ref="BU157:BU162" si="545">LOG(BT157+0.005)</f>
        <v>-2.3010299956639813</v>
      </c>
      <c r="BV157">
        <v>0</v>
      </c>
      <c r="BW157">
        <f>LOG(BV157+0.005)</f>
        <v>-2.3010299956639813</v>
      </c>
      <c r="BX157">
        <f t="shared" si="500"/>
        <v>0</v>
      </c>
      <c r="BY157">
        <v>0.46</v>
      </c>
      <c r="BZ157">
        <f t="shared" si="468"/>
        <v>-0.33724216831842591</v>
      </c>
      <c r="CA157">
        <v>0.78</v>
      </c>
      <c r="CB157">
        <f>LOG(CA157)</f>
        <v>-0.10790539730951958</v>
      </c>
      <c r="CC157">
        <f t="shared" si="502"/>
        <v>69.565217391304344</v>
      </c>
      <c r="CD157">
        <v>3.78</v>
      </c>
      <c r="CE157">
        <f t="shared" si="536"/>
        <v>0.57749179983722532</v>
      </c>
      <c r="CF157">
        <v>5.45</v>
      </c>
      <c r="CG157">
        <f t="shared" si="503"/>
        <v>0.73639650227664244</v>
      </c>
      <c r="CH157">
        <f t="shared" si="504"/>
        <v>44.179894179894191</v>
      </c>
      <c r="CI157">
        <v>1.93</v>
      </c>
      <c r="CJ157">
        <f t="shared" si="458"/>
        <v>0.28555730900777376</v>
      </c>
      <c r="CK157">
        <v>1.8</v>
      </c>
      <c r="CL157">
        <f t="shared" si="505"/>
        <v>0.25527250510330607</v>
      </c>
      <c r="CM157">
        <f t="shared" si="506"/>
        <v>-6.7357512953367822</v>
      </c>
    </row>
    <row r="158" spans="1:127" s="3" customFormat="1" x14ac:dyDescent="0.2">
      <c r="A158" s="3" t="s">
        <v>304</v>
      </c>
      <c r="B158">
        <v>0</v>
      </c>
      <c r="C158">
        <v>0</v>
      </c>
      <c r="D158">
        <v>0</v>
      </c>
      <c r="E158" s="3">
        <v>36</v>
      </c>
      <c r="F158" s="3">
        <v>1</v>
      </c>
      <c r="G158" s="3" t="s">
        <v>305</v>
      </c>
      <c r="H158" s="3">
        <v>1</v>
      </c>
      <c r="I158" s="3">
        <v>1</v>
      </c>
      <c r="J158" s="3">
        <v>2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1</v>
      </c>
      <c r="U158" s="3">
        <v>0</v>
      </c>
      <c r="V158" s="3">
        <v>0</v>
      </c>
      <c r="W158" s="3">
        <v>0</v>
      </c>
      <c r="X158" s="3">
        <v>0</v>
      </c>
      <c r="Y158" s="3">
        <v>1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>
        <f t="shared" si="542"/>
        <v>-0.6020599913279624</v>
      </c>
      <c r="AI158"/>
      <c r="AJ158"/>
      <c r="AK158" s="3">
        <v>0</v>
      </c>
      <c r="AL158">
        <f>LOG(AK158+0.08)</f>
        <v>-1.0969100130080565</v>
      </c>
      <c r="AP158" s="3">
        <v>1.59</v>
      </c>
      <c r="AQ158" s="3">
        <f t="shared" si="447"/>
        <v>0.20139712432045151</v>
      </c>
      <c r="AZ158" s="3">
        <v>0.12</v>
      </c>
      <c r="BA158" s="3">
        <f t="shared" si="448"/>
        <v>-0.92081875395237522</v>
      </c>
      <c r="BE158" s="3">
        <v>0.02</v>
      </c>
      <c r="BF158" s="3">
        <f t="shared" si="453"/>
        <v>-1.6989700043360187</v>
      </c>
      <c r="BJ158" s="3">
        <v>0.17</v>
      </c>
      <c r="BK158">
        <f t="shared" si="456"/>
        <v>-0.769551078621726</v>
      </c>
      <c r="BM158"/>
      <c r="BT158" s="3">
        <v>0</v>
      </c>
      <c r="BU158">
        <f t="shared" si="545"/>
        <v>-2.3010299956639813</v>
      </c>
      <c r="BY158" s="3">
        <v>0.25</v>
      </c>
      <c r="BZ158">
        <f>LOG(BY158)</f>
        <v>-0.6020599913279624</v>
      </c>
      <c r="CD158" s="3">
        <v>4.21</v>
      </c>
      <c r="CE158">
        <f t="shared" si="536"/>
        <v>0.62428209583566829</v>
      </c>
      <c r="CI158" s="3">
        <v>1.39</v>
      </c>
      <c r="CJ158">
        <f t="shared" si="458"/>
        <v>0.14301480025409505</v>
      </c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</row>
    <row r="159" spans="1:127" x14ac:dyDescent="0.2">
      <c r="A159" t="s">
        <v>306</v>
      </c>
      <c r="J159">
        <v>2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f t="shared" si="542"/>
        <v>-0.6020599913279624</v>
      </c>
      <c r="AH159">
        <v>0</v>
      </c>
      <c r="AI159">
        <f t="shared" ref="AI159:AI186" si="546">LOG(AH159+0.25)</f>
        <v>-0.6020599913279624</v>
      </c>
      <c r="AJ159">
        <f t="shared" ref="AJ159:AJ203" si="547">(IF(AF159&lt;&gt;0,(AH159-AF159)/AF159,0))*100</f>
        <v>0</v>
      </c>
      <c r="AK159">
        <v>644.6</v>
      </c>
      <c r="AL159">
        <v>2.8092903009999999</v>
      </c>
      <c r="AM159">
        <v>612.79999999999995</v>
      </c>
      <c r="AN159">
        <v>2.787318757</v>
      </c>
      <c r="AO159">
        <v>-4.9332919640000004</v>
      </c>
      <c r="AP159">
        <v>1.43</v>
      </c>
      <c r="AQ159">
        <f t="shared" si="447"/>
        <v>0.1553360374650618</v>
      </c>
      <c r="AR159">
        <v>1.35</v>
      </c>
      <c r="AS159">
        <f t="shared" ref="AS159:AS203" si="548">LOG(AR159)</f>
        <v>0.13033376849500614</v>
      </c>
      <c r="AT159">
        <f t="shared" ref="AT159:AT203" si="549">((AR159-AP159)/AP159)*100</f>
        <v>-5.5944055944055844</v>
      </c>
      <c r="AZ159">
        <v>0.17</v>
      </c>
      <c r="BA159">
        <f t="shared" si="448"/>
        <v>-0.769551078621726</v>
      </c>
      <c r="BB159">
        <v>0.18</v>
      </c>
      <c r="BC159">
        <f t="shared" ref="BC159" si="550">LOG(BB159)</f>
        <v>-0.74472749489669399</v>
      </c>
      <c r="BD159">
        <f t="shared" si="452"/>
        <v>5.8823529411764595</v>
      </c>
      <c r="BE159">
        <v>0.03</v>
      </c>
      <c r="BF159">
        <f t="shared" si="453"/>
        <v>-1.5228787452803376</v>
      </c>
      <c r="BG159">
        <v>7.0000000000000007E-2</v>
      </c>
      <c r="BH159">
        <f t="shared" ref="BH159" si="551">LOG(BG159)</f>
        <v>-1.1549019599857431</v>
      </c>
      <c r="BI159">
        <f t="shared" si="455"/>
        <v>133.33333333333337</v>
      </c>
      <c r="BJ159">
        <v>0.28999999999999998</v>
      </c>
      <c r="BK159">
        <f t="shared" si="456"/>
        <v>-0.53760200210104392</v>
      </c>
      <c r="BL159">
        <v>0</v>
      </c>
      <c r="BM159">
        <f t="shared" si="530"/>
        <v>-1.8239087409443189</v>
      </c>
      <c r="BN159">
        <f t="shared" ref="BN159:BN203" si="552">(IF(BJ159&lt;&gt;0,(BL159-BJ159)/BJ159,0))*100</f>
        <v>-100</v>
      </c>
      <c r="BT159">
        <v>0</v>
      </c>
      <c r="BU159">
        <f t="shared" si="545"/>
        <v>-2.3010299956639813</v>
      </c>
      <c r="BV159">
        <v>0</v>
      </c>
      <c r="BW159">
        <f t="shared" ref="BW159:BW162" si="553">LOG(BV159+0.005)</f>
        <v>-2.3010299956639813</v>
      </c>
      <c r="BX159">
        <f t="shared" ref="BX159:BX203" si="554">(IF(BT159&lt;&gt;0,(BV159-BT159)/BT159,0))*100</f>
        <v>0</v>
      </c>
      <c r="BY159">
        <v>0.09</v>
      </c>
      <c r="BZ159">
        <f t="shared" ref="BZ159:BZ203" si="555">LOG(BY159)</f>
        <v>-1.0457574905606752</v>
      </c>
      <c r="CA159">
        <v>0.06</v>
      </c>
      <c r="CB159">
        <f t="shared" ref="CB159:CB203" si="556">LOG(CA159)</f>
        <v>-1.2218487496163564</v>
      </c>
      <c r="CC159">
        <f t="shared" ref="CC159:CC203" si="557">(IF(BY159&lt;&gt;0,(CA159-BY159)/BY159,0))*100</f>
        <v>-33.333333333333329</v>
      </c>
      <c r="CD159">
        <v>3.59</v>
      </c>
      <c r="CE159">
        <f t="shared" si="536"/>
        <v>0.55509444857831913</v>
      </c>
      <c r="CF159">
        <v>3.77</v>
      </c>
      <c r="CG159">
        <f t="shared" ref="CG159:CG203" si="558">LOG(CF159)</f>
        <v>0.57634135020579291</v>
      </c>
      <c r="CH159">
        <f t="shared" ref="CH159:CH188" si="559">(IF(CD159&lt;&gt;0,(CF159-CD159)/CD159,0))*100</f>
        <v>5.0139275766016764</v>
      </c>
      <c r="CI159">
        <v>2.16</v>
      </c>
      <c r="CJ159">
        <f t="shared" si="458"/>
        <v>0.3344537511509309</v>
      </c>
      <c r="CK159">
        <v>2.0699999999999998</v>
      </c>
      <c r="CL159">
        <f t="shared" ref="CL159:CL203" si="560">LOG(CK159)</f>
        <v>0.31597034545691771</v>
      </c>
      <c r="CM159">
        <f t="shared" ref="CM159:CM203" si="561">(IF(CI159&lt;&gt;0,(CK159-CI159)/CI159,0))*100</f>
        <v>-4.1666666666666803</v>
      </c>
    </row>
    <row r="160" spans="1:127" x14ac:dyDescent="0.2">
      <c r="A160" t="s">
        <v>307</v>
      </c>
      <c r="E160">
        <v>16</v>
      </c>
      <c r="F160">
        <v>0</v>
      </c>
      <c r="G160" t="s">
        <v>136</v>
      </c>
      <c r="H160">
        <v>0</v>
      </c>
      <c r="I160">
        <v>3</v>
      </c>
      <c r="J160">
        <v>2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1</v>
      </c>
      <c r="AC160">
        <v>0</v>
      </c>
      <c r="AD160">
        <v>0</v>
      </c>
      <c r="AE160">
        <v>0</v>
      </c>
      <c r="AF160">
        <v>0</v>
      </c>
      <c r="AG160">
        <f t="shared" si="542"/>
        <v>-0.6020599913279624</v>
      </c>
      <c r="AH160">
        <v>0</v>
      </c>
      <c r="AI160">
        <f t="shared" si="546"/>
        <v>-0.6020599913279624</v>
      </c>
      <c r="AJ160">
        <f t="shared" si="547"/>
        <v>0</v>
      </c>
      <c r="AK160">
        <v>-99</v>
      </c>
      <c r="AP160">
        <v>1.34</v>
      </c>
      <c r="AQ160">
        <f t="shared" si="447"/>
        <v>0.12710479836480765</v>
      </c>
      <c r="AR160">
        <v>1.57</v>
      </c>
      <c r="AS160">
        <f t="shared" si="548"/>
        <v>0.19589965240923377</v>
      </c>
      <c r="AT160">
        <f t="shared" si="549"/>
        <v>17.164179104477608</v>
      </c>
      <c r="AZ160">
        <v>0.25</v>
      </c>
      <c r="BA160">
        <f t="shared" si="448"/>
        <v>-0.6020599913279624</v>
      </c>
      <c r="BB160">
        <v>0.2</v>
      </c>
      <c r="BC160">
        <f t="shared" ref="BC160" si="562">LOG(BB160)</f>
        <v>-0.69897000433601875</v>
      </c>
      <c r="BD160">
        <f t="shared" si="452"/>
        <v>-19.999999999999996</v>
      </c>
      <c r="BE160">
        <v>0</v>
      </c>
      <c r="BF160">
        <f t="shared" ref="BF160:BF162" si="563">LOG(BE160+0.005)</f>
        <v>-2.3010299956639813</v>
      </c>
      <c r="BG160">
        <v>0.02</v>
      </c>
      <c r="BH160">
        <f t="shared" ref="BH160" si="564">LOG(BG160)</f>
        <v>-1.6989700043360187</v>
      </c>
      <c r="BI160">
        <f t="shared" si="455"/>
        <v>0</v>
      </c>
      <c r="BJ160">
        <v>0</v>
      </c>
      <c r="BK160">
        <f t="shared" ref="BK160:BK164" si="565">LOG(BJ160+0.015)</f>
        <v>-1.8239087409443189</v>
      </c>
      <c r="BL160">
        <v>0</v>
      </c>
      <c r="BM160">
        <f t="shared" si="530"/>
        <v>-1.8239087409443189</v>
      </c>
      <c r="BN160">
        <f t="shared" si="552"/>
        <v>0</v>
      </c>
      <c r="BT160">
        <v>0</v>
      </c>
      <c r="BU160">
        <f t="shared" si="545"/>
        <v>-2.3010299956639813</v>
      </c>
      <c r="BV160">
        <v>0</v>
      </c>
      <c r="BW160">
        <f t="shared" si="553"/>
        <v>-2.3010299956639813</v>
      </c>
      <c r="BX160">
        <f t="shared" si="554"/>
        <v>0</v>
      </c>
      <c r="BY160">
        <v>0.14000000000000001</v>
      </c>
      <c r="BZ160">
        <f t="shared" si="555"/>
        <v>-0.85387196432176193</v>
      </c>
      <c r="CA160">
        <v>0.26</v>
      </c>
      <c r="CB160">
        <f t="shared" si="556"/>
        <v>-0.58502665202918203</v>
      </c>
      <c r="CC160">
        <f t="shared" si="557"/>
        <v>85.714285714285694</v>
      </c>
      <c r="CD160">
        <v>3.95</v>
      </c>
      <c r="CE160">
        <f t="shared" si="536"/>
        <v>0.59659709562646024</v>
      </c>
      <c r="CF160">
        <v>6.44</v>
      </c>
      <c r="CG160">
        <f t="shared" si="558"/>
        <v>0.80888586735981216</v>
      </c>
      <c r="CH160">
        <f t="shared" si="559"/>
        <v>63.037974683544306</v>
      </c>
      <c r="CI160">
        <v>2.57</v>
      </c>
      <c r="CJ160">
        <f t="shared" si="458"/>
        <v>0.4099331233312945</v>
      </c>
      <c r="CK160">
        <v>2.31</v>
      </c>
      <c r="CL160">
        <f t="shared" si="560"/>
        <v>0.36361197989214433</v>
      </c>
      <c r="CM160">
        <f t="shared" si="561"/>
        <v>-10.11673151750972</v>
      </c>
    </row>
    <row r="161" spans="1:91" x14ac:dyDescent="0.2">
      <c r="A161" t="s">
        <v>308</v>
      </c>
      <c r="E161">
        <v>17</v>
      </c>
      <c r="F161">
        <v>1</v>
      </c>
      <c r="G161" t="s">
        <v>21</v>
      </c>
      <c r="H161">
        <v>0</v>
      </c>
      <c r="I161">
        <v>3</v>
      </c>
      <c r="J161">
        <v>2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1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f t="shared" si="542"/>
        <v>-0.6020599913279624</v>
      </c>
      <c r="AH161">
        <v>0</v>
      </c>
      <c r="AI161">
        <f t="shared" si="546"/>
        <v>-0.6020599913279624</v>
      </c>
      <c r="AJ161">
        <f t="shared" si="547"/>
        <v>0</v>
      </c>
      <c r="AK161">
        <v>0</v>
      </c>
      <c r="AL161">
        <f>LOG(AK161+0.08)</f>
        <v>-1.0969100130080565</v>
      </c>
      <c r="AM161">
        <v>0</v>
      </c>
      <c r="AO161">
        <v>0</v>
      </c>
      <c r="AP161">
        <v>3.22</v>
      </c>
      <c r="AQ161">
        <f t="shared" si="447"/>
        <v>0.50785587169583091</v>
      </c>
      <c r="AR161">
        <v>2.25</v>
      </c>
      <c r="AS161">
        <f t="shared" si="548"/>
        <v>0.35218251811136247</v>
      </c>
      <c r="AT161">
        <f t="shared" si="549"/>
        <v>-30.124223602484477</v>
      </c>
      <c r="AZ161">
        <v>0.06</v>
      </c>
      <c r="BA161">
        <f t="shared" si="448"/>
        <v>-1.2218487496163564</v>
      </c>
      <c r="BB161">
        <v>7.0000000000000007E-2</v>
      </c>
      <c r="BC161">
        <f t="shared" ref="BC161" si="566">LOG(BB161)</f>
        <v>-1.1549019599857431</v>
      </c>
      <c r="BD161">
        <f t="shared" si="452"/>
        <v>16.666666666666682</v>
      </c>
      <c r="BE161">
        <v>0</v>
      </c>
      <c r="BF161">
        <f t="shared" si="563"/>
        <v>-2.3010299956639813</v>
      </c>
      <c r="BG161">
        <v>0</v>
      </c>
      <c r="BH161">
        <f t="shared" ref="BH161:BH165" si="567">LOG(BG161+0.005)</f>
        <v>-2.3010299956639813</v>
      </c>
      <c r="BI161">
        <f t="shared" si="455"/>
        <v>0</v>
      </c>
      <c r="BJ161">
        <v>0</v>
      </c>
      <c r="BK161">
        <f t="shared" si="565"/>
        <v>-1.8239087409443189</v>
      </c>
      <c r="BL161">
        <v>0</v>
      </c>
      <c r="BM161">
        <f t="shared" si="530"/>
        <v>-1.8239087409443189</v>
      </c>
      <c r="BN161">
        <f t="shared" si="552"/>
        <v>0</v>
      </c>
      <c r="BT161">
        <v>0</v>
      </c>
      <c r="BU161">
        <f t="shared" si="545"/>
        <v>-2.3010299956639813</v>
      </c>
      <c r="BV161">
        <v>0</v>
      </c>
      <c r="BW161">
        <f t="shared" si="553"/>
        <v>-2.3010299956639813</v>
      </c>
      <c r="BX161">
        <f t="shared" si="554"/>
        <v>0</v>
      </c>
      <c r="BY161">
        <v>0.19</v>
      </c>
      <c r="BZ161">
        <f t="shared" si="555"/>
        <v>-0.72124639904717103</v>
      </c>
      <c r="CA161">
        <v>0.18</v>
      </c>
      <c r="CB161">
        <f t="shared" si="556"/>
        <v>-0.74472749489669399</v>
      </c>
      <c r="CC161">
        <f t="shared" si="557"/>
        <v>-5.2631578947368469</v>
      </c>
      <c r="CD161">
        <v>4.58</v>
      </c>
      <c r="CE161">
        <f t="shared" si="536"/>
        <v>0.66086547800386919</v>
      </c>
      <c r="CF161">
        <v>5.37</v>
      </c>
      <c r="CG161">
        <f t="shared" si="558"/>
        <v>0.72997428569955558</v>
      </c>
      <c r="CH161">
        <f t="shared" si="559"/>
        <v>17.248908296943235</v>
      </c>
      <c r="CI161">
        <v>1.93</v>
      </c>
      <c r="CJ161">
        <f t="shared" si="458"/>
        <v>0.28555730900777376</v>
      </c>
      <c r="CK161">
        <v>1.58</v>
      </c>
      <c r="CL161">
        <f t="shared" si="560"/>
        <v>0.19865708695442263</v>
      </c>
      <c r="CM161">
        <f t="shared" si="561"/>
        <v>-18.134715025906729</v>
      </c>
    </row>
    <row r="162" spans="1:91" x14ac:dyDescent="0.2">
      <c r="A162" t="s">
        <v>309</v>
      </c>
      <c r="E162">
        <v>13</v>
      </c>
      <c r="F162">
        <v>0</v>
      </c>
      <c r="G162" t="s">
        <v>192</v>
      </c>
      <c r="H162">
        <v>0</v>
      </c>
      <c r="I162">
        <v>3</v>
      </c>
      <c r="J162">
        <v>2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1</v>
      </c>
      <c r="AD162">
        <v>0</v>
      </c>
      <c r="AE162">
        <v>0</v>
      </c>
      <c r="AF162">
        <v>0</v>
      </c>
      <c r="AG162">
        <f t="shared" si="542"/>
        <v>-0.6020599913279624</v>
      </c>
      <c r="AH162">
        <v>0</v>
      </c>
      <c r="AI162">
        <f t="shared" si="546"/>
        <v>-0.6020599913279624</v>
      </c>
      <c r="AJ162">
        <f t="shared" si="547"/>
        <v>0</v>
      </c>
      <c r="AK162">
        <v>4.74</v>
      </c>
      <c r="AL162">
        <v>0.67577834199999998</v>
      </c>
      <c r="AM162">
        <v>8.0500000000000007</v>
      </c>
      <c r="AN162">
        <v>0.90579588</v>
      </c>
      <c r="AO162">
        <v>69.831223629999997</v>
      </c>
      <c r="AP162">
        <v>1.56</v>
      </c>
      <c r="AQ162">
        <f t="shared" si="447"/>
        <v>0.19312459835446161</v>
      </c>
      <c r="AR162">
        <v>2.0499999999999998</v>
      </c>
      <c r="AS162">
        <f t="shared" si="548"/>
        <v>0.31175386105575426</v>
      </c>
      <c r="AT162">
        <f t="shared" si="549"/>
        <v>31.410256410256395</v>
      </c>
      <c r="AZ162">
        <v>0.13</v>
      </c>
      <c r="BA162">
        <f t="shared" si="448"/>
        <v>-0.88605664769316317</v>
      </c>
      <c r="BB162">
        <v>0.27</v>
      </c>
      <c r="BC162">
        <f t="shared" ref="BC162" si="568">LOG(BB162)</f>
        <v>-0.56863623584101264</v>
      </c>
      <c r="BD162">
        <f t="shared" si="452"/>
        <v>107.69230769230771</v>
      </c>
      <c r="BE162">
        <v>0</v>
      </c>
      <c r="BF162">
        <f t="shared" si="563"/>
        <v>-2.3010299956639813</v>
      </c>
      <c r="BG162">
        <v>0</v>
      </c>
      <c r="BH162">
        <f t="shared" si="567"/>
        <v>-2.3010299956639813</v>
      </c>
      <c r="BI162">
        <f t="shared" si="455"/>
        <v>0</v>
      </c>
      <c r="BJ162">
        <v>0</v>
      </c>
      <c r="BK162">
        <f t="shared" si="565"/>
        <v>-1.8239087409443189</v>
      </c>
      <c r="BL162">
        <v>0</v>
      </c>
      <c r="BM162">
        <f t="shared" si="530"/>
        <v>-1.8239087409443189</v>
      </c>
      <c r="BN162">
        <f t="shared" si="552"/>
        <v>0</v>
      </c>
      <c r="BT162">
        <v>0</v>
      </c>
      <c r="BU162">
        <f t="shared" si="545"/>
        <v>-2.3010299956639813</v>
      </c>
      <c r="BV162">
        <v>0</v>
      </c>
      <c r="BW162">
        <f t="shared" si="553"/>
        <v>-2.3010299956639813</v>
      </c>
      <c r="BX162">
        <f t="shared" si="554"/>
        <v>0</v>
      </c>
      <c r="BY162">
        <v>0.33</v>
      </c>
      <c r="BZ162">
        <f t="shared" si="555"/>
        <v>-0.48148606012211248</v>
      </c>
      <c r="CA162">
        <v>0.47</v>
      </c>
      <c r="CB162">
        <f t="shared" si="556"/>
        <v>-0.32790214206428259</v>
      </c>
      <c r="CC162">
        <f t="shared" si="557"/>
        <v>42.424242424242408</v>
      </c>
      <c r="CD162">
        <v>0.98</v>
      </c>
      <c r="CE162">
        <f t="shared" si="536"/>
        <v>-8.7739243075051505E-3</v>
      </c>
      <c r="CF162">
        <v>2.29</v>
      </c>
      <c r="CG162">
        <f t="shared" si="558"/>
        <v>0.35983548233988799</v>
      </c>
      <c r="CH162">
        <f t="shared" si="559"/>
        <v>133.67346938775512</v>
      </c>
      <c r="CI162">
        <v>2.2000000000000002</v>
      </c>
      <c r="CJ162">
        <f t="shared" si="458"/>
        <v>0.34242268082220628</v>
      </c>
      <c r="CK162">
        <v>3.24</v>
      </c>
      <c r="CL162">
        <f t="shared" si="560"/>
        <v>0.51054501020661214</v>
      </c>
      <c r="CM162">
        <f t="shared" si="561"/>
        <v>47.272727272727273</v>
      </c>
    </row>
    <row r="163" spans="1:91" x14ac:dyDescent="0.2">
      <c r="A163" t="s">
        <v>310</v>
      </c>
      <c r="E163">
        <v>11</v>
      </c>
      <c r="F163">
        <v>1</v>
      </c>
      <c r="G163" t="s">
        <v>192</v>
      </c>
      <c r="H163">
        <v>0</v>
      </c>
      <c r="I163">
        <v>1</v>
      </c>
      <c r="J163">
        <v>2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1</v>
      </c>
      <c r="AD163">
        <v>0</v>
      </c>
      <c r="AE163">
        <v>0</v>
      </c>
      <c r="AF163">
        <v>0</v>
      </c>
      <c r="AG163">
        <f t="shared" si="542"/>
        <v>-0.6020599913279624</v>
      </c>
      <c r="AH163">
        <v>0</v>
      </c>
      <c r="AI163">
        <f t="shared" si="546"/>
        <v>-0.6020599913279624</v>
      </c>
      <c r="AJ163">
        <f t="shared" si="547"/>
        <v>0</v>
      </c>
      <c r="AK163">
        <v>52.78</v>
      </c>
      <c r="AL163">
        <v>1.722469386</v>
      </c>
      <c r="AM163">
        <v>45.65</v>
      </c>
      <c r="AN163">
        <v>1.6594407819999999</v>
      </c>
      <c r="AO163">
        <v>-13.50890489</v>
      </c>
      <c r="AP163">
        <v>1.21</v>
      </c>
      <c r="AQ163">
        <f t="shared" si="447"/>
        <v>8.2785370316450071E-2</v>
      </c>
      <c r="AR163">
        <v>0.95</v>
      </c>
      <c r="AS163">
        <f t="shared" si="548"/>
        <v>-2.2276394711152253E-2</v>
      </c>
      <c r="AT163">
        <f t="shared" si="549"/>
        <v>-21.487603305785125</v>
      </c>
      <c r="AZ163">
        <v>0.24</v>
      </c>
      <c r="BA163">
        <f t="shared" si="448"/>
        <v>-0.61978875828839397</v>
      </c>
      <c r="BB163">
        <v>0.12</v>
      </c>
      <c r="BC163">
        <f t="shared" ref="BC163" si="569">LOG(BB163)</f>
        <v>-0.92081875395237522</v>
      </c>
      <c r="BD163">
        <f t="shared" si="452"/>
        <v>-50</v>
      </c>
      <c r="BE163">
        <v>0.09</v>
      </c>
      <c r="BF163">
        <f t="shared" si="453"/>
        <v>-1.0457574905606752</v>
      </c>
      <c r="BG163">
        <v>0</v>
      </c>
      <c r="BH163">
        <f t="shared" si="567"/>
        <v>-2.3010299956639813</v>
      </c>
      <c r="BI163">
        <f t="shared" si="455"/>
        <v>-100</v>
      </c>
      <c r="BJ163">
        <v>0.62</v>
      </c>
      <c r="BK163">
        <f t="shared" si="456"/>
        <v>-0.20760831050174613</v>
      </c>
      <c r="BL163">
        <v>0</v>
      </c>
      <c r="BM163">
        <f t="shared" si="530"/>
        <v>-1.8239087409443189</v>
      </c>
      <c r="BN163">
        <f t="shared" si="552"/>
        <v>-100</v>
      </c>
      <c r="BT163">
        <v>7.0000000000000007E-2</v>
      </c>
      <c r="BU163">
        <f t="shared" si="457"/>
        <v>-1.1549019599857431</v>
      </c>
      <c r="BV163">
        <v>0.03</v>
      </c>
      <c r="BW163">
        <f t="shared" ref="BW163:BW203" si="570">LOG(BV163)</f>
        <v>-1.5228787452803376</v>
      </c>
      <c r="BX163">
        <f t="shared" si="554"/>
        <v>-57.142857142857153</v>
      </c>
      <c r="BY163">
        <v>0.28999999999999998</v>
      </c>
      <c r="BZ163">
        <f t="shared" si="555"/>
        <v>-0.53760200210104392</v>
      </c>
      <c r="CA163">
        <v>0.15</v>
      </c>
      <c r="CB163">
        <f t="shared" si="556"/>
        <v>-0.82390874094431876</v>
      </c>
      <c r="CC163">
        <f t="shared" si="557"/>
        <v>-48.275862068965516</v>
      </c>
      <c r="CD163">
        <v>2.38</v>
      </c>
      <c r="CE163">
        <f t="shared" si="536"/>
        <v>0.37657695705651195</v>
      </c>
      <c r="CF163">
        <v>4.5999999999999996</v>
      </c>
      <c r="CG163">
        <f t="shared" si="558"/>
        <v>0.66275783168157409</v>
      </c>
      <c r="CH163">
        <f t="shared" si="559"/>
        <v>93.277310924369743</v>
      </c>
      <c r="CI163">
        <v>1.82</v>
      </c>
      <c r="CJ163">
        <f t="shared" si="458"/>
        <v>0.26007138798507479</v>
      </c>
      <c r="CK163">
        <v>1.57</v>
      </c>
      <c r="CL163">
        <f t="shared" si="560"/>
        <v>0.19589965240923377</v>
      </c>
      <c r="CM163">
        <f t="shared" si="561"/>
        <v>-13.736263736263735</v>
      </c>
    </row>
    <row r="164" spans="1:91" x14ac:dyDescent="0.2">
      <c r="A164" t="s">
        <v>311</v>
      </c>
      <c r="B164">
        <v>0</v>
      </c>
      <c r="C164">
        <v>0</v>
      </c>
      <c r="D164">
        <v>0</v>
      </c>
      <c r="E164">
        <v>44</v>
      </c>
      <c r="F164">
        <v>1</v>
      </c>
      <c r="G164" t="s">
        <v>312</v>
      </c>
      <c r="H164">
        <v>1</v>
      </c>
      <c r="I164">
        <v>1</v>
      </c>
      <c r="J164">
        <v>2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0</v>
      </c>
      <c r="AF164">
        <v>0</v>
      </c>
      <c r="AG164">
        <f t="shared" si="542"/>
        <v>-0.6020599913279624</v>
      </c>
      <c r="AH164">
        <v>0</v>
      </c>
      <c r="AI164">
        <f t="shared" si="546"/>
        <v>-0.6020599913279624</v>
      </c>
      <c r="AJ164">
        <f t="shared" si="547"/>
        <v>0</v>
      </c>
      <c r="AK164">
        <v>3.09</v>
      </c>
      <c r="AL164">
        <v>0.489958479</v>
      </c>
      <c r="AM164">
        <v>3.33</v>
      </c>
      <c r="AN164">
        <v>0.52244423399999995</v>
      </c>
      <c r="AO164">
        <v>7.7669902909999999</v>
      </c>
      <c r="AP164">
        <v>1.37</v>
      </c>
      <c r="AQ164">
        <f t="shared" si="447"/>
        <v>0.13672056715640679</v>
      </c>
      <c r="AR164">
        <v>2.0299999999999998</v>
      </c>
      <c r="AS164">
        <f t="shared" si="548"/>
        <v>0.30749603791321289</v>
      </c>
      <c r="AT164">
        <f t="shared" si="549"/>
        <v>48.175182481751797</v>
      </c>
      <c r="AZ164">
        <v>0.1</v>
      </c>
      <c r="BA164">
        <f t="shared" si="448"/>
        <v>-1</v>
      </c>
      <c r="BB164">
        <v>0.09</v>
      </c>
      <c r="BC164">
        <f t="shared" ref="BC164" si="571">LOG(BB164)</f>
        <v>-1.0457574905606752</v>
      </c>
      <c r="BD164">
        <f t="shared" si="452"/>
        <v>-10.000000000000009</v>
      </c>
      <c r="BE164">
        <v>0.02</v>
      </c>
      <c r="BF164">
        <f t="shared" si="453"/>
        <v>-1.6989700043360187</v>
      </c>
      <c r="BG164">
        <v>0</v>
      </c>
      <c r="BH164">
        <f t="shared" si="567"/>
        <v>-2.3010299956639813</v>
      </c>
      <c r="BI164">
        <f t="shared" si="455"/>
        <v>-100</v>
      </c>
      <c r="BJ164">
        <v>0</v>
      </c>
      <c r="BK164">
        <f t="shared" si="565"/>
        <v>-1.8239087409443189</v>
      </c>
      <c r="BL164">
        <v>0</v>
      </c>
      <c r="BM164">
        <f t="shared" si="530"/>
        <v>-1.8239087409443189</v>
      </c>
      <c r="BN164">
        <f t="shared" si="552"/>
        <v>0</v>
      </c>
      <c r="BT164">
        <v>0</v>
      </c>
      <c r="BU164">
        <f>LOG(BT164+0.005)</f>
        <v>-2.3010299956639813</v>
      </c>
      <c r="BV164">
        <v>0.03</v>
      </c>
      <c r="BW164">
        <f t="shared" si="570"/>
        <v>-1.5228787452803376</v>
      </c>
      <c r="BX164">
        <f t="shared" si="554"/>
        <v>0</v>
      </c>
      <c r="BY164">
        <v>0.1</v>
      </c>
      <c r="BZ164">
        <f t="shared" si="555"/>
        <v>-1</v>
      </c>
      <c r="CA164">
        <v>1.08</v>
      </c>
      <c r="CB164">
        <f t="shared" si="556"/>
        <v>3.342375548694973E-2</v>
      </c>
      <c r="CC164">
        <f t="shared" si="557"/>
        <v>980.00000000000011</v>
      </c>
      <c r="CD164">
        <v>3.26</v>
      </c>
      <c r="CE164">
        <f t="shared" si="536"/>
        <v>0.51321760006793893</v>
      </c>
      <c r="CF164">
        <v>5.01</v>
      </c>
      <c r="CG164">
        <f t="shared" si="558"/>
        <v>0.69983772586724569</v>
      </c>
      <c r="CH164">
        <f t="shared" si="559"/>
        <v>53.680981595092028</v>
      </c>
      <c r="CI164">
        <v>1.74</v>
      </c>
      <c r="CJ164">
        <f t="shared" si="458"/>
        <v>0.24054924828259971</v>
      </c>
      <c r="CK164">
        <v>1.71</v>
      </c>
      <c r="CL164">
        <f t="shared" si="560"/>
        <v>0.23299611039215382</v>
      </c>
      <c r="CM164">
        <f t="shared" si="561"/>
        <v>-1.7241379310344844</v>
      </c>
    </row>
    <row r="165" spans="1:91" x14ac:dyDescent="0.2">
      <c r="A165" t="s">
        <v>313</v>
      </c>
      <c r="B165">
        <v>0</v>
      </c>
      <c r="C165">
        <v>0</v>
      </c>
      <c r="D165">
        <v>1</v>
      </c>
      <c r="E165">
        <v>31</v>
      </c>
      <c r="F165">
        <v>1</v>
      </c>
      <c r="G165" t="s">
        <v>314</v>
      </c>
      <c r="H165">
        <v>1</v>
      </c>
      <c r="I165">
        <v>1</v>
      </c>
      <c r="J165">
        <v>2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1</v>
      </c>
      <c r="AD165">
        <v>0</v>
      </c>
      <c r="AE165">
        <v>0</v>
      </c>
      <c r="AF165">
        <v>0</v>
      </c>
      <c r="AG165">
        <f t="shared" si="542"/>
        <v>-0.6020599913279624</v>
      </c>
      <c r="AH165">
        <v>0</v>
      </c>
      <c r="AI165">
        <f t="shared" si="546"/>
        <v>-0.6020599913279624</v>
      </c>
      <c r="AJ165">
        <f t="shared" si="547"/>
        <v>0</v>
      </c>
      <c r="AK165">
        <v>71.150000000000006</v>
      </c>
      <c r="AL165">
        <v>1.852174904</v>
      </c>
      <c r="AM165">
        <v>71.56</v>
      </c>
      <c r="AN165">
        <v>1.854670332</v>
      </c>
      <c r="AO165">
        <v>0.57624736499999996</v>
      </c>
      <c r="AP165">
        <v>2.35</v>
      </c>
      <c r="AQ165">
        <f t="shared" si="447"/>
        <v>0.37106786227173627</v>
      </c>
      <c r="AR165">
        <v>1.85</v>
      </c>
      <c r="AS165">
        <f t="shared" si="548"/>
        <v>0.26717172840301384</v>
      </c>
      <c r="AT165">
        <f t="shared" si="549"/>
        <v>-21.276595744680851</v>
      </c>
      <c r="AZ165">
        <v>0.09</v>
      </c>
      <c r="BA165">
        <f t="shared" si="448"/>
        <v>-1.0457574905606752</v>
      </c>
      <c r="BB165">
        <v>0.08</v>
      </c>
      <c r="BC165">
        <f t="shared" ref="BC165" si="572">LOG(BB165)</f>
        <v>-1.0969100130080565</v>
      </c>
      <c r="BD165">
        <f t="shared" si="452"/>
        <v>-11.111111111111107</v>
      </c>
      <c r="BE165">
        <v>0.05</v>
      </c>
      <c r="BF165">
        <f t="shared" si="453"/>
        <v>-1.3010299956639813</v>
      </c>
      <c r="BG165">
        <v>0</v>
      </c>
      <c r="BH165">
        <f t="shared" si="567"/>
        <v>-2.3010299956639813</v>
      </c>
      <c r="BI165">
        <f t="shared" si="455"/>
        <v>-100</v>
      </c>
      <c r="BJ165">
        <v>0.13</v>
      </c>
      <c r="BK165">
        <f t="shared" si="456"/>
        <v>-0.88605664769316317</v>
      </c>
      <c r="BL165">
        <v>0.14000000000000001</v>
      </c>
      <c r="BM165">
        <f t="shared" si="461"/>
        <v>-0.85387196432176193</v>
      </c>
      <c r="BN165">
        <f t="shared" si="552"/>
        <v>7.6923076923076987</v>
      </c>
      <c r="BT165">
        <v>0.02</v>
      </c>
      <c r="BU165">
        <f t="shared" si="457"/>
        <v>-1.6989700043360187</v>
      </c>
      <c r="BV165">
        <v>0</v>
      </c>
      <c r="BW165">
        <f>LOG(BV165+0.005)</f>
        <v>-2.3010299956639813</v>
      </c>
      <c r="BX165">
        <f t="shared" si="554"/>
        <v>-100</v>
      </c>
      <c r="BY165">
        <v>0.37</v>
      </c>
      <c r="BZ165">
        <f t="shared" si="555"/>
        <v>-0.43179827593300502</v>
      </c>
      <c r="CA165">
        <v>0.55000000000000004</v>
      </c>
      <c r="CB165">
        <f t="shared" si="556"/>
        <v>-0.25963731050575611</v>
      </c>
      <c r="CC165">
        <f t="shared" si="557"/>
        <v>48.64864864864866</v>
      </c>
      <c r="CD165">
        <v>5.71</v>
      </c>
      <c r="CE165">
        <f t="shared" si="536"/>
        <v>0.75663610824584804</v>
      </c>
      <c r="CF165">
        <v>6.46</v>
      </c>
      <c r="CG165">
        <f t="shared" si="558"/>
        <v>0.81023251799508411</v>
      </c>
      <c r="CH165">
        <f t="shared" si="559"/>
        <v>13.134851138353765</v>
      </c>
      <c r="CI165">
        <v>2.13</v>
      </c>
      <c r="CJ165">
        <f t="shared" si="458"/>
        <v>0.32837960343873768</v>
      </c>
      <c r="CK165">
        <v>2.1</v>
      </c>
      <c r="CL165">
        <f t="shared" si="560"/>
        <v>0.3222192947339193</v>
      </c>
      <c r="CM165">
        <f t="shared" si="561"/>
        <v>-1.4084507042253429</v>
      </c>
    </row>
    <row r="166" spans="1:91" x14ac:dyDescent="0.2">
      <c r="A166" t="s">
        <v>315</v>
      </c>
      <c r="E166">
        <v>54</v>
      </c>
      <c r="F166">
        <v>1</v>
      </c>
      <c r="G166" t="s">
        <v>316</v>
      </c>
      <c r="H166">
        <v>0</v>
      </c>
      <c r="I166">
        <v>1</v>
      </c>
      <c r="J166">
        <v>2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1</v>
      </c>
      <c r="AF166">
        <v>0</v>
      </c>
      <c r="AG166">
        <f t="shared" si="542"/>
        <v>-0.6020599913279624</v>
      </c>
      <c r="AH166">
        <v>0</v>
      </c>
      <c r="AI166">
        <f t="shared" si="546"/>
        <v>-0.6020599913279624</v>
      </c>
      <c r="AJ166">
        <f t="shared" si="547"/>
        <v>0</v>
      </c>
      <c r="AK166">
        <v>0</v>
      </c>
      <c r="AL166">
        <f>LOG(AK166+0.08)</f>
        <v>-1.0969100130080565</v>
      </c>
      <c r="AM166">
        <v>0.97</v>
      </c>
      <c r="AN166">
        <v>-1.3228266000000001E-2</v>
      </c>
      <c r="AO166">
        <v>0</v>
      </c>
      <c r="AP166">
        <v>4.6900000000000004</v>
      </c>
      <c r="AQ166">
        <f t="shared" si="447"/>
        <v>0.67117284271508326</v>
      </c>
      <c r="AR166">
        <v>3.46</v>
      </c>
      <c r="AS166">
        <f t="shared" si="548"/>
        <v>0.53907609879277663</v>
      </c>
      <c r="AT166">
        <f t="shared" si="549"/>
        <v>-26.226012793176977</v>
      </c>
      <c r="AZ166">
        <v>0.44</v>
      </c>
      <c r="BA166">
        <f t="shared" si="448"/>
        <v>-0.35654732351381258</v>
      </c>
      <c r="BB166">
        <v>0.35</v>
      </c>
      <c r="BC166">
        <f t="shared" ref="BC166" si="573">LOG(BB166)</f>
        <v>-0.45593195564972439</v>
      </c>
      <c r="BD166">
        <f t="shared" si="452"/>
        <v>-20.45454545454546</v>
      </c>
      <c r="BE166">
        <v>0.13</v>
      </c>
      <c r="BF166">
        <f t="shared" si="453"/>
        <v>-0.88605664769316317</v>
      </c>
      <c r="BG166">
        <v>0.13</v>
      </c>
      <c r="BH166">
        <f t="shared" ref="BH166" si="574">LOG(BG166)</f>
        <v>-0.88605664769316317</v>
      </c>
      <c r="BI166">
        <f t="shared" si="455"/>
        <v>0</v>
      </c>
      <c r="BJ166">
        <v>0.44</v>
      </c>
      <c r="BK166">
        <f t="shared" si="456"/>
        <v>-0.35654732351381258</v>
      </c>
      <c r="BL166">
        <v>0.63</v>
      </c>
      <c r="BM166">
        <f t="shared" si="461"/>
        <v>-0.20065945054641829</v>
      </c>
      <c r="BN166">
        <f t="shared" si="552"/>
        <v>43.18181818181818</v>
      </c>
      <c r="BT166">
        <v>0.04</v>
      </c>
      <c r="BU166">
        <f t="shared" si="457"/>
        <v>-1.3979400086720375</v>
      </c>
      <c r="BV166">
        <v>0.05</v>
      </c>
      <c r="BW166">
        <f t="shared" si="570"/>
        <v>-1.3010299956639813</v>
      </c>
      <c r="BX166">
        <f t="shared" si="554"/>
        <v>25.000000000000007</v>
      </c>
      <c r="BY166">
        <v>0.21</v>
      </c>
      <c r="BZ166">
        <f t="shared" si="555"/>
        <v>-0.6777807052660807</v>
      </c>
      <c r="CA166">
        <v>0.37</v>
      </c>
      <c r="CB166">
        <f t="shared" si="556"/>
        <v>-0.43179827593300502</v>
      </c>
      <c r="CC166">
        <f t="shared" si="557"/>
        <v>76.190476190476204</v>
      </c>
      <c r="CD166">
        <v>15.35</v>
      </c>
      <c r="CE166">
        <f t="shared" si="536"/>
        <v>1.1861083798132053</v>
      </c>
      <c r="CF166">
        <v>12.05</v>
      </c>
      <c r="CG166">
        <f t="shared" si="558"/>
        <v>1.0809870469108873</v>
      </c>
      <c r="CH166">
        <f t="shared" si="559"/>
        <v>-21.498371335504878</v>
      </c>
      <c r="CI166">
        <v>1.97</v>
      </c>
      <c r="CJ166">
        <f t="shared" si="458"/>
        <v>0.2944662261615929</v>
      </c>
      <c r="CK166">
        <v>1.64</v>
      </c>
      <c r="CL166">
        <f t="shared" si="560"/>
        <v>0.21484384804769785</v>
      </c>
      <c r="CM166">
        <f t="shared" si="561"/>
        <v>-16.751269035532999</v>
      </c>
    </row>
    <row r="167" spans="1:91" x14ac:dyDescent="0.2">
      <c r="A167" t="s">
        <v>317</v>
      </c>
      <c r="B167">
        <v>0</v>
      </c>
      <c r="C167">
        <v>0</v>
      </c>
      <c r="D167">
        <v>0</v>
      </c>
      <c r="E167">
        <v>56</v>
      </c>
      <c r="F167">
        <v>0</v>
      </c>
      <c r="G167" t="s">
        <v>318</v>
      </c>
      <c r="H167">
        <v>1</v>
      </c>
      <c r="I167">
        <v>3</v>
      </c>
      <c r="J167">
        <v>2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1</v>
      </c>
      <c r="Y167">
        <v>0</v>
      </c>
      <c r="Z167">
        <v>1</v>
      </c>
      <c r="AA167">
        <v>1</v>
      </c>
      <c r="AB167">
        <v>0</v>
      </c>
      <c r="AC167">
        <v>0</v>
      </c>
      <c r="AD167">
        <v>1</v>
      </c>
      <c r="AE167">
        <v>0</v>
      </c>
      <c r="AF167">
        <v>0</v>
      </c>
      <c r="AG167">
        <f t="shared" si="542"/>
        <v>-0.6020599913279624</v>
      </c>
      <c r="AH167">
        <v>0</v>
      </c>
      <c r="AI167">
        <f t="shared" si="546"/>
        <v>-0.6020599913279624</v>
      </c>
      <c r="AJ167">
        <f t="shared" si="547"/>
        <v>0</v>
      </c>
      <c r="AK167">
        <v>0</v>
      </c>
      <c r="AL167">
        <f>LOG(AK167+0.08)</f>
        <v>-1.0969100130080565</v>
      </c>
      <c r="AM167">
        <v>0</v>
      </c>
      <c r="AN167">
        <f>LOG(AM167+0.08)</f>
        <v>-1.0969100130080565</v>
      </c>
      <c r="AO167">
        <v>0</v>
      </c>
      <c r="AP167">
        <v>2.6</v>
      </c>
      <c r="AQ167">
        <f t="shared" si="447"/>
        <v>0.41497334797081797</v>
      </c>
      <c r="AR167">
        <v>2.75</v>
      </c>
      <c r="AS167">
        <f t="shared" si="548"/>
        <v>0.43933269383026263</v>
      </c>
      <c r="AT167">
        <f t="shared" si="549"/>
        <v>5.7692307692307656</v>
      </c>
      <c r="AZ167">
        <v>0.16</v>
      </c>
      <c r="BA167">
        <f t="shared" si="448"/>
        <v>-0.79588001734407521</v>
      </c>
      <c r="BB167">
        <v>0.03</v>
      </c>
      <c r="BC167">
        <f t="shared" ref="BC167" si="575">LOG(BB167)</f>
        <v>-1.5228787452803376</v>
      </c>
      <c r="BD167">
        <f t="shared" si="452"/>
        <v>-81.25</v>
      </c>
      <c r="BE167">
        <v>7.0000000000000007E-2</v>
      </c>
      <c r="BF167">
        <f t="shared" si="453"/>
        <v>-1.1549019599857431</v>
      </c>
      <c r="BG167">
        <v>0.05</v>
      </c>
      <c r="BH167">
        <f t="shared" ref="BH167" si="576">LOG(BG167)</f>
        <v>-1.3010299956639813</v>
      </c>
      <c r="BI167">
        <f t="shared" si="455"/>
        <v>-28.571428571428577</v>
      </c>
      <c r="BJ167">
        <v>0</v>
      </c>
      <c r="BK167">
        <f t="shared" ref="BK167" si="577">LOG(BJ167+0.015)</f>
        <v>-1.8239087409443189</v>
      </c>
      <c r="BL167">
        <v>0</v>
      </c>
      <c r="BM167">
        <f>LOG(BL167+0.015)</f>
        <v>-1.8239087409443189</v>
      </c>
      <c r="BN167">
        <f t="shared" si="552"/>
        <v>0</v>
      </c>
      <c r="BT167">
        <v>0</v>
      </c>
      <c r="BU167">
        <f>LOG(BT167+0.005)</f>
        <v>-2.3010299956639813</v>
      </c>
      <c r="BV167">
        <v>0.01</v>
      </c>
      <c r="BW167">
        <f t="shared" si="570"/>
        <v>-2</v>
      </c>
      <c r="BX167">
        <f t="shared" si="554"/>
        <v>0</v>
      </c>
      <c r="BY167">
        <v>0.27</v>
      </c>
      <c r="BZ167">
        <f t="shared" si="555"/>
        <v>-0.56863623584101264</v>
      </c>
      <c r="CA167">
        <v>0.43</v>
      </c>
      <c r="CB167">
        <f t="shared" si="556"/>
        <v>-0.36653154442041347</v>
      </c>
      <c r="CC167">
        <f t="shared" si="557"/>
        <v>59.259259259259245</v>
      </c>
      <c r="CD167">
        <v>7.08</v>
      </c>
      <c r="CE167">
        <f t="shared" si="536"/>
        <v>0.85003325768976901</v>
      </c>
      <c r="CF167">
        <v>6.84</v>
      </c>
      <c r="CG167">
        <f t="shared" si="558"/>
        <v>0.83505610172011624</v>
      </c>
      <c r="CH167">
        <f t="shared" si="559"/>
        <v>-3.3898305084745792</v>
      </c>
      <c r="CI167">
        <v>1.62</v>
      </c>
      <c r="CJ167">
        <f t="shared" si="458"/>
        <v>0.20951501454263097</v>
      </c>
      <c r="CK167">
        <v>1.33</v>
      </c>
      <c r="CL167">
        <f t="shared" si="560"/>
        <v>0.12385164096708581</v>
      </c>
      <c r="CM167">
        <f t="shared" si="561"/>
        <v>-17.901234567901238</v>
      </c>
    </row>
    <row r="168" spans="1:91" x14ac:dyDescent="0.2">
      <c r="A168" t="s">
        <v>319</v>
      </c>
      <c r="B168">
        <v>0</v>
      </c>
      <c r="C168">
        <v>0</v>
      </c>
      <c r="D168">
        <v>0</v>
      </c>
      <c r="E168">
        <v>31</v>
      </c>
      <c r="F168">
        <v>1</v>
      </c>
      <c r="G168" t="s">
        <v>320</v>
      </c>
      <c r="H168">
        <v>0</v>
      </c>
      <c r="I168">
        <v>1</v>
      </c>
      <c r="J168">
        <v>2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1</v>
      </c>
      <c r="AF168">
        <v>0</v>
      </c>
      <c r="AG168">
        <f t="shared" si="542"/>
        <v>-0.6020599913279624</v>
      </c>
      <c r="AH168">
        <v>0</v>
      </c>
      <c r="AI168">
        <f t="shared" si="546"/>
        <v>-0.6020599913279624</v>
      </c>
      <c r="AJ168">
        <f t="shared" si="547"/>
        <v>0</v>
      </c>
      <c r="AK168">
        <v>24.26</v>
      </c>
      <c r="AL168">
        <v>1.384890797</v>
      </c>
      <c r="AM168">
        <v>24.37</v>
      </c>
      <c r="AN168">
        <v>1.386855529</v>
      </c>
      <c r="AO168">
        <v>0.45342126999999999</v>
      </c>
      <c r="AP168">
        <v>1.9</v>
      </c>
      <c r="AQ168">
        <f t="shared" si="447"/>
        <v>0.27875360095282892</v>
      </c>
      <c r="AR168">
        <v>1.89</v>
      </c>
      <c r="AS168">
        <f t="shared" si="548"/>
        <v>0.27646180417324412</v>
      </c>
      <c r="AT168">
        <f t="shared" si="549"/>
        <v>-0.52631578947368474</v>
      </c>
      <c r="AZ168">
        <v>0.13</v>
      </c>
      <c r="BA168">
        <f t="shared" si="448"/>
        <v>-0.88605664769316317</v>
      </c>
      <c r="BB168">
        <v>0.12</v>
      </c>
      <c r="BC168">
        <f t="shared" ref="BC168" si="578">LOG(BB168)</f>
        <v>-0.92081875395237522</v>
      </c>
      <c r="BD168">
        <f t="shared" si="452"/>
        <v>-7.6923076923076987</v>
      </c>
      <c r="BE168">
        <v>0.03</v>
      </c>
      <c r="BF168">
        <f t="shared" si="453"/>
        <v>-1.5228787452803376</v>
      </c>
      <c r="BG168">
        <v>0.09</v>
      </c>
      <c r="BH168">
        <f t="shared" ref="BH168" si="579">LOG(BG168)</f>
        <v>-1.0457574905606752</v>
      </c>
      <c r="BI168">
        <f t="shared" si="455"/>
        <v>200</v>
      </c>
      <c r="BJ168">
        <v>1.88</v>
      </c>
      <c r="BK168">
        <f t="shared" si="456"/>
        <v>0.27415784926367981</v>
      </c>
      <c r="BL168">
        <v>2.19</v>
      </c>
      <c r="BM168">
        <f t="shared" si="461"/>
        <v>0.34044411484011833</v>
      </c>
      <c r="BN168">
        <f t="shared" si="552"/>
        <v>16.489361702127663</v>
      </c>
      <c r="BT168">
        <v>0.02</v>
      </c>
      <c r="BU168">
        <f t="shared" si="457"/>
        <v>-1.6989700043360187</v>
      </c>
      <c r="BV168">
        <v>0.02</v>
      </c>
      <c r="BW168">
        <f t="shared" si="570"/>
        <v>-1.6989700043360187</v>
      </c>
      <c r="BX168">
        <f t="shared" si="554"/>
        <v>0</v>
      </c>
      <c r="BY168">
        <v>0.25</v>
      </c>
      <c r="BZ168">
        <f t="shared" si="555"/>
        <v>-0.6020599913279624</v>
      </c>
      <c r="CA168">
        <v>0.87</v>
      </c>
      <c r="CB168">
        <f t="shared" si="556"/>
        <v>-6.0480747381381476E-2</v>
      </c>
      <c r="CC168">
        <f t="shared" si="557"/>
        <v>248</v>
      </c>
      <c r="CD168">
        <v>4.26</v>
      </c>
      <c r="CE168">
        <f t="shared" si="536"/>
        <v>0.62940959910271888</v>
      </c>
      <c r="CF168">
        <v>6.98</v>
      </c>
      <c r="CG168">
        <f t="shared" si="558"/>
        <v>0.84385542262316116</v>
      </c>
      <c r="CH168">
        <f t="shared" si="559"/>
        <v>63.849765258215982</v>
      </c>
      <c r="CI168">
        <v>1.98</v>
      </c>
      <c r="CJ168">
        <f t="shared" si="458"/>
        <v>0.2966651902615311</v>
      </c>
      <c r="CK168">
        <v>1.78</v>
      </c>
      <c r="CL168">
        <f t="shared" si="560"/>
        <v>0.250420002308894</v>
      </c>
      <c r="CM168">
        <f t="shared" si="561"/>
        <v>-10.1010101010101</v>
      </c>
    </row>
    <row r="169" spans="1:91" x14ac:dyDescent="0.2">
      <c r="A169" t="s">
        <v>321</v>
      </c>
      <c r="B169">
        <v>0</v>
      </c>
      <c r="C169">
        <v>1</v>
      </c>
      <c r="D169">
        <v>0</v>
      </c>
      <c r="E169">
        <v>28</v>
      </c>
      <c r="F169">
        <v>1</v>
      </c>
      <c r="G169" t="s">
        <v>314</v>
      </c>
      <c r="H169">
        <v>0</v>
      </c>
      <c r="I169">
        <v>1</v>
      </c>
      <c r="J169">
        <v>2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1</v>
      </c>
      <c r="AD169">
        <v>0</v>
      </c>
      <c r="AE169">
        <v>0</v>
      </c>
      <c r="AF169">
        <v>0</v>
      </c>
      <c r="AG169">
        <f t="shared" si="542"/>
        <v>-0.6020599913279624</v>
      </c>
      <c r="AH169">
        <v>0</v>
      </c>
      <c r="AI169">
        <f t="shared" si="546"/>
        <v>-0.6020599913279624</v>
      </c>
      <c r="AJ169">
        <f t="shared" si="547"/>
        <v>0</v>
      </c>
      <c r="AK169">
        <v>0</v>
      </c>
      <c r="AL169">
        <f>LOG(AK169+0.08)</f>
        <v>-1.0969100130080565</v>
      </c>
      <c r="AM169">
        <v>0</v>
      </c>
      <c r="AN169">
        <f>LOG(AM169+0.08)</f>
        <v>-1.0969100130080565</v>
      </c>
      <c r="AO169">
        <v>0</v>
      </c>
      <c r="AP169">
        <v>2</v>
      </c>
      <c r="AQ169">
        <f t="shared" si="447"/>
        <v>0.3010299956639812</v>
      </c>
      <c r="AR169">
        <v>1.83</v>
      </c>
      <c r="AS169">
        <f t="shared" si="548"/>
        <v>0.26245108973042947</v>
      </c>
      <c r="AT169">
        <f t="shared" si="549"/>
        <v>-8.4999999999999964</v>
      </c>
      <c r="AZ169">
        <v>0.11</v>
      </c>
      <c r="BA169">
        <f t="shared" si="448"/>
        <v>-0.95860731484177497</v>
      </c>
      <c r="BB169">
        <v>0.2</v>
      </c>
      <c r="BC169">
        <f t="shared" ref="BC169" si="580">LOG(BB169)</f>
        <v>-0.69897000433601875</v>
      </c>
      <c r="BD169">
        <f t="shared" si="452"/>
        <v>81.818181818181827</v>
      </c>
      <c r="BE169">
        <v>0.01</v>
      </c>
      <c r="BF169">
        <f t="shared" si="453"/>
        <v>-2</v>
      </c>
      <c r="BG169">
        <v>0.01</v>
      </c>
      <c r="BH169">
        <f t="shared" ref="BH169" si="581">LOG(BG169)</f>
        <v>-2</v>
      </c>
      <c r="BI169">
        <f t="shared" si="455"/>
        <v>0</v>
      </c>
      <c r="BJ169">
        <v>0</v>
      </c>
      <c r="BK169">
        <f t="shared" ref="BK169" si="582">LOG(BJ169+0.015)</f>
        <v>-1.8239087409443189</v>
      </c>
      <c r="BL169">
        <v>0.5</v>
      </c>
      <c r="BM169">
        <f t="shared" si="461"/>
        <v>-0.3010299956639812</v>
      </c>
      <c r="BN169">
        <f t="shared" si="552"/>
        <v>0</v>
      </c>
      <c r="BT169">
        <v>0.02</v>
      </c>
      <c r="BU169">
        <f t="shared" si="457"/>
        <v>-1.6989700043360187</v>
      </c>
      <c r="BV169">
        <v>0</v>
      </c>
      <c r="BW169">
        <f>LOG(BV169+0.005)</f>
        <v>-2.3010299956639813</v>
      </c>
      <c r="BX169">
        <f t="shared" si="554"/>
        <v>-100</v>
      </c>
      <c r="BY169">
        <v>0.41</v>
      </c>
      <c r="BZ169">
        <f t="shared" si="555"/>
        <v>-0.38721614328026455</v>
      </c>
      <c r="CA169">
        <v>0.98</v>
      </c>
      <c r="CB169">
        <f t="shared" si="556"/>
        <v>-8.7739243075051505E-3</v>
      </c>
      <c r="CC169">
        <f t="shared" si="557"/>
        <v>139.02439024390245</v>
      </c>
      <c r="CD169">
        <v>5.17</v>
      </c>
      <c r="CE169">
        <f t="shared" si="536"/>
        <v>0.71349054309394255</v>
      </c>
      <c r="CF169">
        <v>6.02</v>
      </c>
      <c r="CG169">
        <f t="shared" si="558"/>
        <v>0.77959649125782449</v>
      </c>
      <c r="CH169">
        <f t="shared" si="559"/>
        <v>16.441005802707924</v>
      </c>
      <c r="CI169">
        <v>2.38</v>
      </c>
      <c r="CJ169">
        <f t="shared" si="458"/>
        <v>0.37657695705651195</v>
      </c>
      <c r="CK169">
        <v>2.2000000000000002</v>
      </c>
      <c r="CL169">
        <f t="shared" si="560"/>
        <v>0.34242268082220628</v>
      </c>
      <c r="CM169">
        <f t="shared" si="561"/>
        <v>-7.5630252100840218</v>
      </c>
    </row>
    <row r="170" spans="1:91" x14ac:dyDescent="0.2">
      <c r="A170" t="s">
        <v>322</v>
      </c>
      <c r="B170">
        <v>0</v>
      </c>
      <c r="C170">
        <v>1</v>
      </c>
      <c r="D170">
        <v>0</v>
      </c>
      <c r="E170">
        <v>32</v>
      </c>
      <c r="F170">
        <v>0</v>
      </c>
      <c r="G170" t="s">
        <v>323</v>
      </c>
      <c r="H170">
        <v>1</v>
      </c>
      <c r="I170">
        <v>1</v>
      </c>
      <c r="J170">
        <v>2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f t="shared" si="542"/>
        <v>-0.6020599913279624</v>
      </c>
      <c r="AH170">
        <v>0</v>
      </c>
      <c r="AI170">
        <f t="shared" si="546"/>
        <v>-0.6020599913279624</v>
      </c>
      <c r="AJ170">
        <f t="shared" si="547"/>
        <v>0</v>
      </c>
      <c r="AK170">
        <v>0</v>
      </c>
      <c r="AL170">
        <f>LOG(AK170+0.08)</f>
        <v>-1.0969100130080565</v>
      </c>
      <c r="AM170">
        <v>0</v>
      </c>
      <c r="AN170">
        <f>LOG(AM170+0.08)</f>
        <v>-1.0969100130080565</v>
      </c>
      <c r="AO170">
        <v>0</v>
      </c>
      <c r="AP170">
        <v>1.83</v>
      </c>
      <c r="AQ170">
        <f t="shared" si="447"/>
        <v>0.26245108973042947</v>
      </c>
      <c r="AR170">
        <v>2</v>
      </c>
      <c r="AS170">
        <f t="shared" si="548"/>
        <v>0.3010299956639812</v>
      </c>
      <c r="AT170">
        <f t="shared" si="549"/>
        <v>9.2896174863387948</v>
      </c>
      <c r="AZ170">
        <v>0.4</v>
      </c>
      <c r="BA170">
        <f t="shared" si="448"/>
        <v>-0.3979400086720376</v>
      </c>
      <c r="BB170">
        <v>0.56999999999999995</v>
      </c>
      <c r="BC170">
        <f t="shared" ref="BC170" si="583">LOG(BB170)</f>
        <v>-0.24412514432750865</v>
      </c>
      <c r="BD170">
        <f t="shared" si="452"/>
        <v>42.499999999999986</v>
      </c>
      <c r="BE170">
        <v>0.2</v>
      </c>
      <c r="BF170">
        <f t="shared" si="453"/>
        <v>-0.69897000433601875</v>
      </c>
      <c r="BG170">
        <v>0.76</v>
      </c>
      <c r="BH170">
        <f t="shared" ref="BH170" si="584">LOG(BG170)</f>
        <v>-0.11918640771920865</v>
      </c>
      <c r="BI170">
        <f t="shared" si="455"/>
        <v>280</v>
      </c>
      <c r="BJ170">
        <v>0.33</v>
      </c>
      <c r="BK170">
        <f t="shared" si="456"/>
        <v>-0.48148606012211248</v>
      </c>
      <c r="BL170">
        <v>0.92</v>
      </c>
      <c r="BM170">
        <f t="shared" si="461"/>
        <v>-3.6212172654444715E-2</v>
      </c>
      <c r="BN170">
        <f t="shared" si="552"/>
        <v>178.78787878787881</v>
      </c>
      <c r="BT170">
        <v>0</v>
      </c>
      <c r="BU170">
        <f>LOG(BT170+0.005)</f>
        <v>-2.3010299956639813</v>
      </c>
      <c r="BV170">
        <v>0.06</v>
      </c>
      <c r="BW170">
        <f t="shared" si="570"/>
        <v>-1.2218487496163564</v>
      </c>
      <c r="BX170">
        <f t="shared" si="554"/>
        <v>0</v>
      </c>
      <c r="BY170">
        <v>0.52</v>
      </c>
      <c r="BZ170">
        <f t="shared" si="555"/>
        <v>-0.28399665636520083</v>
      </c>
      <c r="CA170">
        <v>0.56000000000000005</v>
      </c>
      <c r="CB170">
        <f t="shared" si="556"/>
        <v>-0.25181197299379954</v>
      </c>
      <c r="CC170">
        <f t="shared" si="557"/>
        <v>7.6923076923076987</v>
      </c>
      <c r="CD170">
        <v>5.65</v>
      </c>
      <c r="CE170">
        <f t="shared" si="536"/>
        <v>0.75204844781943858</v>
      </c>
      <c r="CF170">
        <v>9.83</v>
      </c>
      <c r="CG170">
        <f t="shared" si="558"/>
        <v>0.99255351783213563</v>
      </c>
      <c r="CH170">
        <f t="shared" si="559"/>
        <v>73.982300884955748</v>
      </c>
      <c r="CI170">
        <v>3.01</v>
      </c>
      <c r="CJ170">
        <f t="shared" si="458"/>
        <v>0.47856649559384334</v>
      </c>
      <c r="CK170">
        <v>2.97</v>
      </c>
      <c r="CL170">
        <f t="shared" si="560"/>
        <v>0.47275644931721239</v>
      </c>
      <c r="CM170">
        <f t="shared" si="561"/>
        <v>-1.3289036544850363</v>
      </c>
    </row>
    <row r="171" spans="1:91" x14ac:dyDescent="0.2">
      <c r="A171" t="s">
        <v>324</v>
      </c>
      <c r="B171">
        <v>0</v>
      </c>
      <c r="C171">
        <v>0</v>
      </c>
      <c r="D171">
        <v>0</v>
      </c>
      <c r="E171">
        <v>68</v>
      </c>
      <c r="F171">
        <v>0</v>
      </c>
      <c r="G171" t="s">
        <v>325</v>
      </c>
      <c r="H171">
        <v>1</v>
      </c>
      <c r="I171">
        <v>3</v>
      </c>
      <c r="J171">
        <v>2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1</v>
      </c>
      <c r="Y171">
        <v>0</v>
      </c>
      <c r="Z171">
        <v>0</v>
      </c>
      <c r="AA171">
        <v>1</v>
      </c>
      <c r="AB171">
        <v>0</v>
      </c>
      <c r="AC171">
        <v>0</v>
      </c>
      <c r="AD171">
        <v>1</v>
      </c>
      <c r="AE171">
        <v>0</v>
      </c>
      <c r="AF171">
        <v>0</v>
      </c>
      <c r="AG171">
        <f t="shared" si="542"/>
        <v>-0.6020599913279624</v>
      </c>
      <c r="AH171">
        <v>0</v>
      </c>
      <c r="AI171">
        <f t="shared" si="546"/>
        <v>-0.6020599913279624</v>
      </c>
      <c r="AJ171">
        <f t="shared" si="547"/>
        <v>0</v>
      </c>
      <c r="AK171">
        <v>0</v>
      </c>
      <c r="AL171">
        <f>LOG(AK171+0.08)</f>
        <v>-1.0969100130080565</v>
      </c>
      <c r="AM171">
        <v>0</v>
      </c>
      <c r="AN171">
        <f>LOG(AM171+0.08)</f>
        <v>-1.0969100130080565</v>
      </c>
      <c r="AO171">
        <v>0</v>
      </c>
      <c r="AP171">
        <v>2.41</v>
      </c>
      <c r="AQ171">
        <f t="shared" si="447"/>
        <v>0.3820170425748684</v>
      </c>
      <c r="AR171">
        <v>2.4900000000000002</v>
      </c>
      <c r="AS171">
        <f t="shared" si="548"/>
        <v>0.3961993470957364</v>
      </c>
      <c r="AT171">
        <f t="shared" si="549"/>
        <v>3.3195020746887995</v>
      </c>
      <c r="AZ171">
        <v>0.1</v>
      </c>
      <c r="BA171">
        <f t="shared" si="448"/>
        <v>-1</v>
      </c>
      <c r="BB171">
        <v>0.1</v>
      </c>
      <c r="BC171">
        <f t="shared" ref="BC171" si="585">LOG(BB171)</f>
        <v>-1</v>
      </c>
      <c r="BD171">
        <f t="shared" si="452"/>
        <v>0</v>
      </c>
      <c r="BE171">
        <v>0.02</v>
      </c>
      <c r="BF171">
        <f t="shared" si="453"/>
        <v>-1.6989700043360187</v>
      </c>
      <c r="BG171">
        <v>0</v>
      </c>
      <c r="BH171">
        <f t="shared" ref="BH171:BH172" si="586">LOG(BG171+0.005)</f>
        <v>-2.3010299956639813</v>
      </c>
      <c r="BI171">
        <f t="shared" si="455"/>
        <v>-100</v>
      </c>
      <c r="BJ171">
        <v>0</v>
      </c>
      <c r="BK171">
        <f t="shared" ref="BK171" si="587">LOG(BJ171+0.015)</f>
        <v>-1.8239087409443189</v>
      </c>
      <c r="BL171">
        <v>0</v>
      </c>
      <c r="BM171">
        <f>LOG(BL171+0.015)</f>
        <v>-1.8239087409443189</v>
      </c>
      <c r="BN171">
        <f t="shared" si="552"/>
        <v>0</v>
      </c>
      <c r="BT171">
        <v>0.02</v>
      </c>
      <c r="BU171">
        <f t="shared" si="457"/>
        <v>-1.6989700043360187</v>
      </c>
      <c r="BV171">
        <v>0.03</v>
      </c>
      <c r="BW171">
        <f t="shared" si="570"/>
        <v>-1.5228787452803376</v>
      </c>
      <c r="BX171">
        <f t="shared" si="554"/>
        <v>49.999999999999986</v>
      </c>
      <c r="BY171">
        <v>0.49</v>
      </c>
      <c r="BZ171">
        <f t="shared" si="555"/>
        <v>-0.30980391997148632</v>
      </c>
      <c r="CA171">
        <v>0.55000000000000004</v>
      </c>
      <c r="CB171">
        <f t="shared" si="556"/>
        <v>-0.25963731050575611</v>
      </c>
      <c r="CC171">
        <f t="shared" si="557"/>
        <v>12.244897959183684</v>
      </c>
      <c r="CD171">
        <v>7.16</v>
      </c>
      <c r="CE171">
        <f t="shared" si="536"/>
        <v>0.8549130223078556</v>
      </c>
      <c r="CF171">
        <v>9.58</v>
      </c>
      <c r="CG171">
        <f t="shared" si="558"/>
        <v>0.98136550907854447</v>
      </c>
      <c r="CH171">
        <f t="shared" si="559"/>
        <v>33.798882681564244</v>
      </c>
      <c r="CI171">
        <v>3.14</v>
      </c>
      <c r="CJ171">
        <f t="shared" si="458"/>
        <v>0.49692964807321494</v>
      </c>
      <c r="CK171">
        <v>2.99</v>
      </c>
      <c r="CL171">
        <f t="shared" si="560"/>
        <v>0.47567118832442967</v>
      </c>
      <c r="CM171">
        <f t="shared" si="561"/>
        <v>-4.7770700636942642</v>
      </c>
    </row>
    <row r="172" spans="1:91" x14ac:dyDescent="0.2">
      <c r="A172" t="s">
        <v>326</v>
      </c>
      <c r="B172">
        <v>0</v>
      </c>
      <c r="C172">
        <v>0</v>
      </c>
      <c r="D172">
        <v>0</v>
      </c>
      <c r="E172">
        <v>78</v>
      </c>
      <c r="F172">
        <v>1</v>
      </c>
      <c r="G172" t="s">
        <v>327</v>
      </c>
      <c r="H172">
        <v>0</v>
      </c>
      <c r="I172">
        <v>1</v>
      </c>
      <c r="J172">
        <v>2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1</v>
      </c>
      <c r="AF172">
        <v>0</v>
      </c>
      <c r="AG172">
        <f t="shared" si="542"/>
        <v>-0.6020599913279624</v>
      </c>
      <c r="AH172">
        <v>0</v>
      </c>
      <c r="AI172">
        <f t="shared" si="546"/>
        <v>-0.6020599913279624</v>
      </c>
      <c r="AJ172">
        <f t="shared" si="547"/>
        <v>0</v>
      </c>
      <c r="AK172">
        <v>155.19999999999999</v>
      </c>
      <c r="AL172">
        <v>2.190891717</v>
      </c>
      <c r="AM172">
        <v>147.9</v>
      </c>
      <c r="AN172">
        <v>2.1699681740000001</v>
      </c>
      <c r="AO172">
        <v>-4.703608247</v>
      </c>
      <c r="AP172">
        <v>2.65</v>
      </c>
      <c r="AQ172">
        <f t="shared" si="447"/>
        <v>0.42324587393680785</v>
      </c>
      <c r="AR172">
        <v>2.19</v>
      </c>
      <c r="AS172">
        <f t="shared" si="548"/>
        <v>0.34044411484011833</v>
      </c>
      <c r="AT172">
        <f t="shared" si="549"/>
        <v>-17.358490566037734</v>
      </c>
      <c r="AZ172">
        <v>0.15</v>
      </c>
      <c r="BA172">
        <f t="shared" si="448"/>
        <v>-0.82390874094431876</v>
      </c>
      <c r="BB172">
        <v>0.14000000000000001</v>
      </c>
      <c r="BC172">
        <f t="shared" ref="BC172" si="588">LOG(BB172)</f>
        <v>-0.85387196432176193</v>
      </c>
      <c r="BD172">
        <f t="shared" si="452"/>
        <v>-6.6666666666666536</v>
      </c>
      <c r="BE172">
        <v>0.1</v>
      </c>
      <c r="BF172">
        <f t="shared" si="453"/>
        <v>-1</v>
      </c>
      <c r="BG172">
        <v>0</v>
      </c>
      <c r="BH172">
        <f t="shared" si="586"/>
        <v>-2.3010299956639813</v>
      </c>
      <c r="BI172">
        <f t="shared" si="455"/>
        <v>-100</v>
      </c>
      <c r="BJ172">
        <v>0.31</v>
      </c>
      <c r="BK172">
        <f t="shared" si="456"/>
        <v>-0.50863830616572736</v>
      </c>
      <c r="BL172">
        <v>0</v>
      </c>
      <c r="BM172">
        <f>LOG(BL172+0.015)</f>
        <v>-1.8239087409443189</v>
      </c>
      <c r="BN172">
        <f t="shared" si="552"/>
        <v>-100</v>
      </c>
      <c r="BT172">
        <v>0.01</v>
      </c>
      <c r="BU172">
        <f t="shared" si="457"/>
        <v>-2</v>
      </c>
      <c r="BV172">
        <v>0</v>
      </c>
      <c r="BW172">
        <f t="shared" ref="BW172:BW173" si="589">LOG(BV172+0.005)</f>
        <v>-2.3010299956639813</v>
      </c>
      <c r="BX172">
        <f t="shared" si="554"/>
        <v>-100</v>
      </c>
      <c r="BY172">
        <v>0.53</v>
      </c>
      <c r="BZ172">
        <f t="shared" si="555"/>
        <v>-0.27572413039921095</v>
      </c>
      <c r="CA172">
        <v>2.65</v>
      </c>
      <c r="CB172">
        <f t="shared" si="556"/>
        <v>0.42324587393680785</v>
      </c>
      <c r="CC172">
        <f t="shared" si="557"/>
        <v>400</v>
      </c>
      <c r="CD172">
        <v>8.89</v>
      </c>
      <c r="CE172">
        <f t="shared" si="536"/>
        <v>0.94890176097021373</v>
      </c>
      <c r="CF172">
        <v>11.28</v>
      </c>
      <c r="CG172">
        <f t="shared" si="558"/>
        <v>1.0523090996473234</v>
      </c>
      <c r="CH172">
        <f t="shared" si="559"/>
        <v>26.884139482564663</v>
      </c>
      <c r="CI172">
        <v>1.72</v>
      </c>
      <c r="CJ172">
        <f t="shared" si="458"/>
        <v>0.2355284469075489</v>
      </c>
      <c r="CK172">
        <v>1.46</v>
      </c>
      <c r="CL172">
        <f t="shared" si="560"/>
        <v>0.16435285578443709</v>
      </c>
      <c r="CM172">
        <f t="shared" si="561"/>
        <v>-15.116279069767444</v>
      </c>
    </row>
    <row r="173" spans="1:91" x14ac:dyDescent="0.2">
      <c r="A173" t="s">
        <v>328</v>
      </c>
      <c r="B173">
        <v>0</v>
      </c>
      <c r="C173">
        <v>0</v>
      </c>
      <c r="D173">
        <v>0</v>
      </c>
      <c r="E173">
        <v>72</v>
      </c>
      <c r="F173">
        <v>1</v>
      </c>
      <c r="G173" t="s">
        <v>239</v>
      </c>
      <c r="H173">
        <v>0</v>
      </c>
      <c r="I173">
        <v>1</v>
      </c>
      <c r="J173">
        <v>2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1</v>
      </c>
      <c r="AF173">
        <v>0</v>
      </c>
      <c r="AG173">
        <f t="shared" si="542"/>
        <v>-0.6020599913279624</v>
      </c>
      <c r="AH173">
        <v>0</v>
      </c>
      <c r="AI173">
        <f t="shared" si="546"/>
        <v>-0.6020599913279624</v>
      </c>
      <c r="AJ173">
        <f t="shared" si="547"/>
        <v>0</v>
      </c>
      <c r="AK173">
        <v>14.56</v>
      </c>
      <c r="AL173">
        <v>1.1631613750000001</v>
      </c>
      <c r="AM173">
        <v>11.45</v>
      </c>
      <c r="AN173">
        <v>1.0588054870000001</v>
      </c>
      <c r="AO173">
        <v>-21.359890109999998</v>
      </c>
      <c r="AP173">
        <v>1.22</v>
      </c>
      <c r="AQ173">
        <f t="shared" si="447"/>
        <v>8.6359830674748214E-2</v>
      </c>
      <c r="AR173">
        <v>0.9</v>
      </c>
      <c r="AS173">
        <f t="shared" si="548"/>
        <v>-4.5757490560675115E-2</v>
      </c>
      <c r="AT173">
        <f t="shared" si="549"/>
        <v>-26.229508196721309</v>
      </c>
      <c r="AZ173">
        <v>0.2</v>
      </c>
      <c r="BA173">
        <f t="shared" si="448"/>
        <v>-0.69897000433601875</v>
      </c>
      <c r="BB173">
        <v>0.13</v>
      </c>
      <c r="BC173">
        <f t="shared" ref="BC173" si="590">LOG(BB173)</f>
        <v>-0.88605664769316317</v>
      </c>
      <c r="BD173">
        <f t="shared" si="452"/>
        <v>-35</v>
      </c>
      <c r="BE173">
        <v>0.03</v>
      </c>
      <c r="BF173">
        <f t="shared" si="453"/>
        <v>-1.5228787452803376</v>
      </c>
      <c r="BG173">
        <v>0.02</v>
      </c>
      <c r="BH173">
        <f t="shared" ref="BH173" si="591">LOG(BG173)</f>
        <v>-1.6989700043360187</v>
      </c>
      <c r="BI173">
        <f t="shared" si="455"/>
        <v>-33.333333333333329</v>
      </c>
      <c r="BJ173">
        <v>0</v>
      </c>
      <c r="BK173">
        <f t="shared" ref="BK173:BK176" si="592">LOG(BJ173+0.015)</f>
        <v>-1.8239087409443189</v>
      </c>
      <c r="BL173">
        <v>0</v>
      </c>
      <c r="BM173">
        <f>LOG(BL173+0.015)</f>
        <v>-1.8239087409443189</v>
      </c>
      <c r="BN173">
        <f t="shared" si="552"/>
        <v>0</v>
      </c>
      <c r="BT173">
        <v>0</v>
      </c>
      <c r="BU173">
        <f>LOG(BT173+0.005)</f>
        <v>-2.3010299956639813</v>
      </c>
      <c r="BV173">
        <v>0</v>
      </c>
      <c r="BW173">
        <f t="shared" si="589"/>
        <v>-2.3010299956639813</v>
      </c>
      <c r="BX173">
        <f t="shared" si="554"/>
        <v>0</v>
      </c>
      <c r="BY173">
        <v>0.36</v>
      </c>
      <c r="BZ173">
        <f t="shared" si="555"/>
        <v>-0.44369749923271273</v>
      </c>
      <c r="CA173">
        <v>0.6</v>
      </c>
      <c r="CB173">
        <f t="shared" si="556"/>
        <v>-0.22184874961635639</v>
      </c>
      <c r="CC173">
        <f t="shared" si="557"/>
        <v>66.666666666666657</v>
      </c>
      <c r="CD173">
        <v>3.52</v>
      </c>
      <c r="CE173">
        <f t="shared" si="536"/>
        <v>0.54654266347813107</v>
      </c>
      <c r="CF173">
        <v>4.49</v>
      </c>
      <c r="CG173">
        <f t="shared" si="558"/>
        <v>0.65224634100332324</v>
      </c>
      <c r="CH173">
        <f t="shared" si="559"/>
        <v>27.556818181818187</v>
      </c>
      <c r="CI173">
        <v>1.66</v>
      </c>
      <c r="CJ173">
        <f t="shared" si="458"/>
        <v>0.22010808804005508</v>
      </c>
      <c r="CK173">
        <v>1.87</v>
      </c>
      <c r="CL173">
        <f t="shared" si="560"/>
        <v>0.27184160653649897</v>
      </c>
      <c r="CM173">
        <f t="shared" si="561"/>
        <v>12.650602409638568</v>
      </c>
    </row>
    <row r="174" spans="1:91" x14ac:dyDescent="0.2">
      <c r="A174" t="s">
        <v>329</v>
      </c>
      <c r="B174">
        <v>1</v>
      </c>
      <c r="C174">
        <v>1</v>
      </c>
      <c r="D174">
        <v>0</v>
      </c>
      <c r="E174">
        <v>54</v>
      </c>
      <c r="F174">
        <v>0</v>
      </c>
      <c r="G174" t="s">
        <v>330</v>
      </c>
      <c r="H174">
        <v>0</v>
      </c>
      <c r="I174">
        <v>1</v>
      </c>
      <c r="J174">
        <v>2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1</v>
      </c>
      <c r="AD174">
        <v>0</v>
      </c>
      <c r="AE174">
        <v>0</v>
      </c>
      <c r="AF174">
        <v>0</v>
      </c>
      <c r="AG174">
        <f t="shared" si="542"/>
        <v>-0.6020599913279624</v>
      </c>
      <c r="AH174">
        <v>0</v>
      </c>
      <c r="AI174">
        <f t="shared" si="546"/>
        <v>-0.6020599913279624</v>
      </c>
      <c r="AJ174">
        <f t="shared" si="547"/>
        <v>0</v>
      </c>
      <c r="AK174">
        <v>594.4</v>
      </c>
      <c r="AL174">
        <v>2.7740788009999999</v>
      </c>
      <c r="AM174">
        <v>513.9</v>
      </c>
      <c r="AN174">
        <v>2.7108786180000002</v>
      </c>
      <c r="AO174">
        <v>-13.54306864</v>
      </c>
      <c r="AP174">
        <v>1.6</v>
      </c>
      <c r="AQ174">
        <f t="shared" si="447"/>
        <v>0.20411998265592479</v>
      </c>
      <c r="AR174">
        <v>1.58</v>
      </c>
      <c r="AS174">
        <f t="shared" si="548"/>
        <v>0.19865708695442263</v>
      </c>
      <c r="AT174">
        <f t="shared" si="549"/>
        <v>-1.2500000000000011</v>
      </c>
      <c r="AZ174">
        <v>0.04</v>
      </c>
      <c r="BA174">
        <f t="shared" si="448"/>
        <v>-1.3979400086720375</v>
      </c>
      <c r="BB174">
        <v>0.08</v>
      </c>
      <c r="BC174">
        <f t="shared" ref="BC174" si="593">LOG(BB174)</f>
        <v>-1.0969100130080565</v>
      </c>
      <c r="BD174">
        <f t="shared" si="452"/>
        <v>100</v>
      </c>
      <c r="BE174">
        <v>0</v>
      </c>
      <c r="BF174">
        <f t="shared" ref="BF174" si="594">LOG(BE174+0.005)</f>
        <v>-2.3010299956639813</v>
      </c>
      <c r="BG174">
        <v>0.03</v>
      </c>
      <c r="BH174">
        <f t="shared" ref="BH174" si="595">LOG(BG174)</f>
        <v>-1.5228787452803376</v>
      </c>
      <c r="BI174">
        <f t="shared" si="455"/>
        <v>0</v>
      </c>
      <c r="BJ174">
        <v>0</v>
      </c>
      <c r="BK174">
        <f t="shared" si="592"/>
        <v>-1.8239087409443189</v>
      </c>
      <c r="BL174">
        <v>0</v>
      </c>
      <c r="BM174">
        <f>LOG(BL174+0.015)</f>
        <v>-1.8239087409443189</v>
      </c>
      <c r="BN174">
        <f t="shared" si="552"/>
        <v>0</v>
      </c>
      <c r="BT174">
        <v>0.01</v>
      </c>
      <c r="BU174">
        <f t="shared" si="457"/>
        <v>-2</v>
      </c>
      <c r="BV174">
        <v>0.02</v>
      </c>
      <c r="BW174">
        <f t="shared" si="570"/>
        <v>-1.6989700043360187</v>
      </c>
      <c r="BX174">
        <f t="shared" si="554"/>
        <v>100</v>
      </c>
      <c r="BY174">
        <v>0.22</v>
      </c>
      <c r="BZ174">
        <f t="shared" si="555"/>
        <v>-0.65757731917779372</v>
      </c>
      <c r="CA174">
        <v>0.65</v>
      </c>
      <c r="CB174">
        <f t="shared" si="556"/>
        <v>-0.18708664335714442</v>
      </c>
      <c r="CC174">
        <f t="shared" si="557"/>
        <v>195.45454545454547</v>
      </c>
      <c r="CD174">
        <v>5.07</v>
      </c>
      <c r="CE174">
        <f t="shared" si="536"/>
        <v>0.70500795933333604</v>
      </c>
      <c r="CF174">
        <v>6.21</v>
      </c>
      <c r="CG174">
        <f t="shared" si="558"/>
        <v>0.7930916001765802</v>
      </c>
      <c r="CH174">
        <f t="shared" si="559"/>
        <v>22.485207100591708</v>
      </c>
      <c r="CI174">
        <v>1.94</v>
      </c>
      <c r="CJ174">
        <f t="shared" si="458"/>
        <v>0.28780172993022601</v>
      </c>
      <c r="CK174">
        <v>1.87</v>
      </c>
      <c r="CL174">
        <f t="shared" si="560"/>
        <v>0.27184160653649897</v>
      </c>
      <c r="CM174">
        <f t="shared" si="561"/>
        <v>-3.6082474226804044</v>
      </c>
    </row>
    <row r="175" spans="1:91" x14ac:dyDescent="0.2">
      <c r="A175" t="s">
        <v>331</v>
      </c>
      <c r="B175">
        <v>0</v>
      </c>
      <c r="C175">
        <v>0</v>
      </c>
      <c r="D175">
        <v>1</v>
      </c>
      <c r="E175">
        <v>46</v>
      </c>
      <c r="F175">
        <v>1</v>
      </c>
      <c r="G175" t="s">
        <v>332</v>
      </c>
      <c r="H175">
        <v>0</v>
      </c>
      <c r="I175">
        <v>3</v>
      </c>
      <c r="J175">
        <v>2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1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f t="shared" si="542"/>
        <v>-0.6020599913279624</v>
      </c>
      <c r="AH175">
        <v>0</v>
      </c>
      <c r="AI175">
        <f t="shared" si="546"/>
        <v>-0.6020599913279624</v>
      </c>
      <c r="AJ175">
        <f t="shared" si="547"/>
        <v>0</v>
      </c>
      <c r="AK175">
        <v>0</v>
      </c>
      <c r="AL175">
        <f>LOG(AK175+0.08)</f>
        <v>-1.0969100130080565</v>
      </c>
      <c r="AM175">
        <v>0</v>
      </c>
      <c r="AN175">
        <f>LOG(AM175+0.08)</f>
        <v>-1.0969100130080565</v>
      </c>
      <c r="AO175">
        <v>0</v>
      </c>
      <c r="AP175">
        <v>4.09</v>
      </c>
      <c r="AQ175">
        <f t="shared" si="447"/>
        <v>0.61172330800734176</v>
      </c>
      <c r="AR175">
        <v>6.1</v>
      </c>
      <c r="AS175">
        <f t="shared" si="548"/>
        <v>0.78532983501076703</v>
      </c>
      <c r="AT175">
        <f t="shared" si="549"/>
        <v>49.144254278728603</v>
      </c>
      <c r="AZ175">
        <v>0.11</v>
      </c>
      <c r="BA175">
        <f t="shared" si="448"/>
        <v>-0.95860731484177497</v>
      </c>
      <c r="BB175">
        <v>0.12</v>
      </c>
      <c r="BC175">
        <f t="shared" ref="BC175" si="596">LOG(BB175)</f>
        <v>-0.92081875395237522</v>
      </c>
      <c r="BD175">
        <f t="shared" si="452"/>
        <v>9.0909090909090864</v>
      </c>
      <c r="BE175">
        <v>0.02</v>
      </c>
      <c r="BF175">
        <f t="shared" si="453"/>
        <v>-1.6989700043360187</v>
      </c>
      <c r="BG175">
        <v>0</v>
      </c>
      <c r="BH175">
        <f t="shared" ref="BH175" si="597">LOG(BG175+0.005)</f>
        <v>-2.3010299956639813</v>
      </c>
      <c r="BI175">
        <f t="shared" si="455"/>
        <v>-100</v>
      </c>
      <c r="BJ175">
        <v>0</v>
      </c>
      <c r="BK175">
        <f t="shared" si="592"/>
        <v>-1.8239087409443189</v>
      </c>
      <c r="BL175">
        <v>0</v>
      </c>
      <c r="BM175">
        <f>LOG(BL175+0.015)</f>
        <v>-1.8239087409443189</v>
      </c>
      <c r="BN175">
        <f t="shared" si="552"/>
        <v>0</v>
      </c>
      <c r="BT175">
        <v>0</v>
      </c>
      <c r="BU175">
        <f>LOG(BT175+0.005)</f>
        <v>-2.3010299956639813</v>
      </c>
      <c r="BV175">
        <v>0</v>
      </c>
      <c r="BW175">
        <f>LOG(BV175+0.005)</f>
        <v>-2.3010299956639813</v>
      </c>
      <c r="BX175">
        <f t="shared" si="554"/>
        <v>0</v>
      </c>
      <c r="BY175">
        <v>1.44</v>
      </c>
      <c r="BZ175">
        <f t="shared" si="555"/>
        <v>0.15836249209524964</v>
      </c>
      <c r="CA175">
        <v>1.5</v>
      </c>
      <c r="CB175">
        <f t="shared" si="556"/>
        <v>0.17609125905568124</v>
      </c>
      <c r="CC175">
        <f t="shared" si="557"/>
        <v>4.1666666666666705</v>
      </c>
      <c r="CD175">
        <v>10.32</v>
      </c>
      <c r="CE175">
        <f t="shared" si="536"/>
        <v>1.0136796972911926</v>
      </c>
      <c r="CF175">
        <v>3.32</v>
      </c>
      <c r="CG175">
        <f t="shared" si="558"/>
        <v>0.52113808370403625</v>
      </c>
      <c r="CH175">
        <f t="shared" si="559"/>
        <v>-67.829457364341081</v>
      </c>
      <c r="CI175">
        <v>3.6</v>
      </c>
      <c r="CJ175">
        <f t="shared" si="458"/>
        <v>0.55630250076728727</v>
      </c>
      <c r="CK175">
        <v>3.45</v>
      </c>
      <c r="CL175">
        <f t="shared" si="560"/>
        <v>0.53781909507327419</v>
      </c>
      <c r="CM175">
        <f t="shared" si="561"/>
        <v>-4.1666666666666643</v>
      </c>
    </row>
    <row r="176" spans="1:91" x14ac:dyDescent="0.2">
      <c r="A176" t="s">
        <v>333</v>
      </c>
      <c r="J176">
        <v>2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f t="shared" si="542"/>
        <v>-0.6020599913279624</v>
      </c>
      <c r="AH176">
        <v>0</v>
      </c>
      <c r="AI176">
        <f t="shared" si="546"/>
        <v>-0.6020599913279624</v>
      </c>
      <c r="AJ176">
        <f t="shared" si="547"/>
        <v>0</v>
      </c>
      <c r="AK176">
        <v>-99</v>
      </c>
      <c r="AP176">
        <v>2.36</v>
      </c>
      <c r="AQ176">
        <f t="shared" si="447"/>
        <v>0.37291200297010657</v>
      </c>
      <c r="AR176">
        <v>2.2799999999999998</v>
      </c>
      <c r="AS176">
        <f t="shared" si="548"/>
        <v>0.35793484700045375</v>
      </c>
      <c r="AT176">
        <f t="shared" si="549"/>
        <v>-3.3898305084745797</v>
      </c>
      <c r="AZ176">
        <v>0.39</v>
      </c>
      <c r="BA176">
        <f t="shared" si="448"/>
        <v>-0.40893539297350079</v>
      </c>
      <c r="BB176">
        <v>10.18</v>
      </c>
      <c r="BC176">
        <f t="shared" ref="BC176" si="598">LOG(BB176)</f>
        <v>1.00774777800074</v>
      </c>
      <c r="BD176">
        <f t="shared" si="452"/>
        <v>2510.2564102564097</v>
      </c>
      <c r="BE176">
        <v>0</v>
      </c>
      <c r="BF176">
        <f t="shared" ref="BF176" si="599">LOG(BE176+0.005)</f>
        <v>-2.3010299956639813</v>
      </c>
      <c r="BG176">
        <v>0.03</v>
      </c>
      <c r="BH176">
        <f t="shared" ref="BH176" si="600">LOG(BG176)</f>
        <v>-1.5228787452803376</v>
      </c>
      <c r="BI176">
        <f t="shared" si="455"/>
        <v>0</v>
      </c>
      <c r="BJ176">
        <v>0</v>
      </c>
      <c r="BK176">
        <f t="shared" si="592"/>
        <v>-1.8239087409443189</v>
      </c>
      <c r="BL176">
        <v>0.52</v>
      </c>
      <c r="BM176">
        <f t="shared" si="461"/>
        <v>-0.28399665636520083</v>
      </c>
      <c r="BN176">
        <f t="shared" si="552"/>
        <v>0</v>
      </c>
      <c r="BT176">
        <v>0.04</v>
      </c>
      <c r="BU176">
        <f t="shared" si="457"/>
        <v>-1.3979400086720375</v>
      </c>
      <c r="BV176">
        <v>0.03</v>
      </c>
      <c r="BW176">
        <f t="shared" si="570"/>
        <v>-1.5228787452803376</v>
      </c>
      <c r="BX176">
        <f t="shared" si="554"/>
        <v>-25.000000000000007</v>
      </c>
      <c r="BY176">
        <v>0.17</v>
      </c>
      <c r="BZ176">
        <f t="shared" si="555"/>
        <v>-0.769551078621726</v>
      </c>
      <c r="CA176">
        <v>14.82</v>
      </c>
      <c r="CB176">
        <f t="shared" si="556"/>
        <v>1.1708482036433094</v>
      </c>
      <c r="CC176">
        <f t="shared" si="557"/>
        <v>8617.6470588235297</v>
      </c>
      <c r="CD176">
        <v>3.52</v>
      </c>
      <c r="CE176">
        <f t="shared" si="536"/>
        <v>0.54654266347813107</v>
      </c>
      <c r="CF176">
        <v>6.42</v>
      </c>
      <c r="CG176">
        <f t="shared" si="558"/>
        <v>0.80753502806885324</v>
      </c>
      <c r="CH176">
        <f t="shared" si="559"/>
        <v>82.38636363636364</v>
      </c>
      <c r="CI176">
        <v>1.84</v>
      </c>
      <c r="CJ176">
        <f t="shared" si="458"/>
        <v>0.26481782300953649</v>
      </c>
      <c r="CK176">
        <v>2.23</v>
      </c>
      <c r="CL176">
        <f t="shared" si="560"/>
        <v>0.34830486304816066</v>
      </c>
      <c r="CM176">
        <f t="shared" si="561"/>
        <v>21.195652173913039</v>
      </c>
    </row>
    <row r="177" spans="1:91" x14ac:dyDescent="0.2">
      <c r="A177" t="s">
        <v>334</v>
      </c>
      <c r="B177">
        <v>0</v>
      </c>
      <c r="C177">
        <v>0</v>
      </c>
      <c r="D177">
        <v>0</v>
      </c>
      <c r="E177">
        <v>74</v>
      </c>
      <c r="F177">
        <v>1</v>
      </c>
      <c r="G177" t="s">
        <v>335</v>
      </c>
      <c r="H177">
        <v>0</v>
      </c>
      <c r="I177">
        <v>1</v>
      </c>
      <c r="J177">
        <v>2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f t="shared" si="542"/>
        <v>-0.6020599913279624</v>
      </c>
      <c r="AH177">
        <v>0</v>
      </c>
      <c r="AI177">
        <f t="shared" si="546"/>
        <v>-0.6020599913279624</v>
      </c>
      <c r="AJ177">
        <f t="shared" si="547"/>
        <v>0</v>
      </c>
      <c r="AK177">
        <v>10.46</v>
      </c>
      <c r="AL177">
        <v>1.019531685</v>
      </c>
      <c r="AM177">
        <v>11.29</v>
      </c>
      <c r="AN177">
        <v>1.0526939420000001</v>
      </c>
      <c r="AO177">
        <v>7.93499044</v>
      </c>
      <c r="AP177">
        <v>5.89</v>
      </c>
      <c r="AQ177">
        <f t="shared" si="447"/>
        <v>0.77011529478710161</v>
      </c>
      <c r="AR177">
        <v>5.71</v>
      </c>
      <c r="AS177">
        <f t="shared" si="548"/>
        <v>0.75663610824584804</v>
      </c>
      <c r="AT177">
        <f t="shared" si="549"/>
        <v>-3.0560271646859034</v>
      </c>
      <c r="AZ177">
        <v>0.24</v>
      </c>
      <c r="BA177">
        <f t="shared" si="448"/>
        <v>-0.61978875828839397</v>
      </c>
      <c r="BB177">
        <v>0.18</v>
      </c>
      <c r="BC177">
        <f t="shared" ref="BC177" si="601">LOG(BB177)</f>
        <v>-0.74472749489669399</v>
      </c>
      <c r="BD177">
        <f t="shared" si="452"/>
        <v>-25</v>
      </c>
      <c r="BE177">
        <v>0.13</v>
      </c>
      <c r="BF177">
        <f t="shared" si="453"/>
        <v>-0.88605664769316317</v>
      </c>
      <c r="BG177">
        <v>0.08</v>
      </c>
      <c r="BH177">
        <f t="shared" ref="BH177" si="602">LOG(BG177)</f>
        <v>-1.0969100130080565</v>
      </c>
      <c r="BI177">
        <f t="shared" si="455"/>
        <v>-38.461538461538467</v>
      </c>
      <c r="BJ177">
        <v>0.74</v>
      </c>
      <c r="BK177">
        <f t="shared" si="456"/>
        <v>-0.13076828026902382</v>
      </c>
      <c r="BL177">
        <v>0</v>
      </c>
      <c r="BM177">
        <f t="shared" ref="BM177:BM182" si="603">LOG(BL177+0.015)</f>
        <v>-1.8239087409443189</v>
      </c>
      <c r="BN177">
        <f t="shared" si="552"/>
        <v>-100</v>
      </c>
      <c r="BT177">
        <v>0</v>
      </c>
      <c r="BU177">
        <f t="shared" ref="BU177:BU178" si="604">LOG(BT177+0.005)</f>
        <v>-2.3010299956639813</v>
      </c>
      <c r="BV177">
        <v>0</v>
      </c>
      <c r="BW177">
        <f t="shared" ref="BW177:BW179" si="605">LOG(BV177+0.005)</f>
        <v>-2.3010299956639813</v>
      </c>
      <c r="BX177">
        <f t="shared" si="554"/>
        <v>0</v>
      </c>
      <c r="BY177">
        <v>0.46</v>
      </c>
      <c r="BZ177">
        <f t="shared" si="555"/>
        <v>-0.33724216831842591</v>
      </c>
      <c r="CA177">
        <v>0.64</v>
      </c>
      <c r="CB177">
        <f t="shared" si="556"/>
        <v>-0.19382002601611281</v>
      </c>
      <c r="CC177">
        <f t="shared" si="557"/>
        <v>39.130434782608688</v>
      </c>
      <c r="CD177">
        <v>56.58</v>
      </c>
      <c r="CE177">
        <f t="shared" si="536"/>
        <v>1.7526629431209719</v>
      </c>
      <c r="CF177">
        <v>12.73</v>
      </c>
      <c r="CG177">
        <f t="shared" si="558"/>
        <v>1.1048284036536553</v>
      </c>
      <c r="CH177">
        <f t="shared" si="559"/>
        <v>-77.500883704489212</v>
      </c>
      <c r="CI177">
        <v>3.13</v>
      </c>
      <c r="CJ177">
        <f t="shared" si="458"/>
        <v>0.49554433754644844</v>
      </c>
      <c r="CK177">
        <v>2.62</v>
      </c>
      <c r="CL177">
        <f t="shared" si="560"/>
        <v>0.41830129131974547</v>
      </c>
      <c r="CM177">
        <f t="shared" si="561"/>
        <v>-16.293929712460056</v>
      </c>
    </row>
    <row r="178" spans="1:91" x14ac:dyDescent="0.2">
      <c r="A178" t="s">
        <v>336</v>
      </c>
      <c r="B178">
        <v>0</v>
      </c>
      <c r="C178">
        <v>1</v>
      </c>
      <c r="D178">
        <v>1</v>
      </c>
      <c r="E178">
        <v>63</v>
      </c>
      <c r="F178">
        <v>1</v>
      </c>
      <c r="G178" t="s">
        <v>337</v>
      </c>
      <c r="H178">
        <v>1</v>
      </c>
      <c r="I178">
        <v>3</v>
      </c>
      <c r="J178">
        <v>2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1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f t="shared" si="542"/>
        <v>-0.6020599913279624</v>
      </c>
      <c r="AH178">
        <v>0</v>
      </c>
      <c r="AI178">
        <f t="shared" si="546"/>
        <v>-0.6020599913279624</v>
      </c>
      <c r="AJ178">
        <f t="shared" si="547"/>
        <v>0</v>
      </c>
      <c r="AK178">
        <v>-99</v>
      </c>
      <c r="AP178">
        <v>3.97</v>
      </c>
      <c r="AQ178">
        <f t="shared" si="447"/>
        <v>0.59879050676311507</v>
      </c>
      <c r="AR178">
        <v>4.7300000000000004</v>
      </c>
      <c r="AS178">
        <f t="shared" si="548"/>
        <v>0.67486114073781156</v>
      </c>
      <c r="AT178">
        <f t="shared" si="549"/>
        <v>19.14357682619648</v>
      </c>
      <c r="AZ178">
        <v>0.1</v>
      </c>
      <c r="BA178">
        <f t="shared" si="448"/>
        <v>-1</v>
      </c>
      <c r="BB178">
        <v>7.0000000000000007E-2</v>
      </c>
      <c r="BC178">
        <f t="shared" ref="BC178" si="606">LOG(BB178)</f>
        <v>-1.1549019599857431</v>
      </c>
      <c r="BD178">
        <f t="shared" si="452"/>
        <v>-30</v>
      </c>
      <c r="BE178">
        <v>0</v>
      </c>
      <c r="BF178">
        <f t="shared" ref="BF178:BF179" si="607">LOG(BE178+0.005)</f>
        <v>-2.3010299956639813</v>
      </c>
      <c r="BG178">
        <v>0.05</v>
      </c>
      <c r="BH178">
        <f t="shared" ref="BH178" si="608">LOG(BG178)</f>
        <v>-1.3010299956639813</v>
      </c>
      <c r="BI178">
        <f t="shared" si="455"/>
        <v>0</v>
      </c>
      <c r="BJ178">
        <v>0</v>
      </c>
      <c r="BK178">
        <f t="shared" ref="BK178" si="609">LOG(BJ178+0.015)</f>
        <v>-1.8239087409443189</v>
      </c>
      <c r="BL178">
        <v>0</v>
      </c>
      <c r="BM178">
        <f t="shared" si="603"/>
        <v>-1.8239087409443189</v>
      </c>
      <c r="BN178">
        <f t="shared" si="552"/>
        <v>0</v>
      </c>
      <c r="BT178">
        <v>0</v>
      </c>
      <c r="BU178">
        <f t="shared" si="604"/>
        <v>-2.3010299956639813</v>
      </c>
      <c r="BV178">
        <v>0</v>
      </c>
      <c r="BW178">
        <f t="shared" si="605"/>
        <v>-2.3010299956639813</v>
      </c>
      <c r="BX178">
        <f t="shared" si="554"/>
        <v>0</v>
      </c>
      <c r="BY178">
        <v>0.97</v>
      </c>
      <c r="BZ178">
        <f t="shared" si="555"/>
        <v>-1.322826573375516E-2</v>
      </c>
      <c r="CA178">
        <v>0.85</v>
      </c>
      <c r="CB178">
        <f t="shared" si="556"/>
        <v>-7.0581074285707285E-2</v>
      </c>
      <c r="CC178">
        <f t="shared" si="557"/>
        <v>-12.371134020618557</v>
      </c>
      <c r="CD178">
        <v>29.78</v>
      </c>
      <c r="CE178">
        <f t="shared" si="536"/>
        <v>1.4739246934161574</v>
      </c>
      <c r="CF178">
        <v>6.08</v>
      </c>
      <c r="CG178">
        <f t="shared" si="558"/>
        <v>0.78390357927273491</v>
      </c>
      <c r="CH178">
        <f t="shared" si="559"/>
        <v>-79.583613163196787</v>
      </c>
      <c r="CI178">
        <v>3.71</v>
      </c>
      <c r="CJ178">
        <f t="shared" si="458"/>
        <v>0.56937390961504586</v>
      </c>
      <c r="CK178">
        <v>2.59</v>
      </c>
      <c r="CL178">
        <f t="shared" si="560"/>
        <v>0.4132997640812518</v>
      </c>
      <c r="CM178">
        <f t="shared" si="561"/>
        <v>-30.188679245283023</v>
      </c>
    </row>
    <row r="179" spans="1:91" x14ac:dyDescent="0.2">
      <c r="A179" t="s">
        <v>338</v>
      </c>
      <c r="B179">
        <v>0</v>
      </c>
      <c r="C179">
        <v>0</v>
      </c>
      <c r="D179">
        <v>0</v>
      </c>
      <c r="E179">
        <v>57</v>
      </c>
      <c r="F179">
        <v>0</v>
      </c>
      <c r="G179" t="s">
        <v>239</v>
      </c>
      <c r="H179">
        <v>0</v>
      </c>
      <c r="I179">
        <v>1</v>
      </c>
      <c r="J179">
        <v>2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1</v>
      </c>
      <c r="AF179">
        <v>0</v>
      </c>
      <c r="AG179">
        <f t="shared" si="542"/>
        <v>-0.6020599913279624</v>
      </c>
      <c r="AH179">
        <v>0</v>
      </c>
      <c r="AI179">
        <f t="shared" si="546"/>
        <v>-0.6020599913279624</v>
      </c>
      <c r="AJ179">
        <f t="shared" si="547"/>
        <v>0</v>
      </c>
      <c r="AK179">
        <v>4.25</v>
      </c>
      <c r="AL179">
        <v>0.62838892999999996</v>
      </c>
      <c r="AM179">
        <v>3.43</v>
      </c>
      <c r="AN179">
        <v>0.53529411999999998</v>
      </c>
      <c r="AO179">
        <v>-19.29411765</v>
      </c>
      <c r="AP179">
        <v>2.5099999999999998</v>
      </c>
      <c r="AQ179">
        <f t="shared" si="447"/>
        <v>0.39967372148103808</v>
      </c>
      <c r="AR179">
        <v>1.29</v>
      </c>
      <c r="AS179">
        <f t="shared" si="548"/>
        <v>0.11058971029924898</v>
      </c>
      <c r="AT179">
        <f t="shared" si="549"/>
        <v>-48.60557768924302</v>
      </c>
      <c r="AZ179">
        <v>0.24</v>
      </c>
      <c r="BA179">
        <f t="shared" si="448"/>
        <v>-0.61978875828839397</v>
      </c>
      <c r="BB179">
        <v>0.13</v>
      </c>
      <c r="BC179">
        <f t="shared" ref="BC179" si="610">LOG(BB179)</f>
        <v>-0.88605664769316317</v>
      </c>
      <c r="BD179">
        <f t="shared" si="452"/>
        <v>-45.833333333333329</v>
      </c>
      <c r="BE179">
        <v>0</v>
      </c>
      <c r="BF179">
        <f t="shared" si="607"/>
        <v>-2.3010299956639813</v>
      </c>
      <c r="BG179">
        <v>0.03</v>
      </c>
      <c r="BH179">
        <f t="shared" ref="BH179" si="611">LOG(BG179)</f>
        <v>-1.5228787452803376</v>
      </c>
      <c r="BI179">
        <f t="shared" si="455"/>
        <v>0</v>
      </c>
      <c r="BJ179">
        <v>0.4</v>
      </c>
      <c r="BK179">
        <f t="shared" si="456"/>
        <v>-0.3979400086720376</v>
      </c>
      <c r="BL179">
        <v>0</v>
      </c>
      <c r="BM179">
        <f t="shared" si="603"/>
        <v>-1.8239087409443189</v>
      </c>
      <c r="BN179">
        <f t="shared" si="552"/>
        <v>-100</v>
      </c>
      <c r="BT179">
        <v>0.03</v>
      </c>
      <c r="BU179">
        <f t="shared" si="457"/>
        <v>-1.5228787452803376</v>
      </c>
      <c r="BV179">
        <v>0</v>
      </c>
      <c r="BW179">
        <f t="shared" si="605"/>
        <v>-2.3010299956639813</v>
      </c>
      <c r="BX179">
        <f t="shared" si="554"/>
        <v>-100</v>
      </c>
      <c r="BY179">
        <v>0.35</v>
      </c>
      <c r="BZ179">
        <f t="shared" si="555"/>
        <v>-0.45593195564972439</v>
      </c>
      <c r="CA179">
        <v>0.5</v>
      </c>
      <c r="CB179">
        <f t="shared" si="556"/>
        <v>-0.3010299956639812</v>
      </c>
      <c r="CC179">
        <f t="shared" si="557"/>
        <v>42.857142857142868</v>
      </c>
      <c r="CD179">
        <v>24.17</v>
      </c>
      <c r="CE179">
        <f t="shared" si="536"/>
        <v>1.3832766504076504</v>
      </c>
      <c r="CF179">
        <v>4.9800000000000004</v>
      </c>
      <c r="CG179">
        <f t="shared" si="558"/>
        <v>0.6972293427597176</v>
      </c>
      <c r="CH179">
        <f t="shared" si="559"/>
        <v>-79.395945386843195</v>
      </c>
      <c r="CI179">
        <v>13.04</v>
      </c>
      <c r="CJ179">
        <f t="shared" si="458"/>
        <v>1.1152775913959014</v>
      </c>
      <c r="CK179">
        <v>1.78</v>
      </c>
      <c r="CL179">
        <f t="shared" si="560"/>
        <v>0.250420002308894</v>
      </c>
      <c r="CM179">
        <f t="shared" si="561"/>
        <v>-86.349693251533751</v>
      </c>
    </row>
    <row r="180" spans="1:91" x14ac:dyDescent="0.2">
      <c r="A180" t="s">
        <v>339</v>
      </c>
      <c r="B180">
        <v>0</v>
      </c>
      <c r="C180">
        <v>0</v>
      </c>
      <c r="D180">
        <v>1</v>
      </c>
      <c r="E180">
        <v>40</v>
      </c>
      <c r="F180">
        <v>1</v>
      </c>
      <c r="G180" t="s">
        <v>337</v>
      </c>
      <c r="H180">
        <v>0</v>
      </c>
      <c r="I180">
        <v>3</v>
      </c>
      <c r="J180">
        <v>2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1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f t="shared" si="542"/>
        <v>-0.6020599913279624</v>
      </c>
      <c r="AH180">
        <v>0</v>
      </c>
      <c r="AI180">
        <f t="shared" si="546"/>
        <v>-0.6020599913279624</v>
      </c>
      <c r="AJ180">
        <f t="shared" si="547"/>
        <v>0</v>
      </c>
      <c r="AK180">
        <v>12.89</v>
      </c>
      <c r="AL180">
        <v>1.110252917</v>
      </c>
      <c r="AM180">
        <v>10.8</v>
      </c>
      <c r="AN180">
        <v>1.0334237550000001</v>
      </c>
      <c r="AO180">
        <v>-16.21411947</v>
      </c>
      <c r="AP180">
        <v>3.54</v>
      </c>
      <c r="AQ180">
        <f t="shared" si="447"/>
        <v>0.54900326202578786</v>
      </c>
      <c r="AR180">
        <v>4.74</v>
      </c>
      <c r="AS180">
        <f t="shared" si="548"/>
        <v>0.67577834167408513</v>
      </c>
      <c r="AT180">
        <f t="shared" si="549"/>
        <v>33.898305084745765</v>
      </c>
      <c r="AZ180">
        <v>0.18</v>
      </c>
      <c r="BA180">
        <f t="shared" si="448"/>
        <v>-0.74472749489669399</v>
      </c>
      <c r="BB180">
        <v>0.12</v>
      </c>
      <c r="BC180">
        <f t="shared" ref="BC180" si="612">LOG(BB180)</f>
        <v>-0.92081875395237522</v>
      </c>
      <c r="BD180">
        <f t="shared" si="452"/>
        <v>-33.333333333333329</v>
      </c>
      <c r="BE180">
        <v>0.01</v>
      </c>
      <c r="BF180">
        <f t="shared" si="453"/>
        <v>-2</v>
      </c>
      <c r="BG180">
        <v>0.04</v>
      </c>
      <c r="BH180">
        <f t="shared" ref="BH180" si="613">LOG(BG180)</f>
        <v>-1.3979400086720375</v>
      </c>
      <c r="BI180">
        <f t="shared" si="455"/>
        <v>300</v>
      </c>
      <c r="BJ180">
        <v>0</v>
      </c>
      <c r="BK180">
        <f t="shared" ref="BK180:BK181" si="614">LOG(BJ180+0.015)</f>
        <v>-1.8239087409443189</v>
      </c>
      <c r="BL180">
        <v>0</v>
      </c>
      <c r="BM180">
        <f t="shared" si="603"/>
        <v>-1.8239087409443189</v>
      </c>
      <c r="BN180">
        <f t="shared" si="552"/>
        <v>0</v>
      </c>
      <c r="BT180">
        <v>0.04</v>
      </c>
      <c r="BU180">
        <f t="shared" si="457"/>
        <v>-1.3979400086720375</v>
      </c>
      <c r="BV180">
        <v>0.03</v>
      </c>
      <c r="BW180">
        <f t="shared" si="570"/>
        <v>-1.5228787452803376</v>
      </c>
      <c r="BX180">
        <f t="shared" si="554"/>
        <v>-25.000000000000007</v>
      </c>
      <c r="BY180">
        <v>0.16</v>
      </c>
      <c r="BZ180">
        <f t="shared" si="555"/>
        <v>-0.79588001734407521</v>
      </c>
      <c r="CA180">
        <v>0.4</v>
      </c>
      <c r="CB180">
        <f t="shared" si="556"/>
        <v>-0.3979400086720376</v>
      </c>
      <c r="CC180">
        <f t="shared" si="557"/>
        <v>150</v>
      </c>
      <c r="CD180">
        <v>5.09</v>
      </c>
      <c r="CE180">
        <f t="shared" si="536"/>
        <v>0.70671778233675875</v>
      </c>
      <c r="CF180">
        <v>6.12</v>
      </c>
      <c r="CG180">
        <f t="shared" si="558"/>
        <v>0.78675142214556115</v>
      </c>
      <c r="CH180">
        <f t="shared" si="559"/>
        <v>20.235756385068768</v>
      </c>
      <c r="CI180">
        <v>1.89</v>
      </c>
      <c r="CJ180">
        <f t="shared" si="458"/>
        <v>0.27646180417324412</v>
      </c>
      <c r="CK180">
        <v>1.36</v>
      </c>
      <c r="CL180">
        <f t="shared" si="560"/>
        <v>0.13353890837021754</v>
      </c>
      <c r="CM180">
        <f t="shared" si="561"/>
        <v>-28.042328042328034</v>
      </c>
    </row>
    <row r="181" spans="1:91" x14ac:dyDescent="0.2">
      <c r="A181" t="s">
        <v>340</v>
      </c>
      <c r="B181">
        <v>1</v>
      </c>
      <c r="C181">
        <v>0</v>
      </c>
      <c r="D181">
        <v>0</v>
      </c>
      <c r="E181">
        <v>58</v>
      </c>
      <c r="F181">
        <v>1</v>
      </c>
      <c r="G181" t="s">
        <v>239</v>
      </c>
      <c r="H181">
        <v>1</v>
      </c>
      <c r="I181">
        <v>1</v>
      </c>
      <c r="J181">
        <v>2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1</v>
      </c>
      <c r="AF181">
        <v>0</v>
      </c>
      <c r="AG181">
        <f t="shared" si="542"/>
        <v>-0.6020599913279624</v>
      </c>
      <c r="AH181">
        <v>0</v>
      </c>
      <c r="AI181">
        <f t="shared" si="546"/>
        <v>-0.6020599913279624</v>
      </c>
      <c r="AJ181">
        <f t="shared" si="547"/>
        <v>0</v>
      </c>
      <c r="AK181">
        <v>169.4</v>
      </c>
      <c r="AL181">
        <v>2.2289134060000002</v>
      </c>
      <c r="AM181">
        <v>147.69999999999999</v>
      </c>
      <c r="AN181">
        <v>2.169380495</v>
      </c>
      <c r="AO181">
        <v>-12.80991736</v>
      </c>
      <c r="AP181">
        <v>2.68</v>
      </c>
      <c r="AQ181">
        <f t="shared" si="447"/>
        <v>0.42813479402878885</v>
      </c>
      <c r="AR181">
        <v>3.34</v>
      </c>
      <c r="AS181">
        <f t="shared" si="548"/>
        <v>0.52374646681156445</v>
      </c>
      <c r="AT181">
        <f t="shared" si="549"/>
        <v>24.626865671641777</v>
      </c>
      <c r="AZ181">
        <v>0.3</v>
      </c>
      <c r="BA181">
        <f t="shared" si="448"/>
        <v>-0.52287874528033762</v>
      </c>
      <c r="BB181">
        <v>0.35</v>
      </c>
      <c r="BC181">
        <f t="shared" ref="BC181" si="615">LOG(BB181)</f>
        <v>-0.45593195564972439</v>
      </c>
      <c r="BD181">
        <f t="shared" si="452"/>
        <v>16.666666666666664</v>
      </c>
      <c r="BE181">
        <v>7.0000000000000007E-2</v>
      </c>
      <c r="BF181">
        <f t="shared" si="453"/>
        <v>-1.1549019599857431</v>
      </c>
      <c r="BG181">
        <v>7.0000000000000007E-2</v>
      </c>
      <c r="BH181">
        <f t="shared" ref="BH181" si="616">LOG(BG181)</f>
        <v>-1.1549019599857431</v>
      </c>
      <c r="BI181">
        <f t="shared" si="455"/>
        <v>0</v>
      </c>
      <c r="BJ181">
        <v>0</v>
      </c>
      <c r="BK181">
        <f t="shared" si="614"/>
        <v>-1.8239087409443189</v>
      </c>
      <c r="BL181">
        <v>0</v>
      </c>
      <c r="BM181">
        <f t="shared" si="603"/>
        <v>-1.8239087409443189</v>
      </c>
      <c r="BN181">
        <f t="shared" si="552"/>
        <v>0</v>
      </c>
      <c r="BT181">
        <v>0.01</v>
      </c>
      <c r="BU181">
        <f t="shared" si="457"/>
        <v>-2</v>
      </c>
      <c r="BV181">
        <v>0</v>
      </c>
      <c r="BW181">
        <f>LOG(BV181+0.005)</f>
        <v>-2.3010299956639813</v>
      </c>
      <c r="BX181">
        <f t="shared" si="554"/>
        <v>-100</v>
      </c>
      <c r="BY181">
        <v>0.35</v>
      </c>
      <c r="BZ181">
        <f t="shared" si="555"/>
        <v>-0.45593195564972439</v>
      </c>
      <c r="CA181">
        <v>0.71</v>
      </c>
      <c r="CB181">
        <f t="shared" si="556"/>
        <v>-0.14874165128092473</v>
      </c>
      <c r="CC181">
        <f t="shared" si="557"/>
        <v>102.85714285714288</v>
      </c>
      <c r="CD181">
        <v>12.95</v>
      </c>
      <c r="CE181">
        <f t="shared" si="536"/>
        <v>1.1122697684172707</v>
      </c>
      <c r="CF181">
        <v>9.9600000000000009</v>
      </c>
      <c r="CG181">
        <f t="shared" si="558"/>
        <v>0.99825933842369874</v>
      </c>
      <c r="CH181">
        <f t="shared" si="559"/>
        <v>-23.088803088803079</v>
      </c>
      <c r="CI181">
        <v>2.77</v>
      </c>
      <c r="CJ181">
        <f t="shared" si="458"/>
        <v>0.44247976906444858</v>
      </c>
      <c r="CK181">
        <v>2.8</v>
      </c>
      <c r="CL181">
        <f t="shared" si="560"/>
        <v>0.44715803134221921</v>
      </c>
      <c r="CM181">
        <f t="shared" si="561"/>
        <v>1.0830324909747222</v>
      </c>
    </row>
    <row r="182" spans="1:91" x14ac:dyDescent="0.2">
      <c r="A182" t="s">
        <v>341</v>
      </c>
      <c r="B182">
        <v>0</v>
      </c>
      <c r="C182">
        <v>0</v>
      </c>
      <c r="D182">
        <v>0</v>
      </c>
      <c r="E182">
        <v>65</v>
      </c>
      <c r="F182">
        <v>1</v>
      </c>
      <c r="G182" t="s">
        <v>239</v>
      </c>
      <c r="H182">
        <v>0</v>
      </c>
      <c r="I182">
        <v>3</v>
      </c>
      <c r="J182">
        <v>2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1</v>
      </c>
      <c r="AF182">
        <v>0</v>
      </c>
      <c r="AG182">
        <f t="shared" si="542"/>
        <v>-0.6020599913279624</v>
      </c>
      <c r="AH182">
        <v>0</v>
      </c>
      <c r="AI182">
        <f t="shared" si="546"/>
        <v>-0.6020599913279624</v>
      </c>
      <c r="AJ182">
        <f t="shared" si="547"/>
        <v>0</v>
      </c>
      <c r="AK182">
        <v>31.92</v>
      </c>
      <c r="AL182">
        <v>1.504062883</v>
      </c>
      <c r="AM182">
        <v>27.83</v>
      </c>
      <c r="AN182">
        <v>1.4445132060000001</v>
      </c>
      <c r="AO182">
        <v>-12.81328321</v>
      </c>
      <c r="AP182">
        <v>3.04</v>
      </c>
      <c r="AQ182">
        <f t="shared" si="447"/>
        <v>0.48287358360875376</v>
      </c>
      <c r="AR182">
        <v>3.37</v>
      </c>
      <c r="AS182">
        <f t="shared" si="548"/>
        <v>0.52762990087133865</v>
      </c>
      <c r="AT182">
        <f t="shared" si="549"/>
        <v>10.855263157894738</v>
      </c>
      <c r="AZ182">
        <v>0.5</v>
      </c>
      <c r="BA182">
        <f t="shared" si="448"/>
        <v>-0.3010299956639812</v>
      </c>
      <c r="BB182">
        <v>0.15</v>
      </c>
      <c r="BC182">
        <f t="shared" ref="BC182" si="617">LOG(BB182)</f>
        <v>-0.82390874094431876</v>
      </c>
      <c r="BD182">
        <f t="shared" si="452"/>
        <v>-70</v>
      </c>
      <c r="BE182">
        <v>0</v>
      </c>
      <c r="BF182">
        <f t="shared" ref="BF182" si="618">LOG(BE182+0.005)</f>
        <v>-2.3010299956639813</v>
      </c>
      <c r="BG182">
        <v>0</v>
      </c>
      <c r="BH182">
        <f t="shared" ref="BH182:BH183" si="619">LOG(BG182+0.005)</f>
        <v>-2.3010299956639813</v>
      </c>
      <c r="BI182">
        <f t="shared" si="455"/>
        <v>0</v>
      </c>
      <c r="BJ182">
        <v>0.72</v>
      </c>
      <c r="BK182">
        <f t="shared" si="456"/>
        <v>-0.14266750356873156</v>
      </c>
      <c r="BL182">
        <v>0</v>
      </c>
      <c r="BM182">
        <f t="shared" si="603"/>
        <v>-1.8239087409443189</v>
      </c>
      <c r="BN182">
        <f t="shared" si="552"/>
        <v>-100</v>
      </c>
      <c r="BT182">
        <v>0.02</v>
      </c>
      <c r="BU182">
        <f t="shared" si="457"/>
        <v>-1.6989700043360187</v>
      </c>
      <c r="BV182">
        <v>0.02</v>
      </c>
      <c r="BW182">
        <f t="shared" si="570"/>
        <v>-1.6989700043360187</v>
      </c>
      <c r="BX182">
        <f t="shared" si="554"/>
        <v>0</v>
      </c>
      <c r="BY182">
        <v>0.18</v>
      </c>
      <c r="BZ182">
        <f t="shared" si="555"/>
        <v>-0.74472749489669399</v>
      </c>
      <c r="CA182">
        <v>0.19</v>
      </c>
      <c r="CB182">
        <f t="shared" si="556"/>
        <v>-0.72124639904717103</v>
      </c>
      <c r="CC182">
        <f t="shared" si="557"/>
        <v>5.5555555555555607</v>
      </c>
      <c r="CD182">
        <v>10.38</v>
      </c>
      <c r="CE182">
        <f t="shared" si="536"/>
        <v>1.0161973535124391</v>
      </c>
      <c r="CF182">
        <v>6.39</v>
      </c>
      <c r="CG182">
        <f t="shared" si="558"/>
        <v>0.80550085815840011</v>
      </c>
      <c r="CH182">
        <f t="shared" si="559"/>
        <v>-38.439306358381508</v>
      </c>
      <c r="CI182">
        <v>2.92</v>
      </c>
      <c r="CJ182">
        <f t="shared" si="458"/>
        <v>0.46538285144841829</v>
      </c>
      <c r="CK182">
        <v>2.1800000000000002</v>
      </c>
      <c r="CL182">
        <f t="shared" si="560"/>
        <v>0.33845649360460484</v>
      </c>
      <c r="CM182">
        <f t="shared" si="561"/>
        <v>-25.342465753424648</v>
      </c>
    </row>
    <row r="183" spans="1:91" x14ac:dyDescent="0.2">
      <c r="A183" t="s">
        <v>342</v>
      </c>
      <c r="B183">
        <v>1</v>
      </c>
      <c r="C183">
        <v>1</v>
      </c>
      <c r="D183">
        <v>1</v>
      </c>
      <c r="E183">
        <v>43</v>
      </c>
      <c r="F183">
        <v>1</v>
      </c>
      <c r="G183" t="s">
        <v>343</v>
      </c>
      <c r="H183">
        <v>0</v>
      </c>
      <c r="I183">
        <v>3</v>
      </c>
      <c r="J183">
        <v>2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1</v>
      </c>
      <c r="AC183">
        <v>0</v>
      </c>
      <c r="AD183">
        <v>0</v>
      </c>
      <c r="AE183">
        <v>0</v>
      </c>
      <c r="AF183">
        <v>0</v>
      </c>
      <c r="AG183">
        <f t="shared" si="542"/>
        <v>-0.6020599913279624</v>
      </c>
      <c r="AH183">
        <v>0</v>
      </c>
      <c r="AI183">
        <f t="shared" si="546"/>
        <v>-0.6020599913279624</v>
      </c>
      <c r="AJ183">
        <f t="shared" si="547"/>
        <v>0</v>
      </c>
      <c r="AK183">
        <v>0</v>
      </c>
      <c r="AL183">
        <f>LOG(AK183+0.08)</f>
        <v>-1.0969100130080565</v>
      </c>
      <c r="AM183">
        <v>0</v>
      </c>
      <c r="AN183">
        <f>LOG(AM183+0.08)</f>
        <v>-1.0969100130080565</v>
      </c>
      <c r="AO183">
        <v>0</v>
      </c>
      <c r="AP183">
        <v>1.9</v>
      </c>
      <c r="AQ183">
        <f t="shared" si="447"/>
        <v>0.27875360095282892</v>
      </c>
      <c r="AR183">
        <v>2.17</v>
      </c>
      <c r="AS183">
        <f t="shared" si="548"/>
        <v>0.33645973384852951</v>
      </c>
      <c r="AT183">
        <f t="shared" si="549"/>
        <v>14.210526315789476</v>
      </c>
      <c r="AZ183">
        <v>0.31</v>
      </c>
      <c r="BA183">
        <f t="shared" si="448"/>
        <v>-0.50863830616572736</v>
      </c>
      <c r="BB183">
        <v>0.3</v>
      </c>
      <c r="BC183">
        <f t="shared" ref="BC183" si="620">LOG(BB183)</f>
        <v>-0.52287874528033762</v>
      </c>
      <c r="BD183">
        <f t="shared" si="452"/>
        <v>-3.2258064516129057</v>
      </c>
      <c r="BE183">
        <v>0.03</v>
      </c>
      <c r="BF183">
        <f t="shared" si="453"/>
        <v>-1.5228787452803376</v>
      </c>
      <c r="BG183">
        <v>0</v>
      </c>
      <c r="BH183">
        <f t="shared" si="619"/>
        <v>-2.3010299956639813</v>
      </c>
      <c r="BI183">
        <f t="shared" si="455"/>
        <v>-100</v>
      </c>
      <c r="BJ183">
        <v>0.68</v>
      </c>
      <c r="BK183">
        <f t="shared" si="456"/>
        <v>-0.16749108729376366</v>
      </c>
      <c r="BL183">
        <v>0.11</v>
      </c>
      <c r="BM183">
        <f t="shared" si="461"/>
        <v>-0.95860731484177497</v>
      </c>
      <c r="BN183">
        <f t="shared" si="552"/>
        <v>-83.82352941176471</v>
      </c>
      <c r="BT183">
        <v>0.01</v>
      </c>
      <c r="BU183">
        <f t="shared" si="457"/>
        <v>-2</v>
      </c>
      <c r="BV183">
        <v>0.01</v>
      </c>
      <c r="BW183">
        <f t="shared" si="570"/>
        <v>-2</v>
      </c>
      <c r="BX183">
        <f t="shared" si="554"/>
        <v>0</v>
      </c>
      <c r="BY183">
        <v>0.69</v>
      </c>
      <c r="BZ183">
        <f t="shared" si="555"/>
        <v>-0.16115090926274472</v>
      </c>
      <c r="CA183">
        <v>1.1000000000000001</v>
      </c>
      <c r="CB183">
        <f t="shared" si="556"/>
        <v>4.1392685158225077E-2</v>
      </c>
      <c r="CC183">
        <f t="shared" si="557"/>
        <v>59.420289855072497</v>
      </c>
      <c r="CD183">
        <v>50.37</v>
      </c>
      <c r="CE183">
        <f t="shared" si="536"/>
        <v>1.7021719508577111</v>
      </c>
      <c r="CF183">
        <v>10.61</v>
      </c>
      <c r="CG183">
        <f t="shared" si="558"/>
        <v>1.0257153839013406</v>
      </c>
      <c r="CH183">
        <f t="shared" si="559"/>
        <v>-78.93587452848918</v>
      </c>
      <c r="CI183">
        <v>5.41</v>
      </c>
      <c r="CJ183">
        <f t="shared" si="458"/>
        <v>0.73319726510656946</v>
      </c>
      <c r="CK183">
        <v>3.3</v>
      </c>
      <c r="CL183">
        <f t="shared" si="560"/>
        <v>0.51851393987788741</v>
      </c>
      <c r="CM183">
        <f t="shared" si="561"/>
        <v>-39.001848428835494</v>
      </c>
    </row>
    <row r="184" spans="1:91" x14ac:dyDescent="0.2">
      <c r="A184" t="s">
        <v>344</v>
      </c>
      <c r="B184">
        <v>0</v>
      </c>
      <c r="C184">
        <v>0</v>
      </c>
      <c r="D184">
        <v>0</v>
      </c>
      <c r="E184">
        <v>55</v>
      </c>
      <c r="F184">
        <v>1</v>
      </c>
      <c r="G184" t="s">
        <v>239</v>
      </c>
      <c r="H184">
        <v>1</v>
      </c>
      <c r="I184">
        <v>1</v>
      </c>
      <c r="J184">
        <v>2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1</v>
      </c>
      <c r="AF184">
        <v>0</v>
      </c>
      <c r="AG184">
        <f t="shared" si="542"/>
        <v>-0.6020599913279624</v>
      </c>
      <c r="AH184">
        <v>0</v>
      </c>
      <c r="AI184">
        <f t="shared" si="546"/>
        <v>-0.6020599913279624</v>
      </c>
      <c r="AJ184">
        <f t="shared" si="547"/>
        <v>0</v>
      </c>
      <c r="AK184">
        <v>0</v>
      </c>
      <c r="AL184">
        <f>LOG(AK184+0.08)</f>
        <v>-1.0969100130080565</v>
      </c>
      <c r="AM184">
        <v>4.22</v>
      </c>
      <c r="AN184">
        <v>0.62531245099999999</v>
      </c>
      <c r="AO184">
        <v>0</v>
      </c>
      <c r="AP184">
        <v>4.46</v>
      </c>
      <c r="AQ184">
        <f t="shared" si="447"/>
        <v>0.64933485871214192</v>
      </c>
      <c r="AR184">
        <v>3.6</v>
      </c>
      <c r="AS184">
        <f t="shared" si="548"/>
        <v>0.55630250076728727</v>
      </c>
      <c r="AT184">
        <f t="shared" si="549"/>
        <v>-19.28251121076233</v>
      </c>
      <c r="AZ184">
        <v>0.02</v>
      </c>
      <c r="BA184">
        <f t="shared" si="448"/>
        <v>-1.6989700043360187</v>
      </c>
      <c r="BB184">
        <v>0.05</v>
      </c>
      <c r="BC184">
        <f t="shared" ref="BC184" si="621">LOG(BB184)</f>
        <v>-1.3010299956639813</v>
      </c>
      <c r="BD184">
        <f t="shared" si="452"/>
        <v>150</v>
      </c>
      <c r="BE184">
        <v>0.01</v>
      </c>
      <c r="BF184">
        <f t="shared" si="453"/>
        <v>-2</v>
      </c>
      <c r="BG184">
        <v>0.09</v>
      </c>
      <c r="BH184">
        <f t="shared" ref="BH184" si="622">LOG(BG184)</f>
        <v>-1.0457574905606752</v>
      </c>
      <c r="BI184">
        <f t="shared" si="455"/>
        <v>800</v>
      </c>
      <c r="BJ184">
        <v>0</v>
      </c>
      <c r="BK184">
        <f t="shared" ref="BK184:BK186" si="623">LOG(BJ184+0.015)</f>
        <v>-1.8239087409443189</v>
      </c>
      <c r="BL184">
        <v>0.2</v>
      </c>
      <c r="BM184">
        <f t="shared" si="461"/>
        <v>-0.69897000433601875</v>
      </c>
      <c r="BN184">
        <f t="shared" si="552"/>
        <v>0</v>
      </c>
      <c r="BT184">
        <v>0</v>
      </c>
      <c r="BU184">
        <f>LOG(BT184+0.005)</f>
        <v>-2.3010299956639813</v>
      </c>
      <c r="BV184">
        <v>0</v>
      </c>
      <c r="BW184">
        <f>LOG(BV184+0.005)</f>
        <v>-2.3010299956639813</v>
      </c>
      <c r="BX184">
        <f t="shared" si="554"/>
        <v>0</v>
      </c>
      <c r="BY184">
        <v>0.59</v>
      </c>
      <c r="BZ184">
        <f t="shared" si="555"/>
        <v>-0.22914798835785583</v>
      </c>
      <c r="CA184">
        <v>2.15</v>
      </c>
      <c r="CB184">
        <f t="shared" si="556"/>
        <v>0.33243845991560533</v>
      </c>
      <c r="CC184">
        <f t="shared" si="557"/>
        <v>264.40677966101697</v>
      </c>
      <c r="CD184">
        <v>5.5</v>
      </c>
      <c r="CE184">
        <f t="shared" si="536"/>
        <v>0.74036268949424389</v>
      </c>
      <c r="CF184">
        <v>10.59</v>
      </c>
      <c r="CG184">
        <f t="shared" si="558"/>
        <v>1.024895960107485</v>
      </c>
      <c r="CH184">
        <f t="shared" si="559"/>
        <v>92.545454545454547</v>
      </c>
      <c r="CI184">
        <v>2.4900000000000002</v>
      </c>
      <c r="CJ184">
        <f t="shared" si="458"/>
        <v>0.3961993470957364</v>
      </c>
      <c r="CK184">
        <v>2.57</v>
      </c>
      <c r="CL184">
        <f t="shared" si="560"/>
        <v>0.4099331233312945</v>
      </c>
      <c r="CM184">
        <f t="shared" si="561"/>
        <v>3.2128514056224744</v>
      </c>
    </row>
    <row r="185" spans="1:91" x14ac:dyDescent="0.2">
      <c r="A185" t="s">
        <v>345</v>
      </c>
      <c r="B185">
        <v>1</v>
      </c>
      <c r="C185">
        <v>0</v>
      </c>
      <c r="D185">
        <v>0</v>
      </c>
      <c r="E185">
        <v>25</v>
      </c>
      <c r="F185">
        <v>1</v>
      </c>
      <c r="G185" t="s">
        <v>346</v>
      </c>
      <c r="H185">
        <v>0</v>
      </c>
      <c r="I185">
        <v>1</v>
      </c>
      <c r="J185">
        <v>2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1</v>
      </c>
      <c r="AD185">
        <v>0</v>
      </c>
      <c r="AE185">
        <v>0</v>
      </c>
      <c r="AF185">
        <v>0</v>
      </c>
      <c r="AG185">
        <f t="shared" si="542"/>
        <v>-0.6020599913279624</v>
      </c>
      <c r="AH185">
        <v>0</v>
      </c>
      <c r="AI185">
        <f t="shared" si="546"/>
        <v>-0.6020599913279624</v>
      </c>
      <c r="AJ185">
        <f t="shared" si="547"/>
        <v>0</v>
      </c>
      <c r="AK185">
        <v>47.8</v>
      </c>
      <c r="AL185">
        <v>1.6794278970000001</v>
      </c>
      <c r="AM185">
        <v>56.63</v>
      </c>
      <c r="AN185">
        <v>1.753046562</v>
      </c>
      <c r="AO185">
        <v>18.47280335</v>
      </c>
      <c r="AP185">
        <v>1.68</v>
      </c>
      <c r="AQ185">
        <f t="shared" si="447"/>
        <v>0.22530928172586284</v>
      </c>
      <c r="AR185">
        <v>2.42</v>
      </c>
      <c r="AS185">
        <f t="shared" si="548"/>
        <v>0.38381536598043126</v>
      </c>
      <c r="AT185">
        <f t="shared" si="549"/>
        <v>44.047619047619044</v>
      </c>
      <c r="AZ185">
        <v>0.17</v>
      </c>
      <c r="BA185">
        <f t="shared" si="448"/>
        <v>-0.769551078621726</v>
      </c>
      <c r="BB185">
        <v>0.15</v>
      </c>
      <c r="BC185">
        <f t="shared" ref="BC185" si="624">LOG(BB185)</f>
        <v>-0.82390874094431876</v>
      </c>
      <c r="BD185">
        <f t="shared" si="452"/>
        <v>-11.764705882352951</v>
      </c>
      <c r="BE185">
        <v>0.03</v>
      </c>
      <c r="BF185">
        <f t="shared" si="453"/>
        <v>-1.5228787452803376</v>
      </c>
      <c r="BG185">
        <v>0.05</v>
      </c>
      <c r="BH185">
        <f t="shared" ref="BH185" si="625">LOG(BG185)</f>
        <v>-1.3010299956639813</v>
      </c>
      <c r="BI185">
        <f t="shared" si="455"/>
        <v>66.666666666666686</v>
      </c>
      <c r="BJ185">
        <v>0</v>
      </c>
      <c r="BK185">
        <f t="shared" si="623"/>
        <v>-1.8239087409443189</v>
      </c>
      <c r="BL185">
        <v>0.12</v>
      </c>
      <c r="BM185">
        <f t="shared" si="461"/>
        <v>-0.92081875395237522</v>
      </c>
      <c r="BN185">
        <f t="shared" si="552"/>
        <v>0</v>
      </c>
      <c r="BT185">
        <v>0.01</v>
      </c>
      <c r="BU185">
        <f t="shared" si="457"/>
        <v>-2</v>
      </c>
      <c r="BV185">
        <v>0.01</v>
      </c>
      <c r="BW185">
        <f t="shared" si="570"/>
        <v>-2</v>
      </c>
      <c r="BX185">
        <f t="shared" si="554"/>
        <v>0</v>
      </c>
      <c r="BY185">
        <v>0.42</v>
      </c>
      <c r="BZ185">
        <f t="shared" si="555"/>
        <v>-0.37675070960209955</v>
      </c>
      <c r="CA185">
        <v>0.63</v>
      </c>
      <c r="CB185">
        <f t="shared" si="556"/>
        <v>-0.20065945054641829</v>
      </c>
      <c r="CC185">
        <f t="shared" si="557"/>
        <v>50.000000000000014</v>
      </c>
      <c r="CD185">
        <v>3.55</v>
      </c>
      <c r="CE185">
        <f t="shared" si="536"/>
        <v>0.5502283530550941</v>
      </c>
      <c r="CF185">
        <v>4.58</v>
      </c>
      <c r="CG185">
        <f t="shared" si="558"/>
        <v>0.66086547800386919</v>
      </c>
      <c r="CH185">
        <f t="shared" si="559"/>
        <v>29.014084507042259</v>
      </c>
      <c r="CI185">
        <v>1.98</v>
      </c>
      <c r="CJ185">
        <f t="shared" si="458"/>
        <v>0.2966651902615311</v>
      </c>
      <c r="CK185">
        <v>2.02</v>
      </c>
      <c r="CL185">
        <f t="shared" si="560"/>
        <v>0.30535136944662378</v>
      </c>
      <c r="CM185">
        <f t="shared" si="561"/>
        <v>2.0202020202020221</v>
      </c>
    </row>
    <row r="186" spans="1:91" x14ac:dyDescent="0.2">
      <c r="A186" t="s">
        <v>347</v>
      </c>
      <c r="B186">
        <v>0</v>
      </c>
      <c r="C186">
        <v>0</v>
      </c>
      <c r="D186">
        <v>0</v>
      </c>
      <c r="E186">
        <v>34</v>
      </c>
      <c r="F186">
        <v>1</v>
      </c>
      <c r="G186" t="s">
        <v>348</v>
      </c>
      <c r="H186">
        <v>0</v>
      </c>
      <c r="I186">
        <v>1</v>
      </c>
      <c r="J186">
        <v>2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1</v>
      </c>
      <c r="AD186">
        <v>0</v>
      </c>
      <c r="AE186">
        <v>0</v>
      </c>
      <c r="AF186">
        <v>0</v>
      </c>
      <c r="AG186">
        <f t="shared" si="542"/>
        <v>-0.6020599913279624</v>
      </c>
      <c r="AH186">
        <v>0</v>
      </c>
      <c r="AI186">
        <f t="shared" si="546"/>
        <v>-0.6020599913279624</v>
      </c>
      <c r="AJ186">
        <f t="shared" si="547"/>
        <v>0</v>
      </c>
      <c r="AK186">
        <v>2.69</v>
      </c>
      <c r="AL186">
        <v>0.42975227999999999</v>
      </c>
      <c r="AM186">
        <v>0.76</v>
      </c>
      <c r="AN186">
        <v>-0.11918640799999999</v>
      </c>
      <c r="AO186">
        <v>-71.747211899999996</v>
      </c>
      <c r="AP186">
        <v>2.5</v>
      </c>
      <c r="AQ186">
        <f t="shared" si="447"/>
        <v>0.3979400086720376</v>
      </c>
      <c r="AR186">
        <v>3.14</v>
      </c>
      <c r="AS186">
        <f t="shared" si="548"/>
        <v>0.49692964807321494</v>
      </c>
      <c r="AT186">
        <f t="shared" si="549"/>
        <v>25.600000000000005</v>
      </c>
      <c r="AZ186">
        <v>0.09</v>
      </c>
      <c r="BA186">
        <f t="shared" si="448"/>
        <v>-1.0457574905606752</v>
      </c>
      <c r="BB186">
        <v>7.0000000000000007E-2</v>
      </c>
      <c r="BC186">
        <f t="shared" ref="BC186" si="626">LOG(BB186)</f>
        <v>-1.1549019599857431</v>
      </c>
      <c r="BD186">
        <f t="shared" si="452"/>
        <v>-22.222222222222214</v>
      </c>
      <c r="BE186">
        <v>0.06</v>
      </c>
      <c r="BF186">
        <f t="shared" si="453"/>
        <v>-1.2218487496163564</v>
      </c>
      <c r="BG186">
        <v>0.02</v>
      </c>
      <c r="BH186">
        <f t="shared" ref="BH186" si="627">LOG(BG186)</f>
        <v>-1.6989700043360187</v>
      </c>
      <c r="BI186">
        <f t="shared" si="455"/>
        <v>-66.666666666666657</v>
      </c>
      <c r="BJ186">
        <v>0</v>
      </c>
      <c r="BK186">
        <f t="shared" si="623"/>
        <v>-1.8239087409443189</v>
      </c>
      <c r="BL186">
        <v>0.05</v>
      </c>
      <c r="BM186">
        <f t="shared" si="461"/>
        <v>-1.3010299956639813</v>
      </c>
      <c r="BN186">
        <f t="shared" si="552"/>
        <v>0</v>
      </c>
      <c r="BT186">
        <v>0.01</v>
      </c>
      <c r="BU186">
        <f t="shared" si="457"/>
        <v>-2</v>
      </c>
      <c r="BV186">
        <v>0.02</v>
      </c>
      <c r="BW186">
        <f t="shared" si="570"/>
        <v>-1.6989700043360187</v>
      </c>
      <c r="BX186">
        <f t="shared" si="554"/>
        <v>100</v>
      </c>
      <c r="BY186">
        <v>0.17</v>
      </c>
      <c r="BZ186">
        <f t="shared" si="555"/>
        <v>-0.769551078621726</v>
      </c>
      <c r="CA186">
        <v>0.52</v>
      </c>
      <c r="CB186">
        <f t="shared" si="556"/>
        <v>-0.28399665636520083</v>
      </c>
      <c r="CC186">
        <f t="shared" si="557"/>
        <v>205.88235294117646</v>
      </c>
      <c r="CD186">
        <v>4.54</v>
      </c>
      <c r="CE186">
        <f t="shared" si="536"/>
        <v>0.65705585285710388</v>
      </c>
      <c r="CF186">
        <v>5.14</v>
      </c>
      <c r="CG186">
        <f t="shared" si="558"/>
        <v>0.71096311899527576</v>
      </c>
      <c r="CH186">
        <f t="shared" si="559"/>
        <v>13.215859030836995</v>
      </c>
      <c r="CI186">
        <v>1.82</v>
      </c>
      <c r="CJ186">
        <f t="shared" si="458"/>
        <v>0.26007138798507479</v>
      </c>
      <c r="CK186">
        <v>1.65</v>
      </c>
      <c r="CL186">
        <f t="shared" si="560"/>
        <v>0.21748394421390627</v>
      </c>
      <c r="CM186">
        <f t="shared" si="561"/>
        <v>-9.3406593406593483</v>
      </c>
    </row>
    <row r="187" spans="1:91" x14ac:dyDescent="0.2">
      <c r="A187" t="s">
        <v>349</v>
      </c>
      <c r="E187">
        <v>18</v>
      </c>
      <c r="F187">
        <v>1</v>
      </c>
      <c r="G187" t="s">
        <v>145</v>
      </c>
      <c r="H187">
        <v>0</v>
      </c>
      <c r="I187">
        <v>3</v>
      </c>
      <c r="J187">
        <v>2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0</v>
      </c>
      <c r="AF187">
        <v>12.16</v>
      </c>
      <c r="AG187">
        <f>LOG(AF187)</f>
        <v>1.0849335749367162</v>
      </c>
      <c r="AH187">
        <v>10.18</v>
      </c>
      <c r="AI187">
        <f>LOG(AH187)</f>
        <v>1.00774777800074</v>
      </c>
      <c r="AJ187">
        <f t="shared" si="547"/>
        <v>-16.282894736842106</v>
      </c>
      <c r="AK187">
        <v>85.78</v>
      </c>
      <c r="AL187">
        <v>1.933386042</v>
      </c>
      <c r="AM187">
        <v>92.29</v>
      </c>
      <c r="AN187">
        <v>1.965154646</v>
      </c>
      <c r="AO187">
        <v>7.5891816270000003</v>
      </c>
      <c r="AP187">
        <v>1.2</v>
      </c>
      <c r="AQ187">
        <f t="shared" si="447"/>
        <v>7.9181246047624818E-2</v>
      </c>
      <c r="AR187">
        <v>1.19</v>
      </c>
      <c r="AS187">
        <f t="shared" si="548"/>
        <v>7.554696139253074E-2</v>
      </c>
      <c r="AT187">
        <f t="shared" si="549"/>
        <v>-0.83333333333333415</v>
      </c>
      <c r="AZ187">
        <v>0.08</v>
      </c>
      <c r="BA187">
        <f t="shared" si="448"/>
        <v>-1.0969100130080565</v>
      </c>
      <c r="BB187">
        <v>0.12</v>
      </c>
      <c r="BC187">
        <f t="shared" ref="BC187" si="628">LOG(BB187)</f>
        <v>-0.92081875395237522</v>
      </c>
      <c r="BD187">
        <f t="shared" si="452"/>
        <v>49.999999999999986</v>
      </c>
      <c r="BE187">
        <v>0.01</v>
      </c>
      <c r="BF187">
        <f t="shared" si="453"/>
        <v>-2</v>
      </c>
      <c r="BG187">
        <v>0.03</v>
      </c>
      <c r="BH187">
        <f t="shared" ref="BH187" si="629">LOG(BG187)</f>
        <v>-1.5228787452803376</v>
      </c>
      <c r="BI187">
        <f t="shared" si="455"/>
        <v>199.99999999999994</v>
      </c>
      <c r="BJ187">
        <v>7.6</v>
      </c>
      <c r="BK187">
        <f t="shared" si="456"/>
        <v>0.88081359228079137</v>
      </c>
      <c r="BL187">
        <v>8.18</v>
      </c>
      <c r="BM187">
        <f t="shared" si="461"/>
        <v>0.91275330367132301</v>
      </c>
      <c r="BN187">
        <f t="shared" si="552"/>
        <v>7.631578947368423</v>
      </c>
      <c r="BT187">
        <v>0</v>
      </c>
      <c r="BU187">
        <f>LOG(BT187+0.005)</f>
        <v>-2.3010299956639813</v>
      </c>
      <c r="BV187">
        <v>0.02</v>
      </c>
      <c r="BW187">
        <f t="shared" si="570"/>
        <v>-1.6989700043360187</v>
      </c>
      <c r="BX187">
        <f t="shared" si="554"/>
        <v>0</v>
      </c>
      <c r="BY187">
        <v>0.17</v>
      </c>
      <c r="BZ187">
        <f t="shared" si="555"/>
        <v>-0.769551078621726</v>
      </c>
      <c r="CA187">
        <v>0.35</v>
      </c>
      <c r="CB187">
        <f t="shared" si="556"/>
        <v>-0.45593195564972439</v>
      </c>
      <c r="CC187">
        <f t="shared" si="557"/>
        <v>105.88235294117645</v>
      </c>
      <c r="CD187">
        <v>2.7</v>
      </c>
      <c r="CE187">
        <f t="shared" si="536"/>
        <v>0.43136376415898736</v>
      </c>
      <c r="CF187">
        <v>10.029999999999999</v>
      </c>
      <c r="CG187">
        <f t="shared" si="558"/>
        <v>1.0013009330204181</v>
      </c>
      <c r="CH187">
        <f t="shared" si="559"/>
        <v>271.48148148148141</v>
      </c>
      <c r="CI187">
        <v>1.31</v>
      </c>
      <c r="CJ187">
        <f t="shared" si="458"/>
        <v>0.11727129565576427</v>
      </c>
      <c r="CK187">
        <v>1.53</v>
      </c>
      <c r="CL187">
        <f t="shared" si="560"/>
        <v>0.18469143081759881</v>
      </c>
      <c r="CM187">
        <f t="shared" si="561"/>
        <v>16.793893129770989</v>
      </c>
    </row>
    <row r="188" spans="1:91" x14ac:dyDescent="0.2">
      <c r="A188" t="s">
        <v>350</v>
      </c>
      <c r="B188">
        <v>1</v>
      </c>
      <c r="C188">
        <v>1</v>
      </c>
      <c r="D188">
        <v>0</v>
      </c>
      <c r="E188">
        <v>39</v>
      </c>
      <c r="F188">
        <v>1</v>
      </c>
      <c r="G188" t="s">
        <v>351</v>
      </c>
      <c r="H188">
        <v>0</v>
      </c>
      <c r="I188">
        <v>2</v>
      </c>
      <c r="J188">
        <v>2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1</v>
      </c>
      <c r="AF188">
        <v>0.33</v>
      </c>
      <c r="AG188">
        <f>LOG(AF188)</f>
        <v>-0.48148606012211248</v>
      </c>
      <c r="AH188">
        <v>2.4300000000000002</v>
      </c>
      <c r="AI188">
        <f>LOG(AH188)</f>
        <v>0.38560627359831223</v>
      </c>
      <c r="AJ188">
        <f t="shared" si="547"/>
        <v>636.36363636363637</v>
      </c>
      <c r="AK188">
        <v>0</v>
      </c>
      <c r="AL188">
        <f>LOG(AK188+0.08)</f>
        <v>-1.0969100130080565</v>
      </c>
      <c r="AM188">
        <v>0</v>
      </c>
      <c r="AN188">
        <f>LOG(AM188+0.08)</f>
        <v>-1.0969100130080565</v>
      </c>
      <c r="AO188">
        <v>0</v>
      </c>
      <c r="AP188">
        <v>1.02</v>
      </c>
      <c r="AQ188">
        <f t="shared" si="447"/>
        <v>8.6001717619175692E-3</v>
      </c>
      <c r="AR188">
        <v>1.38</v>
      </c>
      <c r="AS188">
        <f t="shared" si="548"/>
        <v>0.13987908640123647</v>
      </c>
      <c r="AT188">
        <f t="shared" si="549"/>
        <v>35.294117647058812</v>
      </c>
      <c r="AZ188">
        <v>0.13</v>
      </c>
      <c r="BA188">
        <f t="shared" si="448"/>
        <v>-0.88605664769316317</v>
      </c>
      <c r="BB188">
        <v>0.17</v>
      </c>
      <c r="BC188">
        <f t="shared" ref="BC188" si="630">LOG(BB188)</f>
        <v>-0.769551078621726</v>
      </c>
      <c r="BD188">
        <f t="shared" si="452"/>
        <v>30.769230769230777</v>
      </c>
      <c r="BE188">
        <v>0</v>
      </c>
      <c r="BF188">
        <f t="shared" ref="BF188:BF200" si="631">LOG(BE188+0.005)</f>
        <v>-2.3010299956639813</v>
      </c>
      <c r="BG188">
        <v>0.48</v>
      </c>
      <c r="BH188">
        <f t="shared" ref="BH188" si="632">LOG(BG188)</f>
        <v>-0.31875876262441277</v>
      </c>
      <c r="BI188">
        <f t="shared" si="455"/>
        <v>0</v>
      </c>
      <c r="BJ188">
        <v>0</v>
      </c>
      <c r="BK188">
        <f t="shared" ref="BK188:BK190" si="633">LOG(BJ188+0.015)</f>
        <v>-1.8239087409443189</v>
      </c>
      <c r="BL188">
        <v>0.68</v>
      </c>
      <c r="BM188">
        <f t="shared" si="461"/>
        <v>-0.16749108729376366</v>
      </c>
      <c r="BN188">
        <f t="shared" si="552"/>
        <v>0</v>
      </c>
      <c r="BT188">
        <v>0.02</v>
      </c>
      <c r="BU188">
        <f t="shared" si="457"/>
        <v>-1.6989700043360187</v>
      </c>
      <c r="BV188">
        <v>0.05</v>
      </c>
      <c r="BW188">
        <f t="shared" si="570"/>
        <v>-1.3010299956639813</v>
      </c>
      <c r="BX188">
        <f t="shared" si="554"/>
        <v>150</v>
      </c>
      <c r="BY188">
        <v>0.6</v>
      </c>
      <c r="BZ188">
        <f t="shared" si="555"/>
        <v>-0.22184874961635639</v>
      </c>
      <c r="CA188">
        <v>0.68</v>
      </c>
      <c r="CB188">
        <f t="shared" si="556"/>
        <v>-0.16749108729376366</v>
      </c>
      <c r="CC188">
        <f t="shared" si="557"/>
        <v>13.333333333333346</v>
      </c>
      <c r="CD188">
        <v>6.59</v>
      </c>
      <c r="CE188">
        <f t="shared" si="536"/>
        <v>0.81888541459400987</v>
      </c>
      <c r="CF188">
        <v>22.36</v>
      </c>
      <c r="CG188">
        <f t="shared" si="558"/>
        <v>1.3494717992143856</v>
      </c>
      <c r="CH188">
        <f t="shared" si="559"/>
        <v>239.30197268588768</v>
      </c>
      <c r="CI188">
        <v>1.85</v>
      </c>
      <c r="CJ188">
        <f t="shared" si="458"/>
        <v>0.26717172840301384</v>
      </c>
      <c r="CK188">
        <v>2.3199999999999998</v>
      </c>
      <c r="CL188">
        <f t="shared" si="560"/>
        <v>0.36548798489089962</v>
      </c>
      <c r="CM188">
        <f t="shared" si="561"/>
        <v>25.405405405405389</v>
      </c>
    </row>
    <row r="189" spans="1:91" x14ac:dyDescent="0.2">
      <c r="A189" t="s">
        <v>352</v>
      </c>
      <c r="B189">
        <v>0</v>
      </c>
      <c r="C189">
        <v>0</v>
      </c>
      <c r="D189">
        <v>0</v>
      </c>
      <c r="E189">
        <v>70</v>
      </c>
      <c r="F189">
        <v>1</v>
      </c>
      <c r="G189" t="s">
        <v>332</v>
      </c>
      <c r="H189">
        <v>1</v>
      </c>
      <c r="I189">
        <v>1</v>
      </c>
      <c r="J189">
        <v>2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1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f t="shared" ref="AG189:AG203" si="634">LOG(AF189+0.25)</f>
        <v>-0.6020599913279624</v>
      </c>
      <c r="AH189">
        <v>0</v>
      </c>
      <c r="AI189">
        <f t="shared" ref="AI189:AI203" si="635">LOG(AH189+0.25)</f>
        <v>-0.6020599913279624</v>
      </c>
      <c r="AJ189">
        <f t="shared" si="547"/>
        <v>0</v>
      </c>
      <c r="AK189">
        <v>0</v>
      </c>
      <c r="AL189">
        <f>LOG(AK189+0.08)</f>
        <v>-1.0969100130080565</v>
      </c>
      <c r="AM189">
        <v>0</v>
      </c>
      <c r="AN189">
        <f>LOG(AM189+0.08)</f>
        <v>-1.0969100130080565</v>
      </c>
      <c r="AO189">
        <v>0</v>
      </c>
      <c r="AP189">
        <v>0.66</v>
      </c>
      <c r="AQ189">
        <f t="shared" si="447"/>
        <v>-0.18045606445813131</v>
      </c>
      <c r="AR189">
        <v>0.85</v>
      </c>
      <c r="AS189">
        <f t="shared" si="548"/>
        <v>-7.0581074285707285E-2</v>
      </c>
      <c r="AT189">
        <f t="shared" si="549"/>
        <v>28.787878787878778</v>
      </c>
      <c r="AZ189">
        <v>0.16</v>
      </c>
      <c r="BA189">
        <f t="shared" si="448"/>
        <v>-0.79588001734407521</v>
      </c>
      <c r="BB189">
        <v>0.1</v>
      </c>
      <c r="BC189">
        <f t="shared" ref="BC189" si="636">LOG(BB189)</f>
        <v>-1</v>
      </c>
      <c r="BD189">
        <f t="shared" si="452"/>
        <v>-37.5</v>
      </c>
      <c r="BE189">
        <v>0</v>
      </c>
      <c r="BF189">
        <f t="shared" si="631"/>
        <v>-2.3010299956639813</v>
      </c>
      <c r="BG189">
        <v>0.02</v>
      </c>
      <c r="BH189">
        <f t="shared" ref="BH189" si="637">LOG(BG189)</f>
        <v>-1.6989700043360187</v>
      </c>
      <c r="BI189">
        <f t="shared" si="455"/>
        <v>0</v>
      </c>
      <c r="BJ189">
        <v>0</v>
      </c>
      <c r="BK189">
        <f t="shared" si="633"/>
        <v>-1.8239087409443189</v>
      </c>
      <c r="BL189">
        <v>0</v>
      </c>
      <c r="BM189">
        <f t="shared" ref="BM189:BM191" si="638">LOG(BL189+0.015)</f>
        <v>-1.8239087409443189</v>
      </c>
      <c r="BN189">
        <f t="shared" si="552"/>
        <v>0</v>
      </c>
      <c r="BT189">
        <v>0.02</v>
      </c>
      <c r="BU189">
        <f t="shared" si="457"/>
        <v>-1.6989700043360187</v>
      </c>
      <c r="BV189">
        <v>0.01</v>
      </c>
      <c r="BW189">
        <f t="shared" si="570"/>
        <v>-2</v>
      </c>
      <c r="BX189">
        <f t="shared" si="554"/>
        <v>-50</v>
      </c>
      <c r="BY189">
        <v>0.54</v>
      </c>
      <c r="BZ189">
        <f t="shared" si="555"/>
        <v>-0.26760624017703144</v>
      </c>
      <c r="CA189">
        <v>0.53</v>
      </c>
      <c r="CB189">
        <f t="shared" si="556"/>
        <v>-0.27572413039921095</v>
      </c>
      <c r="CC189">
        <f t="shared" si="557"/>
        <v>-1.8518518518518534</v>
      </c>
      <c r="CD189">
        <v>3.6</v>
      </c>
      <c r="CE189">
        <f t="shared" si="536"/>
        <v>0.55630250076728727</v>
      </c>
      <c r="CF189">
        <v>11.78</v>
      </c>
      <c r="CG189">
        <f t="shared" si="558"/>
        <v>1.0711452904510828</v>
      </c>
      <c r="CH189">
        <f>(IF(CD189&lt;&gt;0,(CF189-CD189)/CD189,0))*100</f>
        <v>227.22222222222223</v>
      </c>
      <c r="CI189">
        <v>1.42</v>
      </c>
      <c r="CJ189">
        <f t="shared" si="458"/>
        <v>0.15228834438305647</v>
      </c>
      <c r="CK189">
        <v>1.62</v>
      </c>
      <c r="CL189">
        <f t="shared" si="560"/>
        <v>0.20951501454263097</v>
      </c>
      <c r="CM189">
        <f t="shared" si="561"/>
        <v>14.084507042253536</v>
      </c>
    </row>
    <row r="190" spans="1:91" x14ac:dyDescent="0.2">
      <c r="A190" t="s">
        <v>353</v>
      </c>
      <c r="B190">
        <v>0</v>
      </c>
      <c r="C190">
        <v>0</v>
      </c>
      <c r="D190">
        <v>0</v>
      </c>
      <c r="E190">
        <v>19</v>
      </c>
      <c r="F190">
        <v>1</v>
      </c>
      <c r="G190" t="s">
        <v>354</v>
      </c>
      <c r="H190">
        <v>1</v>
      </c>
      <c r="I190">
        <v>1</v>
      </c>
      <c r="J190">
        <v>2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1</v>
      </c>
      <c r="AD190">
        <v>0</v>
      </c>
      <c r="AE190">
        <v>0</v>
      </c>
      <c r="AF190">
        <v>0</v>
      </c>
      <c r="AG190">
        <f t="shared" si="634"/>
        <v>-0.6020599913279624</v>
      </c>
      <c r="AH190">
        <v>0</v>
      </c>
      <c r="AI190">
        <f t="shared" si="635"/>
        <v>-0.6020599913279624</v>
      </c>
      <c r="AJ190">
        <f t="shared" si="547"/>
        <v>0</v>
      </c>
      <c r="AK190">
        <v>0</v>
      </c>
      <c r="AL190">
        <f>LOG(AK190+0.08)</f>
        <v>-1.0969100130080565</v>
      </c>
      <c r="AM190">
        <v>0</v>
      </c>
      <c r="AN190">
        <f>LOG(AM190+0.08)</f>
        <v>-1.0969100130080565</v>
      </c>
      <c r="AO190">
        <v>0</v>
      </c>
      <c r="AP190">
        <v>9.7100000000000009</v>
      </c>
      <c r="AQ190">
        <f t="shared" si="447"/>
        <v>0.98721922990800492</v>
      </c>
      <c r="AR190">
        <v>6.64</v>
      </c>
      <c r="AS190">
        <f t="shared" si="548"/>
        <v>0.8221680793680175</v>
      </c>
      <c r="AT190">
        <f t="shared" si="549"/>
        <v>-31.616889804325449</v>
      </c>
      <c r="AZ190">
        <v>0.31</v>
      </c>
      <c r="BA190">
        <f t="shared" si="448"/>
        <v>-0.50863830616572736</v>
      </c>
      <c r="BB190">
        <v>0.2</v>
      </c>
      <c r="BC190">
        <f t="shared" ref="BC190" si="639">LOG(BB190)</f>
        <v>-0.69897000433601875</v>
      </c>
      <c r="BD190">
        <f t="shared" si="452"/>
        <v>-35.483870967741929</v>
      </c>
      <c r="BE190">
        <v>0.09</v>
      </c>
      <c r="BF190">
        <f t="shared" si="453"/>
        <v>-1.0457574905606752</v>
      </c>
      <c r="BG190">
        <v>0.06</v>
      </c>
      <c r="BH190">
        <f t="shared" ref="BH190" si="640">LOG(BG190)</f>
        <v>-1.2218487496163564</v>
      </c>
      <c r="BI190">
        <f t="shared" si="455"/>
        <v>-33.333333333333329</v>
      </c>
      <c r="BJ190">
        <v>0</v>
      </c>
      <c r="BK190">
        <f t="shared" si="633"/>
        <v>-1.8239087409443189</v>
      </c>
      <c r="BL190">
        <v>0</v>
      </c>
      <c r="BM190">
        <f t="shared" si="638"/>
        <v>-1.8239087409443189</v>
      </c>
      <c r="BN190">
        <f t="shared" si="552"/>
        <v>0</v>
      </c>
      <c r="BT190">
        <v>0.02</v>
      </c>
      <c r="BU190">
        <f t="shared" si="457"/>
        <v>-1.6989700043360187</v>
      </c>
      <c r="BV190">
        <v>0.02</v>
      </c>
      <c r="BW190">
        <f t="shared" si="570"/>
        <v>-1.6989700043360187</v>
      </c>
      <c r="BX190">
        <f t="shared" si="554"/>
        <v>0</v>
      </c>
      <c r="BY190">
        <v>0.22</v>
      </c>
      <c r="BZ190">
        <f t="shared" si="555"/>
        <v>-0.65757731917779372</v>
      </c>
      <c r="CA190">
        <v>0.46</v>
      </c>
      <c r="CB190">
        <f t="shared" si="556"/>
        <v>-0.33724216831842591</v>
      </c>
      <c r="CC190">
        <f t="shared" si="557"/>
        <v>109.09090909090911</v>
      </c>
      <c r="CD190">
        <v>16.45</v>
      </c>
      <c r="CE190">
        <f t="shared" si="536"/>
        <v>1.216165902285993</v>
      </c>
      <c r="CF190">
        <v>7.73</v>
      </c>
      <c r="CG190">
        <f t="shared" si="558"/>
        <v>0.88817949391832496</v>
      </c>
      <c r="CH190">
        <f t="shared" ref="CH190:CH203" si="641">(IF(CD190&lt;&gt;0,(CF190-CD190)/CD190,0))*100</f>
        <v>-53.00911854103343</v>
      </c>
      <c r="CI190">
        <v>2.27</v>
      </c>
      <c r="CJ190">
        <f t="shared" si="458"/>
        <v>0.35602585719312274</v>
      </c>
      <c r="CK190">
        <v>1.86</v>
      </c>
      <c r="CL190">
        <f t="shared" si="560"/>
        <v>0.26951294421791633</v>
      </c>
      <c r="CM190">
        <f t="shared" si="561"/>
        <v>-18.06167400881057</v>
      </c>
    </row>
    <row r="191" spans="1:91" x14ac:dyDescent="0.2">
      <c r="A191" t="s">
        <v>355</v>
      </c>
      <c r="B191">
        <v>0</v>
      </c>
      <c r="C191">
        <v>1</v>
      </c>
      <c r="D191">
        <v>1</v>
      </c>
      <c r="E191">
        <v>53</v>
      </c>
      <c r="F191">
        <v>1</v>
      </c>
      <c r="G191" t="s">
        <v>136</v>
      </c>
      <c r="H191">
        <v>0</v>
      </c>
      <c r="I191">
        <v>1</v>
      </c>
      <c r="J191">
        <v>2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1</v>
      </c>
      <c r="AC191">
        <v>0</v>
      </c>
      <c r="AD191">
        <v>0</v>
      </c>
      <c r="AE191">
        <v>0</v>
      </c>
      <c r="AF191">
        <v>0</v>
      </c>
      <c r="AG191">
        <f t="shared" si="634"/>
        <v>-0.6020599913279624</v>
      </c>
      <c r="AH191">
        <v>0</v>
      </c>
      <c r="AI191">
        <f t="shared" si="635"/>
        <v>-0.6020599913279624</v>
      </c>
      <c r="AJ191">
        <f t="shared" si="547"/>
        <v>0</v>
      </c>
      <c r="AK191">
        <v>12.19</v>
      </c>
      <c r="AL191">
        <v>1.0860037060000001</v>
      </c>
      <c r="AM191">
        <v>11.17</v>
      </c>
      <c r="AN191">
        <v>1.048053173</v>
      </c>
      <c r="AO191">
        <v>-8.3675143559999992</v>
      </c>
      <c r="AP191">
        <v>2.84</v>
      </c>
      <c r="AQ191">
        <f t="shared" si="447"/>
        <v>0.45331834004703764</v>
      </c>
      <c r="AR191">
        <v>3.98</v>
      </c>
      <c r="AS191">
        <f t="shared" si="548"/>
        <v>0.59988307207368785</v>
      </c>
      <c r="AT191">
        <f t="shared" si="549"/>
        <v>40.140845070422543</v>
      </c>
      <c r="AU191">
        <v>0</v>
      </c>
      <c r="AV191">
        <f t="shared" ref="AV191:AV203" si="642">LOG(AU191+0.005)</f>
        <v>-2.3010299956639813</v>
      </c>
      <c r="AW191">
        <v>0</v>
      </c>
      <c r="AX191">
        <f>LOG(AW191+0.005)</f>
        <v>-2.3010299956639813</v>
      </c>
      <c r="AY191">
        <f t="shared" ref="AY191:AY203" si="643">(IF(AU191&lt;&gt;0,(AW191-AU191)/AU191,0))*100</f>
        <v>0</v>
      </c>
      <c r="AZ191">
        <v>0.5</v>
      </c>
      <c r="BA191">
        <f t="shared" si="448"/>
        <v>-0.3010299956639812</v>
      </c>
      <c r="BB191">
        <v>0.38</v>
      </c>
      <c r="BC191">
        <f t="shared" ref="BC191" si="644">LOG(BB191)</f>
        <v>-0.42021640338318983</v>
      </c>
      <c r="BD191">
        <f t="shared" si="452"/>
        <v>-24</v>
      </c>
      <c r="BE191">
        <v>0</v>
      </c>
      <c r="BF191">
        <f t="shared" si="631"/>
        <v>-2.3010299956639813</v>
      </c>
      <c r="BG191">
        <v>0</v>
      </c>
      <c r="BH191">
        <f t="shared" ref="BH191:BH201" si="645">LOG(BG191+0.005)</f>
        <v>-2.3010299956639813</v>
      </c>
      <c r="BI191">
        <f t="shared" si="455"/>
        <v>0</v>
      </c>
      <c r="BJ191">
        <v>0.44</v>
      </c>
      <c r="BK191">
        <f t="shared" si="456"/>
        <v>-0.35654732351381258</v>
      </c>
      <c r="BL191">
        <v>0</v>
      </c>
      <c r="BM191">
        <f t="shared" si="638"/>
        <v>-1.8239087409443189</v>
      </c>
      <c r="BN191">
        <f t="shared" si="552"/>
        <v>-100</v>
      </c>
      <c r="BO191">
        <v>0.17</v>
      </c>
      <c r="BP191">
        <f t="shared" ref="BP191:BP203" si="646">LOG(BO191)</f>
        <v>-0.769551078621726</v>
      </c>
      <c r="BQ191">
        <v>0.12</v>
      </c>
      <c r="BR191">
        <f t="shared" ref="BR191:BR203" si="647">LOG(BQ191)</f>
        <v>-0.92081875395237522</v>
      </c>
      <c r="BS191">
        <f t="shared" ref="BS191:BS203" si="648">(IF(BO191&lt;&gt;0,(BQ191-BO191)/BO191,0))*100</f>
        <v>-29.411764705882359</v>
      </c>
      <c r="BT191">
        <v>0.02</v>
      </c>
      <c r="BU191">
        <f t="shared" si="457"/>
        <v>-1.6989700043360187</v>
      </c>
      <c r="BV191">
        <v>0</v>
      </c>
      <c r="BW191">
        <f t="shared" ref="BW191:BW193" si="649">LOG(BV191+0.005)</f>
        <v>-2.3010299956639813</v>
      </c>
      <c r="BX191">
        <f t="shared" si="554"/>
        <v>-100</v>
      </c>
      <c r="BY191">
        <v>1.21</v>
      </c>
      <c r="BZ191">
        <f t="shared" si="555"/>
        <v>8.2785370316450071E-2</v>
      </c>
      <c r="CA191">
        <v>1.58</v>
      </c>
      <c r="CB191">
        <f t="shared" si="556"/>
        <v>0.19865708695442263</v>
      </c>
      <c r="CC191">
        <f t="shared" si="557"/>
        <v>30.578512396694222</v>
      </c>
      <c r="CD191">
        <v>93.34</v>
      </c>
      <c r="CE191">
        <f t="shared" si="536"/>
        <v>1.9700677965491371</v>
      </c>
      <c r="CF191">
        <v>18.010000000000002</v>
      </c>
      <c r="CG191">
        <f t="shared" si="558"/>
        <v>1.2555137128195333</v>
      </c>
      <c r="CH191">
        <f t="shared" si="641"/>
        <v>-80.704949646453812</v>
      </c>
      <c r="CI191">
        <v>3.19</v>
      </c>
      <c r="CJ191">
        <f t="shared" si="458"/>
        <v>0.50379068305718111</v>
      </c>
      <c r="CK191">
        <v>2.2999999999999998</v>
      </c>
      <c r="CL191">
        <f t="shared" si="560"/>
        <v>0.36172783601759284</v>
      </c>
      <c r="CM191">
        <f t="shared" si="561"/>
        <v>-27.899686520376182</v>
      </c>
    </row>
    <row r="192" spans="1:91" x14ac:dyDescent="0.2">
      <c r="A192" t="s">
        <v>356</v>
      </c>
      <c r="B192">
        <v>1</v>
      </c>
      <c r="C192">
        <v>1</v>
      </c>
      <c r="D192">
        <v>1</v>
      </c>
      <c r="E192">
        <v>25</v>
      </c>
      <c r="F192">
        <v>1</v>
      </c>
      <c r="G192" t="s">
        <v>357</v>
      </c>
      <c r="H192">
        <v>0</v>
      </c>
      <c r="I192">
        <v>3</v>
      </c>
      <c r="J192">
        <v>2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1</v>
      </c>
      <c r="Y192">
        <v>1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f t="shared" si="634"/>
        <v>-0.6020599913279624</v>
      </c>
      <c r="AH192">
        <v>0</v>
      </c>
      <c r="AI192">
        <f t="shared" si="635"/>
        <v>-0.6020599913279624</v>
      </c>
      <c r="AJ192">
        <f t="shared" si="547"/>
        <v>0</v>
      </c>
      <c r="AK192">
        <v>277.89999999999998</v>
      </c>
      <c r="AL192">
        <v>2.4438885469999998</v>
      </c>
      <c r="AM192">
        <v>183.7</v>
      </c>
      <c r="AN192">
        <v>2.264109156</v>
      </c>
      <c r="AO192">
        <v>-33.897085279999999</v>
      </c>
      <c r="AP192">
        <v>7.16</v>
      </c>
      <c r="AQ192">
        <f t="shared" si="447"/>
        <v>0.8549130223078556</v>
      </c>
      <c r="AR192">
        <v>5.56</v>
      </c>
      <c r="AS192">
        <f t="shared" si="548"/>
        <v>0.74507479158205747</v>
      </c>
      <c r="AT192">
        <f t="shared" si="549"/>
        <v>-22.346368715083806</v>
      </c>
      <c r="AU192">
        <v>0</v>
      </c>
      <c r="AV192">
        <f t="shared" si="642"/>
        <v>-2.3010299956639813</v>
      </c>
      <c r="AW192">
        <v>0</v>
      </c>
      <c r="AX192">
        <f>LOG(AW192+0.005)</f>
        <v>-2.3010299956639813</v>
      </c>
      <c r="AY192">
        <f t="shared" si="643"/>
        <v>0</v>
      </c>
      <c r="AZ192">
        <v>0.36</v>
      </c>
      <c r="BA192">
        <f t="shared" si="448"/>
        <v>-0.44369749923271273</v>
      </c>
      <c r="BB192">
        <v>0.25</v>
      </c>
      <c r="BC192">
        <f t="shared" ref="BC192" si="650">LOG(BB192)</f>
        <v>-0.6020599913279624</v>
      </c>
      <c r="BD192">
        <f t="shared" si="452"/>
        <v>-30.555555555555554</v>
      </c>
      <c r="BE192">
        <v>0</v>
      </c>
      <c r="BF192">
        <f t="shared" si="631"/>
        <v>-2.3010299956639813</v>
      </c>
      <c r="BG192">
        <v>0</v>
      </c>
      <c r="BH192">
        <f t="shared" si="645"/>
        <v>-2.3010299956639813</v>
      </c>
      <c r="BI192">
        <f t="shared" si="455"/>
        <v>0</v>
      </c>
      <c r="BJ192">
        <v>0.91</v>
      </c>
      <c r="BK192">
        <f t="shared" si="456"/>
        <v>-4.0958607678906384E-2</v>
      </c>
      <c r="BL192">
        <v>0.86</v>
      </c>
      <c r="BM192">
        <f t="shared" si="461"/>
        <v>-6.5501548756432285E-2</v>
      </c>
      <c r="BN192">
        <f t="shared" si="552"/>
        <v>-5.494505494505499</v>
      </c>
      <c r="BO192">
        <v>0.15</v>
      </c>
      <c r="BP192">
        <f t="shared" si="646"/>
        <v>-0.82390874094431876</v>
      </c>
      <c r="BQ192">
        <v>0.17</v>
      </c>
      <c r="BR192">
        <f t="shared" si="647"/>
        <v>-0.769551078621726</v>
      </c>
      <c r="BS192">
        <f t="shared" si="648"/>
        <v>13.333333333333346</v>
      </c>
      <c r="BT192">
        <v>0.01</v>
      </c>
      <c r="BU192">
        <f t="shared" si="457"/>
        <v>-2</v>
      </c>
      <c r="BV192">
        <v>0</v>
      </c>
      <c r="BW192">
        <f t="shared" si="649"/>
        <v>-2.3010299956639813</v>
      </c>
      <c r="BX192">
        <f t="shared" si="554"/>
        <v>-100</v>
      </c>
      <c r="BY192">
        <v>0.23</v>
      </c>
      <c r="BZ192">
        <f t="shared" si="555"/>
        <v>-0.63827216398240705</v>
      </c>
      <c r="CA192">
        <v>0.4</v>
      </c>
      <c r="CB192">
        <f t="shared" si="556"/>
        <v>-0.3979400086720376</v>
      </c>
      <c r="CC192">
        <f t="shared" si="557"/>
        <v>73.913043478260875</v>
      </c>
      <c r="CD192">
        <v>7.43</v>
      </c>
      <c r="CE192">
        <f>LOG(CD192)</f>
        <v>0.87098881376057524</v>
      </c>
      <c r="CF192">
        <v>7.24</v>
      </c>
      <c r="CG192">
        <f t="shared" si="558"/>
        <v>0.85973856619714695</v>
      </c>
      <c r="CH192">
        <f t="shared" si="641"/>
        <v>-2.5572005383580012</v>
      </c>
      <c r="CI192">
        <v>3.24</v>
      </c>
      <c r="CJ192">
        <f t="shared" si="458"/>
        <v>0.51054501020661214</v>
      </c>
      <c r="CK192">
        <v>2.54</v>
      </c>
      <c r="CL192">
        <f t="shared" si="560"/>
        <v>0.40483371661993806</v>
      </c>
      <c r="CM192">
        <f t="shared" si="561"/>
        <v>-21.604938271604944</v>
      </c>
    </row>
    <row r="193" spans="1:91" x14ac:dyDescent="0.2">
      <c r="A193" t="s">
        <v>358</v>
      </c>
      <c r="B193">
        <v>0</v>
      </c>
      <c r="C193">
        <v>0</v>
      </c>
      <c r="D193">
        <v>0</v>
      </c>
      <c r="E193">
        <v>52</v>
      </c>
      <c r="F193">
        <v>0</v>
      </c>
      <c r="G193" t="s">
        <v>136</v>
      </c>
      <c r="H193">
        <v>0</v>
      </c>
      <c r="I193">
        <v>1</v>
      </c>
      <c r="J193">
        <v>2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1</v>
      </c>
      <c r="AC193">
        <v>0</v>
      </c>
      <c r="AD193">
        <v>0</v>
      </c>
      <c r="AE193">
        <v>0</v>
      </c>
      <c r="AF193">
        <v>0</v>
      </c>
      <c r="AG193">
        <f t="shared" si="634"/>
        <v>-0.6020599913279624</v>
      </c>
      <c r="AH193">
        <v>0</v>
      </c>
      <c r="AI193">
        <f t="shared" si="635"/>
        <v>-0.6020599913279624</v>
      </c>
      <c r="AJ193">
        <f t="shared" si="547"/>
        <v>0</v>
      </c>
      <c r="AK193">
        <v>73.67</v>
      </c>
      <c r="AL193">
        <v>1.86729067</v>
      </c>
      <c r="AM193">
        <v>36.75</v>
      </c>
      <c r="AN193">
        <v>1.5652573430000001</v>
      </c>
      <c r="AO193">
        <v>-50.115379390000001</v>
      </c>
      <c r="AP193">
        <v>6.37</v>
      </c>
      <c r="AQ193">
        <f t="shared" si="447"/>
        <v>0.80413943233535046</v>
      </c>
      <c r="AR193">
        <v>3.88</v>
      </c>
      <c r="AS193">
        <f t="shared" si="548"/>
        <v>0.58883172559420727</v>
      </c>
      <c r="AT193">
        <f t="shared" si="549"/>
        <v>-39.089481946624801</v>
      </c>
      <c r="AU193">
        <v>0</v>
      </c>
      <c r="AV193">
        <f t="shared" si="642"/>
        <v>-2.3010299956639813</v>
      </c>
      <c r="AW193">
        <v>0</v>
      </c>
      <c r="AX193">
        <f>LOG(AW193+0.005)</f>
        <v>-2.3010299956639813</v>
      </c>
      <c r="AY193">
        <f t="shared" si="643"/>
        <v>0</v>
      </c>
      <c r="AZ193">
        <v>0.28000000000000003</v>
      </c>
      <c r="BA193">
        <f t="shared" si="448"/>
        <v>-0.55284196865778079</v>
      </c>
      <c r="BB193">
        <v>0.21</v>
      </c>
      <c r="BC193">
        <f t="shared" ref="BC193" si="651">LOG(BB193)</f>
        <v>-0.6777807052660807</v>
      </c>
      <c r="BD193">
        <f t="shared" si="452"/>
        <v>-25.000000000000011</v>
      </c>
      <c r="BE193">
        <v>0.1</v>
      </c>
      <c r="BF193">
        <f t="shared" si="453"/>
        <v>-1</v>
      </c>
      <c r="BG193">
        <v>0</v>
      </c>
      <c r="BH193">
        <f t="shared" si="645"/>
        <v>-2.3010299956639813</v>
      </c>
      <c r="BI193">
        <f t="shared" si="455"/>
        <v>-100</v>
      </c>
      <c r="BJ193">
        <v>0</v>
      </c>
      <c r="BK193">
        <f t="shared" ref="BK193" si="652">LOG(BJ193+0.015)</f>
        <v>-1.8239087409443189</v>
      </c>
      <c r="BL193">
        <v>0</v>
      </c>
      <c r="BM193">
        <f>LOG(BL193+0.015)</f>
        <v>-1.8239087409443189</v>
      </c>
      <c r="BN193">
        <f t="shared" si="552"/>
        <v>0</v>
      </c>
      <c r="BO193">
        <v>0.03</v>
      </c>
      <c r="BP193">
        <f t="shared" si="646"/>
        <v>-1.5228787452803376</v>
      </c>
      <c r="BQ193">
        <v>7.0000000000000007E-2</v>
      </c>
      <c r="BR193">
        <f t="shared" si="647"/>
        <v>-1.1549019599857431</v>
      </c>
      <c r="BS193">
        <f t="shared" si="648"/>
        <v>133.33333333333337</v>
      </c>
      <c r="BT193">
        <v>0</v>
      </c>
      <c r="BU193">
        <f t="shared" ref="BU193:BU194" si="653">LOG(BT193+0.005)</f>
        <v>-2.3010299956639813</v>
      </c>
      <c r="BV193">
        <v>0</v>
      </c>
      <c r="BW193">
        <f t="shared" si="649"/>
        <v>-2.3010299956639813</v>
      </c>
      <c r="BX193">
        <f t="shared" si="554"/>
        <v>0</v>
      </c>
      <c r="BY193">
        <v>0.3</v>
      </c>
      <c r="BZ193">
        <f t="shared" si="555"/>
        <v>-0.52287874528033762</v>
      </c>
      <c r="CA193">
        <v>0.46</v>
      </c>
      <c r="CB193">
        <f t="shared" si="556"/>
        <v>-0.33724216831842591</v>
      </c>
      <c r="CC193">
        <f t="shared" si="557"/>
        <v>53.333333333333343</v>
      </c>
      <c r="CD193">
        <v>12.09</v>
      </c>
      <c r="CE193">
        <f t="shared" si="536"/>
        <v>1.082426300860772</v>
      </c>
      <c r="CF193">
        <v>10.63</v>
      </c>
      <c r="CG193">
        <f t="shared" si="558"/>
        <v>1.0265332645232967</v>
      </c>
      <c r="CH193">
        <f t="shared" si="641"/>
        <v>-12.076095947063681</v>
      </c>
      <c r="CI193">
        <v>3.3</v>
      </c>
      <c r="CJ193">
        <f t="shared" si="458"/>
        <v>0.51851393987788741</v>
      </c>
      <c r="CK193">
        <v>2.96</v>
      </c>
      <c r="CL193">
        <f t="shared" si="560"/>
        <v>0.47129171105893858</v>
      </c>
      <c r="CM193">
        <f t="shared" si="561"/>
        <v>-10.303030303030299</v>
      </c>
    </row>
    <row r="194" spans="1:91" x14ac:dyDescent="0.2">
      <c r="A194" t="s">
        <v>359</v>
      </c>
      <c r="B194">
        <v>0</v>
      </c>
      <c r="C194">
        <v>0</v>
      </c>
      <c r="D194">
        <v>1</v>
      </c>
      <c r="E194">
        <v>64</v>
      </c>
      <c r="F194">
        <v>1</v>
      </c>
      <c r="G194" t="s">
        <v>360</v>
      </c>
      <c r="H194">
        <v>0</v>
      </c>
      <c r="I194">
        <v>1</v>
      </c>
      <c r="J194">
        <v>2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1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f t="shared" si="634"/>
        <v>-0.6020599913279624</v>
      </c>
      <c r="AH194">
        <v>0</v>
      </c>
      <c r="AI194">
        <f t="shared" si="635"/>
        <v>-0.6020599913279624</v>
      </c>
      <c r="AJ194">
        <f t="shared" si="547"/>
        <v>0</v>
      </c>
      <c r="AK194">
        <v>45.52</v>
      </c>
      <c r="AL194">
        <v>1.658202253</v>
      </c>
      <c r="AM194">
        <v>44.55</v>
      </c>
      <c r="AN194">
        <v>1.6488477079999999</v>
      </c>
      <c r="AO194">
        <v>-2.1309314590000001</v>
      </c>
      <c r="AP194">
        <v>1.98</v>
      </c>
      <c r="AQ194">
        <f t="shared" ref="AQ194:AQ203" si="654">LOG(AP194)</f>
        <v>0.2966651902615311</v>
      </c>
      <c r="AR194">
        <v>2.2999999999999998</v>
      </c>
      <c r="AS194">
        <f t="shared" si="548"/>
        <v>0.36172783601759284</v>
      </c>
      <c r="AT194">
        <f t="shared" si="549"/>
        <v>16.161616161616156</v>
      </c>
      <c r="AU194">
        <v>0</v>
      </c>
      <c r="AV194">
        <f t="shared" si="642"/>
        <v>-2.3010299956639813</v>
      </c>
      <c r="AW194">
        <v>0</v>
      </c>
      <c r="AX194">
        <f>LOG(AW194+0.005)</f>
        <v>-2.3010299956639813</v>
      </c>
      <c r="AY194">
        <f t="shared" si="643"/>
        <v>0</v>
      </c>
      <c r="AZ194">
        <v>0.22</v>
      </c>
      <c r="BA194">
        <f t="shared" ref="BA194:BA203" si="655">LOG(AZ194)</f>
        <v>-0.65757731917779372</v>
      </c>
      <c r="BB194">
        <v>0.18</v>
      </c>
      <c r="BC194">
        <f t="shared" ref="BC194" si="656">LOG(BB194)</f>
        <v>-0.74472749489669399</v>
      </c>
      <c r="BD194">
        <f t="shared" si="452"/>
        <v>-18.181818181818183</v>
      </c>
      <c r="BE194">
        <v>0</v>
      </c>
      <c r="BF194">
        <f t="shared" si="631"/>
        <v>-2.3010299956639813</v>
      </c>
      <c r="BG194">
        <v>0</v>
      </c>
      <c r="BH194">
        <f t="shared" si="645"/>
        <v>-2.3010299956639813</v>
      </c>
      <c r="BI194">
        <f t="shared" si="455"/>
        <v>0</v>
      </c>
      <c r="BJ194">
        <v>0.19</v>
      </c>
      <c r="BK194">
        <f t="shared" si="456"/>
        <v>-0.72124639904717103</v>
      </c>
      <c r="BL194">
        <v>0.11</v>
      </c>
      <c r="BM194">
        <f t="shared" si="461"/>
        <v>-0.95860731484177497</v>
      </c>
      <c r="BN194">
        <f t="shared" si="552"/>
        <v>-42.105263157894733</v>
      </c>
      <c r="BO194">
        <v>0.13</v>
      </c>
      <c r="BP194">
        <f t="shared" si="646"/>
        <v>-0.88605664769316317</v>
      </c>
      <c r="BQ194">
        <v>0.11</v>
      </c>
      <c r="BR194">
        <f t="shared" si="647"/>
        <v>-0.95860731484177497</v>
      </c>
      <c r="BS194">
        <f t="shared" si="648"/>
        <v>-15.384615384615389</v>
      </c>
      <c r="BT194">
        <v>0</v>
      </c>
      <c r="BU194">
        <f t="shared" si="653"/>
        <v>-2.3010299956639813</v>
      </c>
      <c r="BV194">
        <v>0.02</v>
      </c>
      <c r="BW194">
        <f t="shared" si="570"/>
        <v>-1.6989700043360187</v>
      </c>
      <c r="BX194">
        <f t="shared" si="554"/>
        <v>0</v>
      </c>
      <c r="BY194">
        <v>0.7</v>
      </c>
      <c r="BZ194">
        <f t="shared" si="555"/>
        <v>-0.15490195998574319</v>
      </c>
      <c r="CA194">
        <v>1.93</v>
      </c>
      <c r="CB194">
        <f t="shared" si="556"/>
        <v>0.28555730900777376</v>
      </c>
      <c r="CC194">
        <f t="shared" si="557"/>
        <v>175.71428571428572</v>
      </c>
      <c r="CD194">
        <v>10.02</v>
      </c>
      <c r="CE194">
        <f t="shared" si="536"/>
        <v>1.0008677215312269</v>
      </c>
      <c r="CF194">
        <v>13.12</v>
      </c>
      <c r="CG194">
        <f t="shared" si="558"/>
        <v>1.1179338350396415</v>
      </c>
      <c r="CH194">
        <f t="shared" si="641"/>
        <v>30.938123752495006</v>
      </c>
      <c r="CI194">
        <v>3.03</v>
      </c>
      <c r="CJ194">
        <f t="shared" si="458"/>
        <v>0.48144262850230496</v>
      </c>
      <c r="CK194">
        <v>2.59</v>
      </c>
      <c r="CL194">
        <f t="shared" si="560"/>
        <v>0.4132997640812518</v>
      </c>
      <c r="CM194">
        <f t="shared" si="561"/>
        <v>-14.52145214521452</v>
      </c>
    </row>
    <row r="195" spans="1:91" x14ac:dyDescent="0.2">
      <c r="A195" t="s">
        <v>361</v>
      </c>
      <c r="B195">
        <v>1</v>
      </c>
      <c r="C195">
        <v>0</v>
      </c>
      <c r="D195">
        <v>0</v>
      </c>
      <c r="E195">
        <v>50</v>
      </c>
      <c r="F195">
        <v>1</v>
      </c>
      <c r="G195" t="s">
        <v>316</v>
      </c>
      <c r="H195">
        <v>0</v>
      </c>
      <c r="I195">
        <v>1</v>
      </c>
      <c r="J195">
        <v>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1</v>
      </c>
      <c r="AF195">
        <v>0</v>
      </c>
      <c r="AG195">
        <f t="shared" si="634"/>
        <v>-0.6020599913279624</v>
      </c>
      <c r="AH195">
        <v>0</v>
      </c>
      <c r="AI195">
        <f t="shared" si="635"/>
        <v>-0.6020599913279624</v>
      </c>
      <c r="AJ195">
        <f t="shared" si="547"/>
        <v>0</v>
      </c>
      <c r="AK195">
        <v>0.57999999999999996</v>
      </c>
      <c r="AL195">
        <v>-0.236572006</v>
      </c>
      <c r="AM195">
        <v>3.2</v>
      </c>
      <c r="AN195">
        <v>0.50514997800000006</v>
      </c>
      <c r="AO195">
        <v>451.72413790000002</v>
      </c>
      <c r="AP195">
        <v>2.61</v>
      </c>
      <c r="AQ195">
        <f t="shared" si="654"/>
        <v>0.41664050733828095</v>
      </c>
      <c r="AR195">
        <v>1.85</v>
      </c>
      <c r="AS195">
        <f t="shared" si="548"/>
        <v>0.26717172840301384</v>
      </c>
      <c r="AT195">
        <f t="shared" si="549"/>
        <v>-29.11877394636015</v>
      </c>
      <c r="AU195">
        <v>0</v>
      </c>
      <c r="AV195">
        <f t="shared" si="642"/>
        <v>-2.3010299956639813</v>
      </c>
      <c r="AW195">
        <v>0</v>
      </c>
      <c r="AX195">
        <f>LOG(AW195+0.005)</f>
        <v>-2.3010299956639813</v>
      </c>
      <c r="AY195">
        <f t="shared" si="643"/>
        <v>0</v>
      </c>
      <c r="AZ195">
        <v>0.23</v>
      </c>
      <c r="BA195">
        <f t="shared" si="655"/>
        <v>-0.63827216398240705</v>
      </c>
      <c r="BB195">
        <v>0.23</v>
      </c>
      <c r="BC195">
        <f t="shared" ref="BC195" si="657">LOG(BB195)</f>
        <v>-0.63827216398240705</v>
      </c>
      <c r="BD195">
        <f t="shared" ref="BD195:BD203" si="658">(IF(AZ195&lt;&gt;0,(BB195-AZ195)/AZ195,0))*100</f>
        <v>0</v>
      </c>
      <c r="BE195">
        <v>0.16</v>
      </c>
      <c r="BF195">
        <f t="shared" ref="BF195:BF203" si="659">LOG(BE195)</f>
        <v>-0.79588001734407521</v>
      </c>
      <c r="BG195">
        <v>0.04</v>
      </c>
      <c r="BH195">
        <f t="shared" ref="BH195" si="660">LOG(BG195)</f>
        <v>-1.3979400086720375</v>
      </c>
      <c r="BI195">
        <f t="shared" ref="BI195:BI203" si="661">(IF(BE195&lt;&gt;0,(BG195-BE195)/BE195,0))*100</f>
        <v>-75</v>
      </c>
      <c r="BJ195">
        <v>0.59</v>
      </c>
      <c r="BK195">
        <f t="shared" ref="BK195:BK203" si="662">LOG(BJ195)</f>
        <v>-0.22914798835785583</v>
      </c>
      <c r="BL195">
        <v>0.53</v>
      </c>
      <c r="BM195">
        <f t="shared" ref="BM195:BM203" si="663">LOG(BL195)</f>
        <v>-0.27572413039921095</v>
      </c>
      <c r="BN195">
        <f t="shared" si="552"/>
        <v>-10.169491525423719</v>
      </c>
      <c r="BO195">
        <v>0</v>
      </c>
      <c r="BP195">
        <f>LOG(BO195+0.005)</f>
        <v>-2.3010299956639813</v>
      </c>
      <c r="BQ195">
        <v>0.04</v>
      </c>
      <c r="BR195">
        <f t="shared" si="647"/>
        <v>-1.3979400086720375</v>
      </c>
      <c r="BS195">
        <f t="shared" si="648"/>
        <v>0</v>
      </c>
      <c r="BT195">
        <v>0.04</v>
      </c>
      <c r="BU195">
        <f t="shared" ref="BU195:BU203" si="664">LOG(BT195)</f>
        <v>-1.3979400086720375</v>
      </c>
      <c r="BV195">
        <v>0.02</v>
      </c>
      <c r="BW195">
        <f t="shared" si="570"/>
        <v>-1.6989700043360187</v>
      </c>
      <c r="BX195">
        <f t="shared" si="554"/>
        <v>-50</v>
      </c>
      <c r="BY195">
        <v>1.01</v>
      </c>
      <c r="BZ195">
        <f t="shared" si="555"/>
        <v>4.3213737826425782E-3</v>
      </c>
      <c r="CA195">
        <v>0.79</v>
      </c>
      <c r="CB195">
        <f t="shared" si="556"/>
        <v>-0.10237290870955855</v>
      </c>
      <c r="CC195">
        <f t="shared" si="557"/>
        <v>-21.78217821782178</v>
      </c>
      <c r="CD195">
        <v>10.19</v>
      </c>
      <c r="CE195">
        <f t="shared" si="536"/>
        <v>1.0081741840064264</v>
      </c>
      <c r="CF195">
        <v>4.8099999999999996</v>
      </c>
      <c r="CG195">
        <f t="shared" si="558"/>
        <v>0.6821450763738317</v>
      </c>
      <c r="CH195">
        <f t="shared" si="641"/>
        <v>-52.796859666339543</v>
      </c>
      <c r="CI195">
        <v>3.28</v>
      </c>
      <c r="CJ195">
        <f t="shared" ref="CJ195:CJ203" si="665">LOG(CI195)</f>
        <v>0.5158738437116791</v>
      </c>
      <c r="CK195">
        <v>2.59</v>
      </c>
      <c r="CL195">
        <f t="shared" si="560"/>
        <v>0.4132997640812518</v>
      </c>
      <c r="CM195">
        <f t="shared" si="561"/>
        <v>-21.036585365853657</v>
      </c>
    </row>
    <row r="196" spans="1:91" x14ac:dyDescent="0.2">
      <c r="A196" t="s">
        <v>362</v>
      </c>
      <c r="B196">
        <v>0</v>
      </c>
      <c r="C196">
        <v>0</v>
      </c>
      <c r="D196">
        <v>0</v>
      </c>
      <c r="E196">
        <v>57</v>
      </c>
      <c r="F196">
        <v>1</v>
      </c>
      <c r="G196" t="s">
        <v>363</v>
      </c>
      <c r="H196">
        <v>0</v>
      </c>
      <c r="I196">
        <v>1</v>
      </c>
      <c r="J196">
        <v>2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f t="shared" si="634"/>
        <v>-0.6020599913279624</v>
      </c>
      <c r="AH196">
        <v>0</v>
      </c>
      <c r="AI196">
        <f t="shared" si="635"/>
        <v>-0.6020599913279624</v>
      </c>
      <c r="AJ196">
        <f t="shared" si="547"/>
        <v>0</v>
      </c>
      <c r="AK196">
        <v>124.2</v>
      </c>
      <c r="AL196">
        <v>2.0941215959999999</v>
      </c>
      <c r="AM196">
        <v>121.1</v>
      </c>
      <c r="AN196">
        <v>2.0831441430000002</v>
      </c>
      <c r="AO196">
        <v>-2.4959742349999998</v>
      </c>
      <c r="AP196">
        <v>3.57</v>
      </c>
      <c r="AQ196">
        <f t="shared" si="654"/>
        <v>0.55266821611219319</v>
      </c>
      <c r="AR196">
        <v>4.08</v>
      </c>
      <c r="AS196">
        <f t="shared" si="548"/>
        <v>0.61066016308987991</v>
      </c>
      <c r="AT196">
        <f t="shared" si="549"/>
        <v>14.285714285714294</v>
      </c>
      <c r="AU196">
        <v>0</v>
      </c>
      <c r="AV196">
        <f t="shared" si="642"/>
        <v>-2.3010299956639813</v>
      </c>
      <c r="AW196">
        <v>68.55</v>
      </c>
      <c r="AX196">
        <f>LOG(AW196)</f>
        <v>1.8360074591255315</v>
      </c>
      <c r="AY196">
        <f t="shared" si="643"/>
        <v>0</v>
      </c>
      <c r="AZ196">
        <v>0.3</v>
      </c>
      <c r="BA196">
        <f t="shared" si="655"/>
        <v>-0.52287874528033762</v>
      </c>
      <c r="BB196">
        <v>0.26</v>
      </c>
      <c r="BC196">
        <f t="shared" ref="BC196" si="666">LOG(BB196)</f>
        <v>-0.58502665202918203</v>
      </c>
      <c r="BD196">
        <f t="shared" si="658"/>
        <v>-13.333333333333327</v>
      </c>
      <c r="BE196">
        <v>0</v>
      </c>
      <c r="BF196">
        <f t="shared" si="631"/>
        <v>-2.3010299956639813</v>
      </c>
      <c r="BG196">
        <v>0</v>
      </c>
      <c r="BH196">
        <f t="shared" si="645"/>
        <v>-2.3010299956639813</v>
      </c>
      <c r="BI196">
        <f t="shared" si="661"/>
        <v>0</v>
      </c>
      <c r="BJ196">
        <v>0</v>
      </c>
      <c r="BK196">
        <f t="shared" ref="BK196" si="667">LOG(BJ196+0.015)</f>
        <v>-1.8239087409443189</v>
      </c>
      <c r="BL196">
        <v>0</v>
      </c>
      <c r="BM196">
        <f>LOG(BL196+0.015)</f>
        <v>-1.8239087409443189</v>
      </c>
      <c r="BN196">
        <f t="shared" si="552"/>
        <v>0</v>
      </c>
      <c r="BO196">
        <v>0.12</v>
      </c>
      <c r="BP196">
        <f t="shared" si="646"/>
        <v>-0.92081875395237522</v>
      </c>
      <c r="BQ196">
        <v>0.21</v>
      </c>
      <c r="BR196">
        <f t="shared" si="647"/>
        <v>-0.6777807052660807</v>
      </c>
      <c r="BS196">
        <f t="shared" si="648"/>
        <v>75</v>
      </c>
      <c r="BT196">
        <v>0</v>
      </c>
      <c r="BU196">
        <f t="shared" ref="BU196:BU202" si="668">LOG(BT196+0.005)</f>
        <v>-2.3010299956639813</v>
      </c>
      <c r="BV196">
        <v>0</v>
      </c>
      <c r="BW196">
        <f>LOG(BV196+0.005)</f>
        <v>-2.3010299956639813</v>
      </c>
      <c r="BX196">
        <f t="shared" si="554"/>
        <v>0</v>
      </c>
      <c r="BY196">
        <v>1.03</v>
      </c>
      <c r="BZ196">
        <f t="shared" si="555"/>
        <v>1.2837224705172217E-2</v>
      </c>
      <c r="CA196">
        <v>1.99</v>
      </c>
      <c r="CB196">
        <f t="shared" si="556"/>
        <v>0.29885307640970665</v>
      </c>
      <c r="CC196">
        <f t="shared" si="557"/>
        <v>93.203883495145618</v>
      </c>
      <c r="CD196">
        <v>6.27</v>
      </c>
      <c r="CE196">
        <f t="shared" si="536"/>
        <v>0.79726754083071638</v>
      </c>
      <c r="CF196">
        <v>7.72</v>
      </c>
      <c r="CG196">
        <f t="shared" si="558"/>
        <v>0.88761730033573616</v>
      </c>
      <c r="CH196">
        <f t="shared" si="641"/>
        <v>23.12599681020734</v>
      </c>
      <c r="CI196">
        <v>2.59</v>
      </c>
      <c r="CJ196">
        <f t="shared" si="665"/>
        <v>0.4132997640812518</v>
      </c>
      <c r="CK196">
        <v>2.73</v>
      </c>
      <c r="CL196">
        <f t="shared" si="560"/>
        <v>0.43616264704075602</v>
      </c>
      <c r="CM196">
        <f t="shared" si="561"/>
        <v>5.4054054054054106</v>
      </c>
    </row>
    <row r="197" spans="1:91" x14ac:dyDescent="0.2">
      <c r="A197" t="s">
        <v>364</v>
      </c>
      <c r="J197">
        <v>2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f t="shared" si="634"/>
        <v>-0.6020599913279624</v>
      </c>
      <c r="AH197">
        <v>0</v>
      </c>
      <c r="AI197">
        <f t="shared" si="635"/>
        <v>-0.6020599913279624</v>
      </c>
      <c r="AJ197">
        <f t="shared" si="547"/>
        <v>0</v>
      </c>
      <c r="AK197">
        <v>47.45</v>
      </c>
      <c r="AL197">
        <v>1.676236217</v>
      </c>
      <c r="AM197">
        <v>61.47</v>
      </c>
      <c r="AN197">
        <v>1.788663213</v>
      </c>
      <c r="AO197">
        <v>29.546891460000001</v>
      </c>
      <c r="AP197">
        <v>3.93</v>
      </c>
      <c r="AQ197">
        <f t="shared" si="654"/>
        <v>0.59439255037542671</v>
      </c>
      <c r="AR197">
        <v>2.87</v>
      </c>
      <c r="AS197">
        <f t="shared" si="548"/>
        <v>0.45788189673399232</v>
      </c>
      <c r="AT197">
        <f t="shared" si="549"/>
        <v>-26.972010178117049</v>
      </c>
      <c r="AU197">
        <v>0</v>
      </c>
      <c r="AV197">
        <f t="shared" si="642"/>
        <v>-2.3010299956639813</v>
      </c>
      <c r="AW197">
        <v>0</v>
      </c>
      <c r="AX197">
        <f t="shared" ref="AX197:AX203" si="669">LOG(AW197+0.005)</f>
        <v>-2.3010299956639813</v>
      </c>
      <c r="AY197">
        <f t="shared" si="643"/>
        <v>0</v>
      </c>
      <c r="AZ197">
        <v>0.34</v>
      </c>
      <c r="BA197">
        <f t="shared" si="655"/>
        <v>-0.46852108295774486</v>
      </c>
      <c r="BB197">
        <v>0.3</v>
      </c>
      <c r="BC197">
        <f t="shared" ref="BC197" si="670">LOG(BB197)</f>
        <v>-0.52287874528033762</v>
      </c>
      <c r="BD197">
        <f t="shared" si="658"/>
        <v>-11.764705882352951</v>
      </c>
      <c r="BE197">
        <v>7.0000000000000007E-2</v>
      </c>
      <c r="BF197">
        <f t="shared" si="659"/>
        <v>-1.1549019599857431</v>
      </c>
      <c r="BG197">
        <v>0.04</v>
      </c>
      <c r="BH197">
        <f t="shared" ref="BH197" si="671">LOG(BG197)</f>
        <v>-1.3979400086720375</v>
      </c>
      <c r="BI197">
        <f t="shared" si="661"/>
        <v>-42.857142857142861</v>
      </c>
      <c r="BJ197">
        <v>0.21</v>
      </c>
      <c r="BK197">
        <f t="shared" si="662"/>
        <v>-0.6777807052660807</v>
      </c>
      <c r="BL197">
        <v>0.33</v>
      </c>
      <c r="BM197">
        <f t="shared" si="663"/>
        <v>-0.48148606012211248</v>
      </c>
      <c r="BN197">
        <f t="shared" si="552"/>
        <v>57.142857142857153</v>
      </c>
      <c r="BO197">
        <v>0.28999999999999998</v>
      </c>
      <c r="BP197">
        <f t="shared" si="646"/>
        <v>-0.53760200210104392</v>
      </c>
      <c r="BQ197">
        <v>0.27</v>
      </c>
      <c r="BR197">
        <f t="shared" si="647"/>
        <v>-0.56863623584101264</v>
      </c>
      <c r="BS197">
        <f t="shared" si="648"/>
        <v>-6.8965517241379182</v>
      </c>
      <c r="BT197">
        <v>0</v>
      </c>
      <c r="BU197">
        <f t="shared" si="668"/>
        <v>-2.3010299956639813</v>
      </c>
      <c r="BV197">
        <v>0.02</v>
      </c>
      <c r="BW197">
        <f t="shared" si="570"/>
        <v>-1.6989700043360187</v>
      </c>
      <c r="BX197">
        <f t="shared" si="554"/>
        <v>0</v>
      </c>
      <c r="BY197">
        <v>0.28999999999999998</v>
      </c>
      <c r="BZ197">
        <f>LOG(BY197)</f>
        <v>-0.53760200210104392</v>
      </c>
      <c r="CA197">
        <v>1.54</v>
      </c>
      <c r="CB197">
        <f t="shared" si="556"/>
        <v>0.18752072083646307</v>
      </c>
      <c r="CC197">
        <f t="shared" si="557"/>
        <v>431.03448275862075</v>
      </c>
      <c r="CD197">
        <v>21.55</v>
      </c>
      <c r="CE197">
        <f t="shared" si="536"/>
        <v>1.3334472744967505</v>
      </c>
      <c r="CF197">
        <v>8.56</v>
      </c>
      <c r="CG197">
        <f t="shared" si="558"/>
        <v>0.93247376467715326</v>
      </c>
      <c r="CH197">
        <f t="shared" si="641"/>
        <v>-60.278422273781906</v>
      </c>
      <c r="CI197">
        <v>3.44</v>
      </c>
      <c r="CJ197">
        <f t="shared" si="665"/>
        <v>0.53655844257153007</v>
      </c>
      <c r="CK197">
        <v>2.46</v>
      </c>
      <c r="CL197">
        <f t="shared" si="560"/>
        <v>0.39093510710337914</v>
      </c>
      <c r="CM197">
        <f t="shared" si="561"/>
        <v>-28.488372093023255</v>
      </c>
    </row>
    <row r="198" spans="1:91" x14ac:dyDescent="0.2">
      <c r="A198" t="s">
        <v>365</v>
      </c>
      <c r="B198">
        <v>0</v>
      </c>
      <c r="C198">
        <v>0</v>
      </c>
      <c r="D198">
        <v>0</v>
      </c>
      <c r="E198">
        <v>20</v>
      </c>
      <c r="F198">
        <v>1</v>
      </c>
      <c r="G198" t="s">
        <v>366</v>
      </c>
      <c r="H198">
        <v>1</v>
      </c>
      <c r="I198">
        <v>1</v>
      </c>
      <c r="J198">
        <v>2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1</v>
      </c>
      <c r="AC198">
        <v>0</v>
      </c>
      <c r="AD198">
        <v>0</v>
      </c>
      <c r="AE198">
        <v>0</v>
      </c>
      <c r="AF198">
        <v>0</v>
      </c>
      <c r="AG198">
        <f t="shared" si="634"/>
        <v>-0.6020599913279624</v>
      </c>
      <c r="AH198">
        <v>0</v>
      </c>
      <c r="AI198">
        <f t="shared" si="635"/>
        <v>-0.6020599913279624</v>
      </c>
      <c r="AJ198">
        <f t="shared" si="547"/>
        <v>0</v>
      </c>
      <c r="AK198">
        <v>19.260000000000002</v>
      </c>
      <c r="AL198">
        <v>1.2846562829999999</v>
      </c>
      <c r="AM198">
        <v>15.34</v>
      </c>
      <c r="AN198">
        <v>1.1858253599999999</v>
      </c>
      <c r="AO198">
        <v>-20.353063339999999</v>
      </c>
      <c r="AP198">
        <v>1.18</v>
      </c>
      <c r="AQ198">
        <f t="shared" si="654"/>
        <v>7.1882007306125359E-2</v>
      </c>
      <c r="AR198">
        <v>0.93</v>
      </c>
      <c r="AS198">
        <f t="shared" si="548"/>
        <v>-3.1517051446064863E-2</v>
      </c>
      <c r="AT198">
        <f t="shared" si="549"/>
        <v>-21.186440677966093</v>
      </c>
      <c r="AU198">
        <v>0</v>
      </c>
      <c r="AV198">
        <f t="shared" si="642"/>
        <v>-2.3010299956639813</v>
      </c>
      <c r="AW198">
        <v>0</v>
      </c>
      <c r="AX198">
        <f t="shared" si="669"/>
        <v>-2.3010299956639813</v>
      </c>
      <c r="AY198">
        <f t="shared" si="643"/>
        <v>0</v>
      </c>
      <c r="AZ198">
        <v>0.17</v>
      </c>
      <c r="BA198">
        <f t="shared" si="655"/>
        <v>-0.769551078621726</v>
      </c>
      <c r="BB198">
        <v>0.12</v>
      </c>
      <c r="BC198">
        <f t="shared" ref="BC198" si="672">LOG(BB198)</f>
        <v>-0.92081875395237522</v>
      </c>
      <c r="BD198">
        <f t="shared" si="658"/>
        <v>-29.411764705882359</v>
      </c>
      <c r="BE198">
        <v>0</v>
      </c>
      <c r="BF198">
        <f t="shared" si="631"/>
        <v>-2.3010299956639813</v>
      </c>
      <c r="BG198">
        <v>0</v>
      </c>
      <c r="BH198">
        <f t="shared" si="645"/>
        <v>-2.3010299956639813</v>
      </c>
      <c r="BI198">
        <f t="shared" si="661"/>
        <v>0</v>
      </c>
      <c r="BJ198">
        <v>0.39</v>
      </c>
      <c r="BK198">
        <f t="shared" si="662"/>
        <v>-0.40893539297350079</v>
      </c>
      <c r="BL198">
        <v>0.38</v>
      </c>
      <c r="BM198">
        <f t="shared" si="663"/>
        <v>-0.42021640338318983</v>
      </c>
      <c r="BN198">
        <f t="shared" si="552"/>
        <v>-2.5641025641025665</v>
      </c>
      <c r="BO198">
        <v>0.26</v>
      </c>
      <c r="BP198">
        <f t="shared" si="646"/>
        <v>-0.58502665202918203</v>
      </c>
      <c r="BQ198">
        <v>0.25</v>
      </c>
      <c r="BR198">
        <f t="shared" si="647"/>
        <v>-0.6020599913279624</v>
      </c>
      <c r="BS198">
        <f t="shared" si="648"/>
        <v>-3.8461538461538494</v>
      </c>
      <c r="BT198">
        <v>0</v>
      </c>
      <c r="BU198">
        <f t="shared" si="668"/>
        <v>-2.3010299956639813</v>
      </c>
      <c r="BV198">
        <v>0</v>
      </c>
      <c r="BW198">
        <f>LOG(BV198+0.005)</f>
        <v>-2.3010299956639813</v>
      </c>
      <c r="BX198">
        <f t="shared" si="554"/>
        <v>0</v>
      </c>
      <c r="BY198">
        <v>0.16</v>
      </c>
      <c r="BZ198">
        <f t="shared" si="555"/>
        <v>-0.79588001734407521</v>
      </c>
      <c r="CA198">
        <v>4.18</v>
      </c>
      <c r="CB198">
        <f t="shared" si="556"/>
        <v>0.62117628177503514</v>
      </c>
      <c r="CC198">
        <f t="shared" si="557"/>
        <v>2512.4999999999995</v>
      </c>
      <c r="CD198">
        <v>6.33</v>
      </c>
      <c r="CE198">
        <f t="shared" si="536"/>
        <v>0.80140371001735511</v>
      </c>
      <c r="CF198">
        <v>7.2</v>
      </c>
      <c r="CG198">
        <f t="shared" si="558"/>
        <v>0.85733249643126852</v>
      </c>
      <c r="CH198">
        <f t="shared" si="641"/>
        <v>13.744075829383887</v>
      </c>
      <c r="CI198">
        <v>2.35</v>
      </c>
      <c r="CJ198">
        <f t="shared" si="665"/>
        <v>0.37106786227173627</v>
      </c>
      <c r="CK198">
        <v>2.1</v>
      </c>
      <c r="CL198">
        <f t="shared" si="560"/>
        <v>0.3222192947339193</v>
      </c>
      <c r="CM198">
        <f t="shared" si="561"/>
        <v>-10.638297872340425</v>
      </c>
    </row>
    <row r="199" spans="1:91" x14ac:dyDescent="0.2">
      <c r="A199" t="s">
        <v>367</v>
      </c>
      <c r="B199">
        <v>0</v>
      </c>
      <c r="C199">
        <v>0</v>
      </c>
      <c r="D199">
        <v>0</v>
      </c>
      <c r="E199">
        <v>21</v>
      </c>
      <c r="F199">
        <v>1</v>
      </c>
      <c r="G199" t="s">
        <v>239</v>
      </c>
      <c r="H199">
        <v>0</v>
      </c>
      <c r="I199">
        <v>1</v>
      </c>
      <c r="J199">
        <v>2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1</v>
      </c>
      <c r="AF199">
        <v>0</v>
      </c>
      <c r="AG199">
        <f t="shared" si="634"/>
        <v>-0.6020599913279624</v>
      </c>
      <c r="AH199">
        <v>0</v>
      </c>
      <c r="AI199">
        <f t="shared" si="635"/>
        <v>-0.6020599913279624</v>
      </c>
      <c r="AJ199">
        <f t="shared" si="547"/>
        <v>0</v>
      </c>
      <c r="AK199">
        <v>115.6</v>
      </c>
      <c r="AL199">
        <v>2.0629578340000001</v>
      </c>
      <c r="AM199">
        <v>120</v>
      </c>
      <c r="AN199">
        <v>2.0791812460000001</v>
      </c>
      <c r="AO199">
        <v>3.8062283739999998</v>
      </c>
      <c r="AP199">
        <v>1.4</v>
      </c>
      <c r="AQ199">
        <f t="shared" si="654"/>
        <v>0.14612803567823801</v>
      </c>
      <c r="AR199">
        <v>1.08</v>
      </c>
      <c r="AS199">
        <f t="shared" si="548"/>
        <v>3.342375548694973E-2</v>
      </c>
      <c r="AT199">
        <f t="shared" si="549"/>
        <v>-22.857142857142847</v>
      </c>
      <c r="AU199">
        <v>0</v>
      </c>
      <c r="AV199">
        <f t="shared" si="642"/>
        <v>-2.3010299956639813</v>
      </c>
      <c r="AW199">
        <v>0</v>
      </c>
      <c r="AX199">
        <f t="shared" si="669"/>
        <v>-2.3010299956639813</v>
      </c>
      <c r="AY199">
        <f t="shared" si="643"/>
        <v>0</v>
      </c>
      <c r="AZ199">
        <v>0.66</v>
      </c>
      <c r="BA199">
        <f t="shared" si="655"/>
        <v>-0.18045606445813131</v>
      </c>
      <c r="BB199">
        <v>0.59</v>
      </c>
      <c r="BC199">
        <f t="shared" ref="BC199" si="673">LOG(BB199)</f>
        <v>-0.22914798835785583</v>
      </c>
      <c r="BD199">
        <f t="shared" si="658"/>
        <v>-10.606060606060614</v>
      </c>
      <c r="BE199">
        <v>0.01</v>
      </c>
      <c r="BF199">
        <f t="shared" si="659"/>
        <v>-2</v>
      </c>
      <c r="BG199">
        <v>0</v>
      </c>
      <c r="BH199">
        <f t="shared" si="645"/>
        <v>-2.3010299956639813</v>
      </c>
      <c r="BI199">
        <f t="shared" si="661"/>
        <v>-100</v>
      </c>
      <c r="BJ199">
        <v>1.98</v>
      </c>
      <c r="BK199">
        <f t="shared" si="662"/>
        <v>0.2966651902615311</v>
      </c>
      <c r="BL199">
        <v>1.82</v>
      </c>
      <c r="BM199">
        <f t="shared" si="663"/>
        <v>0.26007138798507479</v>
      </c>
      <c r="BN199">
        <f t="shared" si="552"/>
        <v>-8.0808080808080778</v>
      </c>
      <c r="BO199">
        <v>0.3</v>
      </c>
      <c r="BP199">
        <f t="shared" si="646"/>
        <v>-0.52287874528033762</v>
      </c>
      <c r="BQ199">
        <v>0.34</v>
      </c>
      <c r="BR199">
        <f t="shared" si="647"/>
        <v>-0.46852108295774486</v>
      </c>
      <c r="BS199">
        <f t="shared" si="648"/>
        <v>13.333333333333346</v>
      </c>
      <c r="BT199">
        <v>0</v>
      </c>
      <c r="BU199">
        <f t="shared" si="668"/>
        <v>-2.3010299956639813</v>
      </c>
      <c r="BV199">
        <v>0.01</v>
      </c>
      <c r="BW199">
        <f t="shared" si="570"/>
        <v>-2</v>
      </c>
      <c r="BX199">
        <f t="shared" si="554"/>
        <v>0</v>
      </c>
      <c r="BY199">
        <v>0.17</v>
      </c>
      <c r="BZ199">
        <f t="shared" si="555"/>
        <v>-0.769551078621726</v>
      </c>
      <c r="CA199">
        <v>0.78</v>
      </c>
      <c r="CB199">
        <f t="shared" si="556"/>
        <v>-0.10790539730951958</v>
      </c>
      <c r="CC199">
        <f t="shared" si="557"/>
        <v>358.8235294117647</v>
      </c>
      <c r="CD199">
        <v>4.7</v>
      </c>
      <c r="CE199">
        <f t="shared" si="536"/>
        <v>0.67209785793571752</v>
      </c>
      <c r="CF199">
        <v>5.52</v>
      </c>
      <c r="CG199">
        <f t="shared" si="558"/>
        <v>0.74193907772919887</v>
      </c>
      <c r="CH199">
        <f t="shared" si="641"/>
        <v>17.446808510638284</v>
      </c>
      <c r="CI199">
        <v>2.11</v>
      </c>
      <c r="CJ199">
        <f t="shared" si="665"/>
        <v>0.32428245529769262</v>
      </c>
      <c r="CK199">
        <v>1.93</v>
      </c>
      <c r="CL199">
        <f t="shared" si="560"/>
        <v>0.28555730900777376</v>
      </c>
      <c r="CM199">
        <f t="shared" si="561"/>
        <v>-8.5308056872037898</v>
      </c>
    </row>
    <row r="200" spans="1:91" x14ac:dyDescent="0.2">
      <c r="A200" t="s">
        <v>368</v>
      </c>
      <c r="B200">
        <v>0</v>
      </c>
      <c r="C200">
        <v>0</v>
      </c>
      <c r="D200">
        <v>0</v>
      </c>
      <c r="E200">
        <v>34</v>
      </c>
      <c r="F200">
        <v>1</v>
      </c>
      <c r="G200" t="s">
        <v>136</v>
      </c>
      <c r="H200">
        <v>0</v>
      </c>
      <c r="I200">
        <v>1</v>
      </c>
      <c r="J200">
        <v>2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f t="shared" si="634"/>
        <v>-0.6020599913279624</v>
      </c>
      <c r="AH200">
        <v>0</v>
      </c>
      <c r="AI200">
        <f t="shared" si="635"/>
        <v>-0.6020599913279624</v>
      </c>
      <c r="AJ200">
        <f t="shared" si="547"/>
        <v>0</v>
      </c>
      <c r="AK200">
        <v>0.48</v>
      </c>
      <c r="AL200">
        <v>-0.318758763</v>
      </c>
      <c r="AM200">
        <v>0</v>
      </c>
      <c r="AN200">
        <f>LOG(AM200+0.08)</f>
        <v>-1.0969100130080565</v>
      </c>
      <c r="AO200">
        <v>-100</v>
      </c>
      <c r="AP200">
        <v>3.72</v>
      </c>
      <c r="AQ200">
        <f t="shared" si="654"/>
        <v>0.57054293988189753</v>
      </c>
      <c r="AR200">
        <v>4.17</v>
      </c>
      <c r="AS200">
        <f t="shared" si="548"/>
        <v>0.62013605497375746</v>
      </c>
      <c r="AT200">
        <f t="shared" si="549"/>
        <v>12.096774193548379</v>
      </c>
      <c r="AU200">
        <v>0</v>
      </c>
      <c r="AV200">
        <f t="shared" si="642"/>
        <v>-2.3010299956639813</v>
      </c>
      <c r="AW200">
        <v>0</v>
      </c>
      <c r="AX200">
        <f t="shared" si="669"/>
        <v>-2.3010299956639813</v>
      </c>
      <c r="AY200">
        <f t="shared" si="643"/>
        <v>0</v>
      </c>
      <c r="AZ200">
        <v>7.0000000000000007E-2</v>
      </c>
      <c r="BA200">
        <f t="shared" si="655"/>
        <v>-1.1549019599857431</v>
      </c>
      <c r="BB200">
        <v>0.08</v>
      </c>
      <c r="BC200">
        <f t="shared" ref="BC200" si="674">LOG(BB200)</f>
        <v>-1.0969100130080565</v>
      </c>
      <c r="BD200">
        <f t="shared" si="658"/>
        <v>14.285714285714276</v>
      </c>
      <c r="BE200">
        <v>0</v>
      </c>
      <c r="BF200">
        <f t="shared" si="631"/>
        <v>-2.3010299956639813</v>
      </c>
      <c r="BG200">
        <v>0</v>
      </c>
      <c r="BH200">
        <f t="shared" si="645"/>
        <v>-2.3010299956639813</v>
      </c>
      <c r="BI200">
        <f t="shared" si="661"/>
        <v>0</v>
      </c>
      <c r="BJ200">
        <v>0.09</v>
      </c>
      <c r="BK200">
        <f t="shared" si="662"/>
        <v>-1.0457574905606752</v>
      </c>
      <c r="BL200">
        <v>0</v>
      </c>
      <c r="BM200">
        <f t="shared" ref="BM200:BM202" si="675">LOG(BL200+0.015)</f>
        <v>-1.8239087409443189</v>
      </c>
      <c r="BN200">
        <f t="shared" si="552"/>
        <v>-100</v>
      </c>
      <c r="BO200">
        <v>0.1</v>
      </c>
      <c r="BP200">
        <f t="shared" si="646"/>
        <v>-1</v>
      </c>
      <c r="BQ200">
        <v>0.1</v>
      </c>
      <c r="BR200">
        <f t="shared" si="647"/>
        <v>-1</v>
      </c>
      <c r="BS200">
        <f t="shared" si="648"/>
        <v>0</v>
      </c>
      <c r="BT200">
        <v>0</v>
      </c>
      <c r="BU200">
        <f t="shared" si="668"/>
        <v>-2.3010299956639813</v>
      </c>
      <c r="BV200">
        <v>0</v>
      </c>
      <c r="BW200">
        <f t="shared" ref="BW200:BW202" si="676">LOG(BV200+0.005)</f>
        <v>-2.3010299956639813</v>
      </c>
      <c r="BX200">
        <f t="shared" si="554"/>
        <v>0</v>
      </c>
      <c r="BY200">
        <v>0.43</v>
      </c>
      <c r="BZ200">
        <f t="shared" si="555"/>
        <v>-0.36653154442041347</v>
      </c>
      <c r="CA200">
        <v>0.61</v>
      </c>
      <c r="CB200">
        <f t="shared" si="556"/>
        <v>-0.21467016498923297</v>
      </c>
      <c r="CC200">
        <f t="shared" si="557"/>
        <v>41.860465116279066</v>
      </c>
      <c r="CD200">
        <v>5.68</v>
      </c>
      <c r="CE200">
        <f t="shared" si="536"/>
        <v>0.75434833571101889</v>
      </c>
      <c r="CF200">
        <v>6.32</v>
      </c>
      <c r="CG200">
        <f t="shared" si="558"/>
        <v>0.80071707828238503</v>
      </c>
      <c r="CH200">
        <f t="shared" si="641"/>
        <v>11.267605633802827</v>
      </c>
      <c r="CI200">
        <v>2.74</v>
      </c>
      <c r="CJ200">
        <f t="shared" si="665"/>
        <v>0.43775056282038799</v>
      </c>
      <c r="CK200">
        <v>2.87</v>
      </c>
      <c r="CL200">
        <f t="shared" si="560"/>
        <v>0.45788189673399232</v>
      </c>
      <c r="CM200">
        <f t="shared" si="561"/>
        <v>4.7445255474452512</v>
      </c>
    </row>
    <row r="201" spans="1:91" x14ac:dyDescent="0.2">
      <c r="A201" t="s">
        <v>369</v>
      </c>
      <c r="B201">
        <v>0</v>
      </c>
      <c r="C201">
        <v>0</v>
      </c>
      <c r="D201">
        <v>0</v>
      </c>
      <c r="E201">
        <v>49</v>
      </c>
      <c r="F201">
        <v>1</v>
      </c>
      <c r="G201" t="s">
        <v>330</v>
      </c>
      <c r="H201">
        <v>0</v>
      </c>
      <c r="I201">
        <v>1</v>
      </c>
      <c r="J201">
        <v>2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1</v>
      </c>
      <c r="AD201">
        <v>0</v>
      </c>
      <c r="AE201">
        <v>0</v>
      </c>
      <c r="AF201">
        <v>0</v>
      </c>
      <c r="AG201">
        <f t="shared" si="634"/>
        <v>-0.6020599913279624</v>
      </c>
      <c r="AH201">
        <v>0</v>
      </c>
      <c r="AI201">
        <f t="shared" si="635"/>
        <v>-0.6020599913279624</v>
      </c>
      <c r="AJ201">
        <f t="shared" si="547"/>
        <v>0</v>
      </c>
      <c r="AK201">
        <v>0</v>
      </c>
      <c r="AL201">
        <f>LOG(AK201+0.08)</f>
        <v>-1.0969100130080565</v>
      </c>
      <c r="AM201">
        <v>0</v>
      </c>
      <c r="AN201">
        <f>LOG(AM201+0.08)</f>
        <v>-1.0969100130080565</v>
      </c>
      <c r="AO201">
        <v>0</v>
      </c>
      <c r="AP201">
        <v>3.07</v>
      </c>
      <c r="AQ201">
        <f t="shared" si="654"/>
        <v>0.48713837547718647</v>
      </c>
      <c r="AR201">
        <v>3.66</v>
      </c>
      <c r="AS201">
        <f t="shared" si="548"/>
        <v>0.56348108539441066</v>
      </c>
      <c r="AT201">
        <f t="shared" si="549"/>
        <v>19.218241042345287</v>
      </c>
      <c r="AU201">
        <v>0</v>
      </c>
      <c r="AV201">
        <f t="shared" si="642"/>
        <v>-2.3010299956639813</v>
      </c>
      <c r="AW201">
        <v>0</v>
      </c>
      <c r="AX201">
        <f t="shared" si="669"/>
        <v>-2.3010299956639813</v>
      </c>
      <c r="AY201">
        <f t="shared" si="643"/>
        <v>0</v>
      </c>
      <c r="AZ201">
        <v>0.35</v>
      </c>
      <c r="BA201">
        <f t="shared" si="655"/>
        <v>-0.45593195564972439</v>
      </c>
      <c r="BB201">
        <v>0.32</v>
      </c>
      <c r="BC201">
        <f t="shared" ref="BC201" si="677">LOG(BB201)</f>
        <v>-0.49485002168009401</v>
      </c>
      <c r="BD201">
        <f t="shared" si="658"/>
        <v>-8.5714285714285623</v>
      </c>
      <c r="BE201">
        <v>0.01</v>
      </c>
      <c r="BF201">
        <f t="shared" si="659"/>
        <v>-2</v>
      </c>
      <c r="BG201">
        <v>0</v>
      </c>
      <c r="BH201">
        <f t="shared" si="645"/>
        <v>-2.3010299956639813</v>
      </c>
      <c r="BI201">
        <f t="shared" si="661"/>
        <v>-100</v>
      </c>
      <c r="BJ201">
        <v>0.39</v>
      </c>
      <c r="BK201">
        <f t="shared" si="662"/>
        <v>-0.40893539297350079</v>
      </c>
      <c r="BL201">
        <v>0</v>
      </c>
      <c r="BM201">
        <f t="shared" si="675"/>
        <v>-1.8239087409443189</v>
      </c>
      <c r="BN201">
        <f t="shared" si="552"/>
        <v>-100</v>
      </c>
      <c r="BO201">
        <v>7.0000000000000007E-2</v>
      </c>
      <c r="BP201">
        <f t="shared" si="646"/>
        <v>-1.1549019599857431</v>
      </c>
      <c r="BQ201">
        <v>0.11</v>
      </c>
      <c r="BR201">
        <f t="shared" si="647"/>
        <v>-0.95860731484177497</v>
      </c>
      <c r="BS201">
        <f t="shared" si="648"/>
        <v>57.142857142857132</v>
      </c>
      <c r="BT201">
        <v>0</v>
      </c>
      <c r="BU201">
        <f t="shared" si="668"/>
        <v>-2.3010299956639813</v>
      </c>
      <c r="BV201">
        <v>0</v>
      </c>
      <c r="BW201">
        <f t="shared" si="676"/>
        <v>-2.3010299956639813</v>
      </c>
      <c r="BX201">
        <f t="shared" si="554"/>
        <v>0</v>
      </c>
      <c r="BY201">
        <v>0.4</v>
      </c>
      <c r="BZ201">
        <f t="shared" si="555"/>
        <v>-0.3979400086720376</v>
      </c>
      <c r="CA201">
        <v>0.57999999999999996</v>
      </c>
      <c r="CB201">
        <f t="shared" si="556"/>
        <v>-0.23657200643706275</v>
      </c>
      <c r="CC201">
        <f t="shared" si="557"/>
        <v>44.999999999999986</v>
      </c>
      <c r="CD201">
        <v>37.72</v>
      </c>
      <c r="CE201">
        <f t="shared" si="536"/>
        <v>1.5765716840652908</v>
      </c>
      <c r="CF201">
        <v>13.84</v>
      </c>
      <c r="CG201">
        <f t="shared" si="558"/>
        <v>1.141136090120739</v>
      </c>
      <c r="CH201">
        <f t="shared" si="641"/>
        <v>-63.308589607635199</v>
      </c>
      <c r="CI201">
        <v>5.98</v>
      </c>
      <c r="CJ201">
        <f t="shared" si="665"/>
        <v>0.77670118398841093</v>
      </c>
      <c r="CK201">
        <v>3.53</v>
      </c>
      <c r="CL201">
        <f t="shared" si="560"/>
        <v>0.54777470538782258</v>
      </c>
      <c r="CM201">
        <f t="shared" si="561"/>
        <v>-40.969899665551843</v>
      </c>
    </row>
    <row r="202" spans="1:91" x14ac:dyDescent="0.2">
      <c r="A202" t="s">
        <v>370</v>
      </c>
      <c r="B202">
        <v>1</v>
      </c>
      <c r="C202">
        <v>1</v>
      </c>
      <c r="D202">
        <v>0</v>
      </c>
      <c r="E202">
        <v>52</v>
      </c>
      <c r="F202">
        <v>1</v>
      </c>
      <c r="G202" t="s">
        <v>330</v>
      </c>
      <c r="H202">
        <v>0</v>
      </c>
      <c r="I202">
        <v>1</v>
      </c>
      <c r="J202">
        <v>2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1</v>
      </c>
      <c r="AD202">
        <v>0</v>
      </c>
      <c r="AE202">
        <v>0</v>
      </c>
      <c r="AF202">
        <v>0</v>
      </c>
      <c r="AG202">
        <f t="shared" si="634"/>
        <v>-0.6020599913279624</v>
      </c>
      <c r="AH202">
        <v>0</v>
      </c>
      <c r="AI202">
        <f t="shared" si="635"/>
        <v>-0.6020599913279624</v>
      </c>
      <c r="AJ202">
        <f t="shared" si="547"/>
        <v>0</v>
      </c>
      <c r="AK202">
        <v>5.14</v>
      </c>
      <c r="AL202">
        <v>0.71096311899999998</v>
      </c>
      <c r="AM202">
        <v>8.11</v>
      </c>
      <c r="AN202">
        <v>0.90902085399999999</v>
      </c>
      <c r="AO202">
        <v>57.782101169999997</v>
      </c>
      <c r="AP202">
        <v>10.220000000000001</v>
      </c>
      <c r="AQ202">
        <f t="shared" si="654"/>
        <v>1.0094508957986938</v>
      </c>
      <c r="AR202">
        <v>9.9</v>
      </c>
      <c r="AS202">
        <f t="shared" si="548"/>
        <v>0.9956351945975499</v>
      </c>
      <c r="AT202">
        <f t="shared" si="549"/>
        <v>-3.1311154598825857</v>
      </c>
      <c r="AU202">
        <v>0</v>
      </c>
      <c r="AV202">
        <f t="shared" si="642"/>
        <v>-2.3010299956639813</v>
      </c>
      <c r="AW202">
        <v>0</v>
      </c>
      <c r="AX202">
        <f t="shared" si="669"/>
        <v>-2.3010299956639813</v>
      </c>
      <c r="AY202">
        <f t="shared" si="643"/>
        <v>0</v>
      </c>
      <c r="AZ202">
        <v>3.97</v>
      </c>
      <c r="BA202">
        <f t="shared" si="655"/>
        <v>0.59879050676311507</v>
      </c>
      <c r="BB202">
        <v>3.76</v>
      </c>
      <c r="BC202">
        <f t="shared" ref="BC202" si="678">LOG(BB202)</f>
        <v>0.57518784492766106</v>
      </c>
      <c r="BD202">
        <f t="shared" si="658"/>
        <v>-5.2896725440806147</v>
      </c>
      <c r="BE202">
        <v>0.03</v>
      </c>
      <c r="BF202">
        <f t="shared" si="659"/>
        <v>-1.5228787452803376</v>
      </c>
      <c r="BG202">
        <v>0.04</v>
      </c>
      <c r="BH202">
        <f t="shared" ref="BH202" si="679">LOG(BG202)</f>
        <v>-1.3979400086720375</v>
      </c>
      <c r="BI202">
        <f t="shared" si="661"/>
        <v>33.333333333333343</v>
      </c>
      <c r="BJ202">
        <v>0</v>
      </c>
      <c r="BK202">
        <f t="shared" ref="BK202" si="680">LOG(BJ202+0.015)</f>
        <v>-1.8239087409443189</v>
      </c>
      <c r="BL202">
        <v>0</v>
      </c>
      <c r="BM202">
        <f t="shared" si="675"/>
        <v>-1.8239087409443189</v>
      </c>
      <c r="BN202">
        <f t="shared" si="552"/>
        <v>0</v>
      </c>
      <c r="BO202">
        <v>0.62</v>
      </c>
      <c r="BP202">
        <f t="shared" si="646"/>
        <v>-0.20760831050174613</v>
      </c>
      <c r="BQ202">
        <v>0.54</v>
      </c>
      <c r="BR202">
        <f t="shared" si="647"/>
        <v>-0.26760624017703144</v>
      </c>
      <c r="BS202">
        <f t="shared" si="648"/>
        <v>-12.903225806451607</v>
      </c>
      <c r="BT202">
        <v>0</v>
      </c>
      <c r="BU202">
        <f t="shared" si="668"/>
        <v>-2.3010299956639813</v>
      </c>
      <c r="BV202">
        <v>0</v>
      </c>
      <c r="BW202">
        <f t="shared" si="676"/>
        <v>-2.3010299956639813</v>
      </c>
      <c r="BX202">
        <f t="shared" si="554"/>
        <v>0</v>
      </c>
      <c r="BY202">
        <v>1.78</v>
      </c>
      <c r="BZ202">
        <f t="shared" si="555"/>
        <v>0.250420002308894</v>
      </c>
      <c r="CA202">
        <v>1.97</v>
      </c>
      <c r="CB202">
        <f t="shared" si="556"/>
        <v>0.2944662261615929</v>
      </c>
      <c r="CC202">
        <f t="shared" si="557"/>
        <v>10.674157303370784</v>
      </c>
      <c r="CD202">
        <v>7.87</v>
      </c>
      <c r="CE202">
        <f t="shared" si="536"/>
        <v>0.89597473235906455</v>
      </c>
      <c r="CF202">
        <v>8.8000000000000007</v>
      </c>
      <c r="CG202">
        <f t="shared" si="558"/>
        <v>0.94448267215016868</v>
      </c>
      <c r="CH202">
        <f t="shared" si="641"/>
        <v>11.817026683608647</v>
      </c>
      <c r="CI202">
        <v>7.93</v>
      </c>
      <c r="CJ202">
        <f t="shared" si="665"/>
        <v>0.89927318731760375</v>
      </c>
      <c r="CK202">
        <v>8.3000000000000007</v>
      </c>
      <c r="CL202">
        <f t="shared" si="560"/>
        <v>0.91907809237607396</v>
      </c>
      <c r="CM202">
        <f t="shared" si="561"/>
        <v>4.6658259773013997</v>
      </c>
    </row>
    <row r="203" spans="1:91" x14ac:dyDescent="0.2">
      <c r="A203" t="s">
        <v>371</v>
      </c>
      <c r="B203">
        <v>0</v>
      </c>
      <c r="C203">
        <v>1</v>
      </c>
      <c r="D203">
        <v>0</v>
      </c>
      <c r="E203">
        <v>27</v>
      </c>
      <c r="F203">
        <v>1</v>
      </c>
      <c r="G203" t="s">
        <v>372</v>
      </c>
      <c r="H203">
        <v>1</v>
      </c>
      <c r="I203">
        <v>2</v>
      </c>
      <c r="J203">
        <v>2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1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1</v>
      </c>
      <c r="AF203">
        <v>0</v>
      </c>
      <c r="AG203">
        <f t="shared" si="634"/>
        <v>-0.6020599913279624</v>
      </c>
      <c r="AH203">
        <v>0</v>
      </c>
      <c r="AI203">
        <f t="shared" si="635"/>
        <v>-0.6020599913279624</v>
      </c>
      <c r="AJ203">
        <f t="shared" si="547"/>
        <v>0</v>
      </c>
      <c r="AK203">
        <v>653.20000000000005</v>
      </c>
      <c r="AL203">
        <v>2.8150461760000001</v>
      </c>
      <c r="AM203">
        <v>665.4</v>
      </c>
      <c r="AN203">
        <v>2.8230827970000001</v>
      </c>
      <c r="AO203">
        <v>1.8677281080000001</v>
      </c>
      <c r="AP203">
        <v>2.12</v>
      </c>
      <c r="AQ203">
        <f t="shared" si="654"/>
        <v>0.32633586092875144</v>
      </c>
      <c r="AR203">
        <v>2.04</v>
      </c>
      <c r="AS203">
        <f t="shared" si="548"/>
        <v>0.30963016742589877</v>
      </c>
      <c r="AT203">
        <f t="shared" si="549"/>
        <v>-3.7735849056603805</v>
      </c>
      <c r="AU203">
        <v>0</v>
      </c>
      <c r="AV203">
        <f t="shared" si="642"/>
        <v>-2.3010299956639813</v>
      </c>
      <c r="AW203">
        <v>0</v>
      </c>
      <c r="AX203">
        <f t="shared" si="669"/>
        <v>-2.3010299956639813</v>
      </c>
      <c r="AY203">
        <f t="shared" si="643"/>
        <v>0</v>
      </c>
      <c r="AZ203">
        <v>0.28999999999999998</v>
      </c>
      <c r="BA203">
        <f t="shared" si="655"/>
        <v>-0.53760200210104392</v>
      </c>
      <c r="BB203">
        <v>0.28000000000000003</v>
      </c>
      <c r="BC203">
        <f t="shared" ref="BC203" si="681">LOG(BB203)</f>
        <v>-0.55284196865778079</v>
      </c>
      <c r="BD203">
        <f t="shared" si="658"/>
        <v>-3.4482758620689493</v>
      </c>
      <c r="BE203">
        <v>0.03</v>
      </c>
      <c r="BF203">
        <f t="shared" si="659"/>
        <v>-1.5228787452803376</v>
      </c>
      <c r="BG203">
        <v>7.0000000000000007E-2</v>
      </c>
      <c r="BH203">
        <f t="shared" ref="BH203" si="682">LOG(BG203)</f>
        <v>-1.1549019599857431</v>
      </c>
      <c r="BI203">
        <f t="shared" si="661"/>
        <v>133.33333333333337</v>
      </c>
      <c r="BJ203">
        <v>0.85</v>
      </c>
      <c r="BK203">
        <f t="shared" si="662"/>
        <v>-7.0581074285707285E-2</v>
      </c>
      <c r="BL203">
        <v>0.49</v>
      </c>
      <c r="BM203">
        <f t="shared" si="663"/>
        <v>-0.30980391997148632</v>
      </c>
      <c r="BN203">
        <f t="shared" si="552"/>
        <v>-42.352941176470587</v>
      </c>
      <c r="BO203">
        <v>0.44</v>
      </c>
      <c r="BP203">
        <f t="shared" si="646"/>
        <v>-0.35654732351381258</v>
      </c>
      <c r="BQ203">
        <v>0.48</v>
      </c>
      <c r="BR203">
        <f t="shared" si="647"/>
        <v>-0.31875876262441277</v>
      </c>
      <c r="BS203">
        <f t="shared" si="648"/>
        <v>9.0909090909090864</v>
      </c>
      <c r="BT203">
        <v>0.01</v>
      </c>
      <c r="BU203">
        <f t="shared" si="664"/>
        <v>-2</v>
      </c>
      <c r="BV203">
        <v>0.01</v>
      </c>
      <c r="BW203">
        <f t="shared" si="570"/>
        <v>-2</v>
      </c>
      <c r="BX203">
        <f t="shared" si="554"/>
        <v>0</v>
      </c>
      <c r="BY203">
        <v>0.04</v>
      </c>
      <c r="BZ203">
        <f t="shared" si="555"/>
        <v>-1.3979400086720375</v>
      </c>
      <c r="CA203">
        <v>0.53</v>
      </c>
      <c r="CB203">
        <f t="shared" si="556"/>
        <v>-0.27572413039921095</v>
      </c>
      <c r="CC203">
        <f t="shared" si="557"/>
        <v>1225.0000000000002</v>
      </c>
      <c r="CD203">
        <v>25.26</v>
      </c>
      <c r="CE203">
        <f t="shared" si="536"/>
        <v>1.4024333462193119</v>
      </c>
      <c r="CF203">
        <v>8.83</v>
      </c>
      <c r="CG203">
        <f t="shared" si="558"/>
        <v>0.94596070357756856</v>
      </c>
      <c r="CH203">
        <f t="shared" si="641"/>
        <v>-65.043547110055428</v>
      </c>
      <c r="CI203">
        <v>1.95</v>
      </c>
      <c r="CJ203">
        <f t="shared" si="665"/>
        <v>0.29003461136251801</v>
      </c>
      <c r="CK203">
        <v>1.78</v>
      </c>
      <c r="CL203">
        <f t="shared" si="560"/>
        <v>0.250420002308894</v>
      </c>
      <c r="CM203">
        <f t="shared" si="561"/>
        <v>-8.7179487179487154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topLeftCell="A184" workbookViewId="0">
      <selection activeCell="E1" sqref="E1:E198"/>
    </sheetView>
  </sheetViews>
  <sheetFormatPr baseColWidth="10" defaultColWidth="8.83203125" defaultRowHeight="15" x14ac:dyDescent="0.2"/>
  <sheetData>
    <row r="1" spans="1:10" x14ac:dyDescent="0.2">
      <c r="A1" t="s">
        <v>405</v>
      </c>
      <c r="B1" t="s">
        <v>402</v>
      </c>
      <c r="C1" t="s">
        <v>403</v>
      </c>
      <c r="D1" t="s">
        <v>404</v>
      </c>
      <c r="E1" t="s">
        <v>410</v>
      </c>
      <c r="F1" t="s">
        <v>406</v>
      </c>
      <c r="G1" t="s">
        <v>407</v>
      </c>
      <c r="H1" t="s">
        <v>4</v>
      </c>
      <c r="I1" t="s">
        <v>408</v>
      </c>
      <c r="J1" t="s">
        <v>409</v>
      </c>
    </row>
    <row r="2" spans="1:10" x14ac:dyDescent="0.2">
      <c r="A2" t="s">
        <v>55</v>
      </c>
      <c r="B2">
        <v>1</v>
      </c>
      <c r="C2">
        <v>1</v>
      </c>
      <c r="D2">
        <v>0</v>
      </c>
      <c r="E2">
        <v>1</v>
      </c>
      <c r="F2">
        <v>19</v>
      </c>
      <c r="G2">
        <v>0</v>
      </c>
      <c r="H2">
        <v>0</v>
      </c>
      <c r="I2">
        <v>2</v>
      </c>
      <c r="J2">
        <v>1</v>
      </c>
    </row>
    <row r="3" spans="1:10" x14ac:dyDescent="0.2">
      <c r="A3" t="s">
        <v>223</v>
      </c>
      <c r="B3">
        <v>0</v>
      </c>
      <c r="C3">
        <v>1</v>
      </c>
      <c r="D3">
        <v>0</v>
      </c>
      <c r="E3">
        <v>1</v>
      </c>
      <c r="F3">
        <v>69</v>
      </c>
      <c r="G3">
        <v>1</v>
      </c>
      <c r="H3">
        <v>1</v>
      </c>
      <c r="I3">
        <v>1</v>
      </c>
      <c r="J3">
        <v>2</v>
      </c>
    </row>
    <row r="4" spans="1:10" x14ac:dyDescent="0.2">
      <c r="A4" t="s">
        <v>225</v>
      </c>
      <c r="E4">
        <v>-99</v>
      </c>
      <c r="F4">
        <v>30</v>
      </c>
      <c r="G4">
        <v>0</v>
      </c>
      <c r="H4">
        <v>0</v>
      </c>
      <c r="I4">
        <v>2</v>
      </c>
      <c r="J4">
        <v>2</v>
      </c>
    </row>
    <row r="5" spans="1:10" x14ac:dyDescent="0.2">
      <c r="A5" t="s">
        <v>228</v>
      </c>
      <c r="B5">
        <v>1</v>
      </c>
      <c r="C5">
        <v>1</v>
      </c>
      <c r="D5">
        <v>0</v>
      </c>
      <c r="E5">
        <v>1</v>
      </c>
      <c r="F5">
        <v>45</v>
      </c>
      <c r="G5">
        <v>0</v>
      </c>
      <c r="H5">
        <v>0</v>
      </c>
      <c r="I5">
        <v>1</v>
      </c>
      <c r="J5">
        <v>2</v>
      </c>
    </row>
    <row r="6" spans="1:10" x14ac:dyDescent="0.2">
      <c r="A6" t="s">
        <v>237</v>
      </c>
      <c r="B6">
        <v>0</v>
      </c>
      <c r="C6">
        <v>1</v>
      </c>
      <c r="D6">
        <v>1</v>
      </c>
      <c r="E6">
        <v>1</v>
      </c>
      <c r="F6">
        <v>37</v>
      </c>
      <c r="G6">
        <v>1</v>
      </c>
      <c r="H6">
        <v>0</v>
      </c>
      <c r="I6">
        <v>1</v>
      </c>
      <c r="J6">
        <v>2</v>
      </c>
    </row>
    <row r="7" spans="1:10" x14ac:dyDescent="0.2">
      <c r="A7" t="s">
        <v>141</v>
      </c>
      <c r="E7">
        <v>-99</v>
      </c>
      <c r="F7">
        <v>65</v>
      </c>
      <c r="G7">
        <v>0</v>
      </c>
      <c r="H7">
        <v>0</v>
      </c>
      <c r="I7">
        <v>3</v>
      </c>
      <c r="J7">
        <v>2</v>
      </c>
    </row>
    <row r="8" spans="1:10" x14ac:dyDescent="0.2">
      <c r="A8" t="s">
        <v>150</v>
      </c>
      <c r="B8">
        <v>0</v>
      </c>
      <c r="C8">
        <v>1</v>
      </c>
      <c r="D8">
        <v>1</v>
      </c>
      <c r="E8">
        <v>1</v>
      </c>
      <c r="F8">
        <v>53</v>
      </c>
      <c r="G8">
        <v>1</v>
      </c>
      <c r="H8">
        <v>0</v>
      </c>
      <c r="I8">
        <v>3</v>
      </c>
      <c r="J8">
        <v>2</v>
      </c>
    </row>
    <row r="9" spans="1:10" x14ac:dyDescent="0.2">
      <c r="A9" t="s">
        <v>158</v>
      </c>
      <c r="B9">
        <v>0</v>
      </c>
      <c r="C9">
        <v>1</v>
      </c>
      <c r="D9">
        <v>0</v>
      </c>
      <c r="E9">
        <v>1</v>
      </c>
      <c r="F9">
        <v>42</v>
      </c>
      <c r="G9">
        <v>0</v>
      </c>
      <c r="H9">
        <v>1</v>
      </c>
      <c r="I9">
        <v>3</v>
      </c>
      <c r="J9">
        <v>2</v>
      </c>
    </row>
    <row r="10" spans="1:10" x14ac:dyDescent="0.2">
      <c r="A10" t="s">
        <v>160</v>
      </c>
      <c r="E10">
        <v>-99</v>
      </c>
      <c r="F10">
        <v>70</v>
      </c>
      <c r="G10">
        <v>1</v>
      </c>
      <c r="H10">
        <v>0</v>
      </c>
      <c r="I10">
        <v>1</v>
      </c>
      <c r="J10">
        <v>2</v>
      </c>
    </row>
    <row r="11" spans="1:10" x14ac:dyDescent="0.2">
      <c r="A11" t="s">
        <v>162</v>
      </c>
      <c r="B11">
        <v>0</v>
      </c>
      <c r="C11">
        <v>1</v>
      </c>
      <c r="D11">
        <v>0</v>
      </c>
      <c r="E11">
        <v>1</v>
      </c>
      <c r="F11">
        <v>42</v>
      </c>
      <c r="G11">
        <v>0</v>
      </c>
      <c r="H11">
        <v>1</v>
      </c>
      <c r="I11">
        <v>3</v>
      </c>
      <c r="J11">
        <v>2</v>
      </c>
    </row>
    <row r="12" spans="1:10" x14ac:dyDescent="0.2">
      <c r="A12" t="s">
        <v>169</v>
      </c>
      <c r="E12">
        <v>-99</v>
      </c>
      <c r="F12">
        <v>40</v>
      </c>
      <c r="G12">
        <v>1</v>
      </c>
      <c r="H12">
        <v>0</v>
      </c>
      <c r="I12">
        <v>3</v>
      </c>
      <c r="J12">
        <v>2</v>
      </c>
    </row>
    <row r="13" spans="1:10" x14ac:dyDescent="0.2">
      <c r="A13" t="s">
        <v>57</v>
      </c>
      <c r="B13">
        <v>0</v>
      </c>
      <c r="C13">
        <v>1</v>
      </c>
      <c r="D13">
        <v>0</v>
      </c>
      <c r="E13">
        <v>1</v>
      </c>
      <c r="F13">
        <v>20</v>
      </c>
      <c r="G13">
        <v>1</v>
      </c>
      <c r="H13">
        <v>1</v>
      </c>
      <c r="J13">
        <v>1</v>
      </c>
    </row>
    <row r="14" spans="1:10" x14ac:dyDescent="0.2">
      <c r="A14" t="s">
        <v>175</v>
      </c>
      <c r="E14">
        <v>-99</v>
      </c>
      <c r="F14">
        <v>62</v>
      </c>
      <c r="G14">
        <v>1</v>
      </c>
      <c r="H14">
        <v>1</v>
      </c>
      <c r="I14">
        <v>2</v>
      </c>
      <c r="J14">
        <v>2</v>
      </c>
    </row>
    <row r="15" spans="1:10" x14ac:dyDescent="0.2">
      <c r="A15" t="s">
        <v>187</v>
      </c>
      <c r="E15">
        <v>-99</v>
      </c>
      <c r="F15">
        <v>48</v>
      </c>
      <c r="G15">
        <v>1</v>
      </c>
      <c r="H15">
        <v>1</v>
      </c>
      <c r="I15">
        <v>3</v>
      </c>
      <c r="J15">
        <v>2</v>
      </c>
    </row>
    <row r="16" spans="1:10" x14ac:dyDescent="0.2">
      <c r="A16" t="s">
        <v>190</v>
      </c>
      <c r="E16">
        <v>-99</v>
      </c>
      <c r="F16">
        <v>49</v>
      </c>
      <c r="G16">
        <v>1</v>
      </c>
      <c r="H16">
        <v>1</v>
      </c>
      <c r="I16">
        <v>1</v>
      </c>
      <c r="J16">
        <v>2</v>
      </c>
    </row>
    <row r="17" spans="1:10" x14ac:dyDescent="0.2">
      <c r="A17" t="s">
        <v>133</v>
      </c>
      <c r="E17">
        <v>-99</v>
      </c>
      <c r="F17">
        <v>26</v>
      </c>
      <c r="G17">
        <v>1</v>
      </c>
      <c r="H17">
        <v>0</v>
      </c>
      <c r="I17">
        <v>1</v>
      </c>
      <c r="J17">
        <v>2</v>
      </c>
    </row>
    <row r="18" spans="1:10" x14ac:dyDescent="0.2">
      <c r="A18" t="s">
        <v>193</v>
      </c>
      <c r="B18">
        <v>0</v>
      </c>
      <c r="C18">
        <v>1</v>
      </c>
      <c r="D18">
        <v>1</v>
      </c>
      <c r="E18">
        <v>1</v>
      </c>
      <c r="F18">
        <v>50</v>
      </c>
      <c r="G18">
        <v>1</v>
      </c>
      <c r="H18">
        <v>1</v>
      </c>
      <c r="I18">
        <v>2</v>
      </c>
      <c r="J18">
        <v>2</v>
      </c>
    </row>
    <row r="19" spans="1:10" x14ac:dyDescent="0.2">
      <c r="A19" t="s">
        <v>197</v>
      </c>
      <c r="E19">
        <v>-99</v>
      </c>
      <c r="F19">
        <v>27</v>
      </c>
      <c r="G19">
        <v>1</v>
      </c>
      <c r="H19">
        <v>1</v>
      </c>
      <c r="I19">
        <v>1</v>
      </c>
      <c r="J19">
        <v>2</v>
      </c>
    </row>
    <row r="20" spans="1:10" x14ac:dyDescent="0.2">
      <c r="A20" t="s">
        <v>198</v>
      </c>
      <c r="B20">
        <v>0</v>
      </c>
      <c r="C20">
        <v>0</v>
      </c>
      <c r="D20">
        <v>0</v>
      </c>
      <c r="E20">
        <v>0</v>
      </c>
      <c r="F20">
        <v>41</v>
      </c>
      <c r="G20">
        <v>1</v>
      </c>
      <c r="H20">
        <v>1</v>
      </c>
      <c r="I20">
        <v>1</v>
      </c>
      <c r="J20">
        <v>2</v>
      </c>
    </row>
    <row r="21" spans="1:10" x14ac:dyDescent="0.2">
      <c r="A21" t="s">
        <v>202</v>
      </c>
      <c r="B21">
        <v>0</v>
      </c>
      <c r="C21">
        <v>0</v>
      </c>
      <c r="D21">
        <v>0</v>
      </c>
      <c r="E21">
        <v>0</v>
      </c>
      <c r="F21">
        <v>72</v>
      </c>
      <c r="G21">
        <v>1</v>
      </c>
      <c r="H21">
        <v>0</v>
      </c>
      <c r="I21">
        <v>1</v>
      </c>
      <c r="J21">
        <v>2</v>
      </c>
    </row>
    <row r="22" spans="1:10" x14ac:dyDescent="0.2">
      <c r="A22" t="s">
        <v>137</v>
      </c>
      <c r="E22">
        <v>-99</v>
      </c>
      <c r="F22">
        <v>29</v>
      </c>
      <c r="G22">
        <v>1</v>
      </c>
      <c r="H22">
        <v>0</v>
      </c>
      <c r="I22">
        <v>3</v>
      </c>
      <c r="J22">
        <v>2</v>
      </c>
    </row>
    <row r="23" spans="1:10" x14ac:dyDescent="0.2">
      <c r="A23" t="s">
        <v>218</v>
      </c>
      <c r="B23">
        <v>0</v>
      </c>
      <c r="C23">
        <v>1</v>
      </c>
      <c r="D23">
        <v>0</v>
      </c>
      <c r="E23">
        <v>1</v>
      </c>
      <c r="F23">
        <v>46</v>
      </c>
      <c r="G23">
        <v>1</v>
      </c>
      <c r="H23">
        <v>0</v>
      </c>
      <c r="I23">
        <v>2</v>
      </c>
      <c r="J23">
        <v>2</v>
      </c>
    </row>
    <row r="24" spans="1:10" x14ac:dyDescent="0.2">
      <c r="A24" t="s">
        <v>63</v>
      </c>
      <c r="B24">
        <v>1</v>
      </c>
      <c r="C24">
        <v>1</v>
      </c>
      <c r="D24">
        <v>1</v>
      </c>
      <c r="E24">
        <v>1</v>
      </c>
      <c r="F24">
        <v>43</v>
      </c>
      <c r="G24">
        <v>0</v>
      </c>
      <c r="H24">
        <v>0</v>
      </c>
      <c r="I24">
        <v>2</v>
      </c>
      <c r="J24">
        <v>1</v>
      </c>
    </row>
    <row r="25" spans="1:10" x14ac:dyDescent="0.2">
      <c r="A25" t="s">
        <v>306</v>
      </c>
      <c r="E25">
        <v>-99</v>
      </c>
      <c r="H25">
        <v>0</v>
      </c>
    </row>
    <row r="26" spans="1:10" x14ac:dyDescent="0.2">
      <c r="A26" t="s">
        <v>310</v>
      </c>
      <c r="E26">
        <v>-99</v>
      </c>
      <c r="F26">
        <v>11</v>
      </c>
      <c r="G26">
        <v>1</v>
      </c>
      <c r="H26">
        <v>0</v>
      </c>
      <c r="I26">
        <v>1</v>
      </c>
      <c r="J26">
        <v>2</v>
      </c>
    </row>
    <row r="27" spans="1:10" x14ac:dyDescent="0.2">
      <c r="A27" t="s">
        <v>290</v>
      </c>
      <c r="B27">
        <v>0</v>
      </c>
      <c r="C27">
        <v>0</v>
      </c>
      <c r="D27">
        <v>0</v>
      </c>
      <c r="E27">
        <v>0</v>
      </c>
      <c r="F27">
        <v>67</v>
      </c>
      <c r="G27">
        <v>1</v>
      </c>
      <c r="H27">
        <v>1</v>
      </c>
      <c r="I27">
        <v>3</v>
      </c>
      <c r="J27">
        <v>2</v>
      </c>
    </row>
    <row r="28" spans="1:10" x14ac:dyDescent="0.2">
      <c r="A28" t="s">
        <v>341</v>
      </c>
      <c r="B28">
        <v>0</v>
      </c>
      <c r="C28">
        <v>0</v>
      </c>
      <c r="D28">
        <v>0</v>
      </c>
      <c r="E28">
        <v>0</v>
      </c>
      <c r="F28">
        <v>65</v>
      </c>
      <c r="G28">
        <v>1</v>
      </c>
      <c r="H28">
        <v>0</v>
      </c>
      <c r="I28">
        <v>3</v>
      </c>
      <c r="J28">
        <v>2</v>
      </c>
    </row>
    <row r="29" spans="1:10" x14ac:dyDescent="0.2">
      <c r="A29" t="s">
        <v>242</v>
      </c>
      <c r="E29">
        <v>-99</v>
      </c>
      <c r="F29">
        <v>68</v>
      </c>
      <c r="G29">
        <v>1</v>
      </c>
      <c r="H29">
        <v>0</v>
      </c>
      <c r="I29">
        <v>1</v>
      </c>
      <c r="J29">
        <v>2</v>
      </c>
    </row>
    <row r="30" spans="1:10" x14ac:dyDescent="0.2">
      <c r="A30" t="s">
        <v>245</v>
      </c>
      <c r="B30">
        <v>1</v>
      </c>
      <c r="C30">
        <v>0</v>
      </c>
      <c r="D30">
        <v>0</v>
      </c>
      <c r="E30">
        <v>1</v>
      </c>
      <c r="F30">
        <v>47</v>
      </c>
      <c r="G30">
        <v>1</v>
      </c>
      <c r="H30">
        <v>1</v>
      </c>
      <c r="I30">
        <v>3</v>
      </c>
      <c r="J30">
        <v>2</v>
      </c>
    </row>
    <row r="31" spans="1:10" x14ac:dyDescent="0.2">
      <c r="A31" t="s">
        <v>273</v>
      </c>
      <c r="B31">
        <v>0</v>
      </c>
      <c r="C31">
        <v>0</v>
      </c>
      <c r="D31">
        <v>1</v>
      </c>
      <c r="E31">
        <v>1</v>
      </c>
      <c r="F31">
        <v>68</v>
      </c>
      <c r="G31">
        <v>1</v>
      </c>
      <c r="H31">
        <v>0</v>
      </c>
      <c r="I31">
        <v>1</v>
      </c>
      <c r="J31">
        <v>2</v>
      </c>
    </row>
    <row r="32" spans="1:10" x14ac:dyDescent="0.2">
      <c r="A32" t="s">
        <v>319</v>
      </c>
      <c r="B32">
        <v>0</v>
      </c>
      <c r="C32">
        <v>0</v>
      </c>
      <c r="D32">
        <v>0</v>
      </c>
      <c r="E32">
        <v>0</v>
      </c>
      <c r="F32">
        <v>31</v>
      </c>
      <c r="G32">
        <v>1</v>
      </c>
      <c r="H32">
        <v>0</v>
      </c>
      <c r="I32">
        <v>1</v>
      </c>
      <c r="J32">
        <v>2</v>
      </c>
    </row>
    <row r="33" spans="1:10" x14ac:dyDescent="0.2">
      <c r="A33" t="s">
        <v>371</v>
      </c>
      <c r="B33">
        <v>0</v>
      </c>
      <c r="C33">
        <v>1</v>
      </c>
      <c r="D33">
        <v>0</v>
      </c>
      <c r="E33">
        <v>1</v>
      </c>
      <c r="F33">
        <v>27</v>
      </c>
      <c r="G33">
        <v>1</v>
      </c>
      <c r="H33">
        <v>1</v>
      </c>
      <c r="I33">
        <v>2</v>
      </c>
      <c r="J33">
        <v>2</v>
      </c>
    </row>
    <row r="34" spans="1:10" x14ac:dyDescent="0.2">
      <c r="A34" t="s">
        <v>249</v>
      </c>
      <c r="B34">
        <v>0</v>
      </c>
      <c r="C34">
        <v>0</v>
      </c>
      <c r="D34">
        <v>1</v>
      </c>
      <c r="E34">
        <v>1</v>
      </c>
      <c r="F34">
        <v>63</v>
      </c>
      <c r="G34">
        <v>1</v>
      </c>
      <c r="H34">
        <v>1</v>
      </c>
      <c r="I34">
        <v>3</v>
      </c>
      <c r="J34">
        <v>2</v>
      </c>
    </row>
    <row r="35" spans="1:10" x14ac:dyDescent="0.2">
      <c r="A35" t="s">
        <v>326</v>
      </c>
      <c r="B35">
        <v>0</v>
      </c>
      <c r="C35">
        <v>0</v>
      </c>
      <c r="D35">
        <v>0</v>
      </c>
      <c r="E35">
        <v>0</v>
      </c>
      <c r="F35">
        <v>78</v>
      </c>
      <c r="G35">
        <v>1</v>
      </c>
      <c r="H35">
        <v>0</v>
      </c>
      <c r="I35">
        <v>1</v>
      </c>
      <c r="J35">
        <v>2</v>
      </c>
    </row>
    <row r="36" spans="1:10" x14ac:dyDescent="0.2">
      <c r="A36" t="s">
        <v>355</v>
      </c>
      <c r="B36">
        <v>0</v>
      </c>
      <c r="C36">
        <v>1</v>
      </c>
      <c r="D36">
        <v>1</v>
      </c>
      <c r="E36">
        <v>1</v>
      </c>
      <c r="F36">
        <v>53</v>
      </c>
      <c r="G36">
        <v>1</v>
      </c>
      <c r="H36">
        <v>0</v>
      </c>
      <c r="I36">
        <v>1</v>
      </c>
      <c r="J36">
        <v>2</v>
      </c>
    </row>
    <row r="37" spans="1:10" x14ac:dyDescent="0.2">
      <c r="A37" t="s">
        <v>356</v>
      </c>
      <c r="B37">
        <v>1</v>
      </c>
      <c r="C37">
        <v>1</v>
      </c>
      <c r="D37">
        <v>1</v>
      </c>
      <c r="E37">
        <v>1</v>
      </c>
      <c r="F37">
        <v>25</v>
      </c>
      <c r="G37">
        <v>1</v>
      </c>
      <c r="H37">
        <v>0</v>
      </c>
      <c r="I37">
        <v>3</v>
      </c>
      <c r="J37">
        <v>2</v>
      </c>
    </row>
    <row r="38" spans="1:10" x14ac:dyDescent="0.2">
      <c r="A38" t="s">
        <v>359</v>
      </c>
      <c r="B38">
        <v>0</v>
      </c>
      <c r="C38">
        <v>0</v>
      </c>
      <c r="D38">
        <v>1</v>
      </c>
      <c r="E38">
        <v>1</v>
      </c>
      <c r="F38">
        <v>64</v>
      </c>
      <c r="G38">
        <v>1</v>
      </c>
      <c r="H38">
        <v>0</v>
      </c>
      <c r="I38">
        <v>1</v>
      </c>
      <c r="J38">
        <v>2</v>
      </c>
    </row>
    <row r="39" spans="1:10" x14ac:dyDescent="0.2">
      <c r="A39" t="s">
        <v>364</v>
      </c>
      <c r="E39">
        <v>-99</v>
      </c>
      <c r="J39">
        <v>2</v>
      </c>
    </row>
    <row r="40" spans="1:10" x14ac:dyDescent="0.2">
      <c r="A40" t="s">
        <v>365</v>
      </c>
      <c r="B40">
        <v>0</v>
      </c>
      <c r="C40">
        <v>0</v>
      </c>
      <c r="D40">
        <v>0</v>
      </c>
      <c r="E40">
        <v>0</v>
      </c>
      <c r="F40">
        <v>20</v>
      </c>
      <c r="G40">
        <v>1</v>
      </c>
      <c r="H40">
        <v>1</v>
      </c>
      <c r="I40">
        <v>1</v>
      </c>
      <c r="J40">
        <v>2</v>
      </c>
    </row>
    <row r="41" spans="1:10" x14ac:dyDescent="0.2">
      <c r="A41" t="s">
        <v>367</v>
      </c>
      <c r="B41">
        <v>0</v>
      </c>
      <c r="C41">
        <v>0</v>
      </c>
      <c r="D41">
        <v>0</v>
      </c>
      <c r="E41">
        <v>0</v>
      </c>
      <c r="F41">
        <v>21</v>
      </c>
      <c r="G41">
        <v>1</v>
      </c>
      <c r="H41">
        <v>0</v>
      </c>
      <c r="I41">
        <v>1</v>
      </c>
      <c r="J41">
        <v>2</v>
      </c>
    </row>
    <row r="42" spans="1:10" x14ac:dyDescent="0.2">
      <c r="A42" t="s">
        <v>254</v>
      </c>
      <c r="B42">
        <v>0</v>
      </c>
      <c r="C42">
        <v>1</v>
      </c>
      <c r="D42">
        <v>0</v>
      </c>
      <c r="E42">
        <v>1</v>
      </c>
      <c r="F42">
        <v>22</v>
      </c>
      <c r="G42">
        <v>1</v>
      </c>
      <c r="H42">
        <v>0</v>
      </c>
      <c r="I42">
        <v>1</v>
      </c>
      <c r="J42">
        <v>2</v>
      </c>
    </row>
    <row r="43" spans="1:10" x14ac:dyDescent="0.2">
      <c r="A43" t="s">
        <v>334</v>
      </c>
      <c r="B43">
        <v>0</v>
      </c>
      <c r="C43">
        <v>0</v>
      </c>
      <c r="D43">
        <v>0</v>
      </c>
      <c r="E43">
        <v>0</v>
      </c>
      <c r="F43">
        <v>74</v>
      </c>
      <c r="G43">
        <v>1</v>
      </c>
      <c r="H43">
        <v>0</v>
      </c>
      <c r="I43">
        <v>1</v>
      </c>
      <c r="J43">
        <v>2</v>
      </c>
    </row>
    <row r="44" spans="1:10" x14ac:dyDescent="0.2">
      <c r="A44" t="s">
        <v>338</v>
      </c>
      <c r="B44">
        <v>0</v>
      </c>
      <c r="C44">
        <v>0</v>
      </c>
      <c r="D44">
        <v>0</v>
      </c>
      <c r="E44">
        <v>0</v>
      </c>
      <c r="F44">
        <v>57</v>
      </c>
      <c r="G44">
        <v>0</v>
      </c>
      <c r="H44">
        <v>0</v>
      </c>
      <c r="I44">
        <v>1</v>
      </c>
      <c r="J44">
        <v>2</v>
      </c>
    </row>
    <row r="45" spans="1:10" x14ac:dyDescent="0.2">
      <c r="A45" t="s">
        <v>78</v>
      </c>
      <c r="B45">
        <v>1</v>
      </c>
      <c r="C45">
        <v>1</v>
      </c>
      <c r="D45">
        <v>1</v>
      </c>
      <c r="E45">
        <v>1</v>
      </c>
      <c r="F45">
        <v>9</v>
      </c>
      <c r="G45">
        <v>0</v>
      </c>
      <c r="H45">
        <v>0</v>
      </c>
      <c r="I45">
        <v>2</v>
      </c>
      <c r="J45">
        <v>1</v>
      </c>
    </row>
    <row r="46" spans="1:10" x14ac:dyDescent="0.2">
      <c r="A46" t="s">
        <v>84</v>
      </c>
      <c r="B46">
        <v>0</v>
      </c>
      <c r="C46">
        <v>0</v>
      </c>
      <c r="D46">
        <v>0</v>
      </c>
      <c r="E46">
        <v>0</v>
      </c>
      <c r="F46">
        <v>11</v>
      </c>
      <c r="G46">
        <v>0</v>
      </c>
      <c r="H46">
        <v>0</v>
      </c>
      <c r="I46">
        <v>3</v>
      </c>
      <c r="J46">
        <v>1</v>
      </c>
    </row>
    <row r="47" spans="1:10" x14ac:dyDescent="0.2">
      <c r="A47" t="s">
        <v>86</v>
      </c>
      <c r="B47">
        <v>1</v>
      </c>
      <c r="C47">
        <v>1</v>
      </c>
      <c r="D47">
        <v>0</v>
      </c>
      <c r="E47">
        <v>1</v>
      </c>
      <c r="F47">
        <v>11</v>
      </c>
      <c r="G47">
        <v>1</v>
      </c>
      <c r="H47">
        <v>0</v>
      </c>
      <c r="I47">
        <v>3</v>
      </c>
      <c r="J47">
        <v>1</v>
      </c>
    </row>
    <row r="48" spans="1:10" x14ac:dyDescent="0.2">
      <c r="A48" t="s">
        <v>89</v>
      </c>
      <c r="B48">
        <v>1</v>
      </c>
      <c r="C48">
        <v>1</v>
      </c>
      <c r="D48">
        <v>0</v>
      </c>
      <c r="E48">
        <v>1</v>
      </c>
      <c r="F48">
        <v>14</v>
      </c>
      <c r="G48">
        <v>0</v>
      </c>
      <c r="H48">
        <v>0</v>
      </c>
      <c r="I48">
        <v>2</v>
      </c>
      <c r="J48">
        <v>1</v>
      </c>
    </row>
    <row r="49" spans="1:10" x14ac:dyDescent="0.2">
      <c r="A49" t="s">
        <v>90</v>
      </c>
      <c r="B49">
        <v>1</v>
      </c>
      <c r="C49">
        <v>0</v>
      </c>
      <c r="D49">
        <v>1</v>
      </c>
      <c r="E49">
        <v>1</v>
      </c>
      <c r="F49">
        <v>16</v>
      </c>
      <c r="G49">
        <v>0</v>
      </c>
      <c r="H49">
        <v>0</v>
      </c>
      <c r="I49">
        <v>3</v>
      </c>
      <c r="J49">
        <v>1</v>
      </c>
    </row>
    <row r="50" spans="1:10" x14ac:dyDescent="0.2">
      <c r="A50" t="s">
        <v>95</v>
      </c>
      <c r="B50">
        <v>1</v>
      </c>
      <c r="C50">
        <v>1</v>
      </c>
      <c r="D50">
        <v>0</v>
      </c>
      <c r="E50">
        <v>1</v>
      </c>
      <c r="F50">
        <v>8</v>
      </c>
      <c r="G50">
        <v>0</v>
      </c>
      <c r="H50">
        <v>0</v>
      </c>
      <c r="I50">
        <v>3</v>
      </c>
      <c r="J50">
        <v>1</v>
      </c>
    </row>
    <row r="51" spans="1:10" x14ac:dyDescent="0.2">
      <c r="A51" t="s">
        <v>106</v>
      </c>
      <c r="B51">
        <v>1</v>
      </c>
      <c r="C51">
        <v>1</v>
      </c>
      <c r="D51">
        <v>1</v>
      </c>
      <c r="E51">
        <v>1</v>
      </c>
      <c r="F51">
        <v>12</v>
      </c>
      <c r="G51">
        <v>1</v>
      </c>
      <c r="H51">
        <v>0</v>
      </c>
      <c r="I51">
        <v>3</v>
      </c>
      <c r="J51">
        <v>1</v>
      </c>
    </row>
    <row r="52" spans="1:10" x14ac:dyDescent="0.2">
      <c r="A52" t="s">
        <v>125</v>
      </c>
      <c r="B52">
        <v>0</v>
      </c>
      <c r="C52">
        <v>1</v>
      </c>
      <c r="D52">
        <v>0</v>
      </c>
      <c r="E52">
        <v>1</v>
      </c>
      <c r="F52">
        <v>31</v>
      </c>
      <c r="G52">
        <v>1</v>
      </c>
      <c r="H52">
        <v>0</v>
      </c>
      <c r="I52">
        <v>3</v>
      </c>
      <c r="J52">
        <v>2</v>
      </c>
    </row>
    <row r="53" spans="1:10" x14ac:dyDescent="0.2">
      <c r="A53" t="s">
        <v>139</v>
      </c>
      <c r="B53">
        <v>0</v>
      </c>
      <c r="C53">
        <v>1</v>
      </c>
      <c r="D53">
        <v>0</v>
      </c>
      <c r="E53">
        <v>1</v>
      </c>
      <c r="F53">
        <v>23</v>
      </c>
      <c r="G53">
        <v>1</v>
      </c>
      <c r="H53">
        <v>0</v>
      </c>
      <c r="I53">
        <v>3</v>
      </c>
      <c r="J53">
        <v>2</v>
      </c>
    </row>
    <row r="54" spans="1:10" x14ac:dyDescent="0.2">
      <c r="A54" t="s">
        <v>227</v>
      </c>
      <c r="E54">
        <v>-99</v>
      </c>
      <c r="F54">
        <v>70</v>
      </c>
      <c r="G54">
        <v>0</v>
      </c>
      <c r="H54">
        <v>0</v>
      </c>
      <c r="I54">
        <v>1</v>
      </c>
      <c r="J54">
        <v>2</v>
      </c>
    </row>
    <row r="55" spans="1:10" x14ac:dyDescent="0.2">
      <c r="A55" t="s">
        <v>231</v>
      </c>
      <c r="B55">
        <v>0</v>
      </c>
      <c r="C55">
        <v>0</v>
      </c>
      <c r="D55">
        <v>1</v>
      </c>
      <c r="E55">
        <v>1</v>
      </c>
      <c r="F55">
        <v>64</v>
      </c>
      <c r="G55">
        <v>0</v>
      </c>
      <c r="H55">
        <v>1</v>
      </c>
      <c r="I55">
        <v>1</v>
      </c>
      <c r="J55">
        <v>2</v>
      </c>
    </row>
    <row r="56" spans="1:10" x14ac:dyDescent="0.2">
      <c r="A56" t="s">
        <v>233</v>
      </c>
      <c r="E56">
        <v>-99</v>
      </c>
      <c r="F56">
        <v>42</v>
      </c>
      <c r="G56">
        <v>1</v>
      </c>
      <c r="H56">
        <v>1</v>
      </c>
      <c r="I56">
        <v>2</v>
      </c>
      <c r="J56">
        <v>2</v>
      </c>
    </row>
    <row r="57" spans="1:10" x14ac:dyDescent="0.2">
      <c r="A57" t="s">
        <v>142</v>
      </c>
      <c r="E57">
        <v>-99</v>
      </c>
      <c r="F57">
        <v>45</v>
      </c>
      <c r="G57">
        <v>0</v>
      </c>
      <c r="H57">
        <v>1</v>
      </c>
      <c r="I57">
        <v>1</v>
      </c>
      <c r="J57">
        <v>2</v>
      </c>
    </row>
    <row r="58" spans="1:10" x14ac:dyDescent="0.2">
      <c r="A58" t="s">
        <v>144</v>
      </c>
      <c r="B58">
        <v>1</v>
      </c>
      <c r="C58">
        <v>1</v>
      </c>
      <c r="D58">
        <v>0</v>
      </c>
      <c r="E58">
        <v>1</v>
      </c>
      <c r="F58">
        <v>46</v>
      </c>
      <c r="G58">
        <v>1</v>
      </c>
      <c r="H58">
        <v>0</v>
      </c>
      <c r="I58">
        <v>2</v>
      </c>
      <c r="J58">
        <v>2</v>
      </c>
    </row>
    <row r="59" spans="1:10" x14ac:dyDescent="0.2">
      <c r="A59" t="s">
        <v>146</v>
      </c>
      <c r="B59">
        <v>0</v>
      </c>
      <c r="C59">
        <v>0</v>
      </c>
      <c r="D59">
        <v>0</v>
      </c>
      <c r="E59">
        <v>0</v>
      </c>
      <c r="F59">
        <v>26</v>
      </c>
      <c r="G59">
        <v>0</v>
      </c>
      <c r="H59">
        <v>1</v>
      </c>
      <c r="I59">
        <v>1</v>
      </c>
      <c r="J59">
        <v>2</v>
      </c>
    </row>
    <row r="60" spans="1:10" x14ac:dyDescent="0.2">
      <c r="A60" t="s">
        <v>147</v>
      </c>
      <c r="B60">
        <v>0</v>
      </c>
      <c r="C60">
        <v>1</v>
      </c>
      <c r="D60">
        <v>0</v>
      </c>
      <c r="E60">
        <v>1</v>
      </c>
      <c r="F60">
        <v>29</v>
      </c>
      <c r="G60">
        <v>1</v>
      </c>
      <c r="H60">
        <v>0</v>
      </c>
      <c r="I60">
        <v>1</v>
      </c>
      <c r="J60">
        <v>2</v>
      </c>
    </row>
    <row r="61" spans="1:10" x14ac:dyDescent="0.2">
      <c r="A61" t="s">
        <v>148</v>
      </c>
      <c r="B61">
        <v>0</v>
      </c>
      <c r="C61">
        <v>0</v>
      </c>
      <c r="D61">
        <v>0</v>
      </c>
      <c r="E61">
        <v>0</v>
      </c>
      <c r="F61">
        <v>26</v>
      </c>
      <c r="G61">
        <v>0</v>
      </c>
      <c r="H61">
        <v>1</v>
      </c>
      <c r="I61">
        <v>1</v>
      </c>
      <c r="J61">
        <v>2</v>
      </c>
    </row>
    <row r="62" spans="1:10" x14ac:dyDescent="0.2">
      <c r="A62" t="s">
        <v>154</v>
      </c>
      <c r="B62">
        <v>1</v>
      </c>
      <c r="C62">
        <v>0</v>
      </c>
      <c r="D62">
        <v>0</v>
      </c>
      <c r="E62">
        <v>1</v>
      </c>
      <c r="F62">
        <v>86</v>
      </c>
      <c r="G62">
        <v>1</v>
      </c>
      <c r="H62">
        <v>0</v>
      </c>
      <c r="I62">
        <v>1</v>
      </c>
      <c r="J62">
        <v>2</v>
      </c>
    </row>
    <row r="63" spans="1:10" x14ac:dyDescent="0.2">
      <c r="A63" t="s">
        <v>164</v>
      </c>
      <c r="B63">
        <v>0</v>
      </c>
      <c r="C63">
        <v>1</v>
      </c>
      <c r="D63">
        <v>0</v>
      </c>
      <c r="E63">
        <v>1</v>
      </c>
      <c r="F63">
        <v>39</v>
      </c>
      <c r="G63">
        <v>0</v>
      </c>
      <c r="H63">
        <v>0</v>
      </c>
      <c r="J63">
        <v>2</v>
      </c>
    </row>
    <row r="64" spans="1:10" x14ac:dyDescent="0.2">
      <c r="A64" t="s">
        <v>171</v>
      </c>
      <c r="E64">
        <v>-99</v>
      </c>
      <c r="F64">
        <v>62</v>
      </c>
      <c r="G64">
        <v>1</v>
      </c>
      <c r="H64">
        <v>1</v>
      </c>
      <c r="J64">
        <v>2</v>
      </c>
    </row>
    <row r="65" spans="1:10" x14ac:dyDescent="0.2">
      <c r="A65" t="s">
        <v>59</v>
      </c>
      <c r="E65">
        <v>-99</v>
      </c>
      <c r="F65">
        <v>23</v>
      </c>
      <c r="G65">
        <v>0</v>
      </c>
      <c r="H65">
        <v>1</v>
      </c>
      <c r="J65">
        <v>1</v>
      </c>
    </row>
    <row r="66" spans="1:10" x14ac:dyDescent="0.2">
      <c r="A66" t="s">
        <v>177</v>
      </c>
      <c r="E66">
        <v>-99</v>
      </c>
      <c r="F66">
        <v>50</v>
      </c>
      <c r="G66">
        <v>1</v>
      </c>
      <c r="H66">
        <v>1</v>
      </c>
      <c r="I66">
        <v>3</v>
      </c>
      <c r="J66">
        <v>2</v>
      </c>
    </row>
    <row r="67" spans="1:10" x14ac:dyDescent="0.2">
      <c r="A67" t="s">
        <v>179</v>
      </c>
      <c r="E67">
        <v>-99</v>
      </c>
      <c r="F67">
        <v>58</v>
      </c>
      <c r="G67">
        <v>1</v>
      </c>
      <c r="H67">
        <v>0</v>
      </c>
      <c r="I67">
        <v>2</v>
      </c>
      <c r="J67">
        <v>2</v>
      </c>
    </row>
    <row r="68" spans="1:10" x14ac:dyDescent="0.2">
      <c r="A68" t="s">
        <v>181</v>
      </c>
      <c r="E68">
        <v>-99</v>
      </c>
      <c r="F68">
        <v>73</v>
      </c>
      <c r="G68">
        <v>0</v>
      </c>
      <c r="H68">
        <v>0</v>
      </c>
      <c r="I68">
        <v>2</v>
      </c>
      <c r="J68">
        <v>2</v>
      </c>
    </row>
    <row r="69" spans="1:10" x14ac:dyDescent="0.2">
      <c r="A69" t="s">
        <v>135</v>
      </c>
      <c r="E69">
        <v>-99</v>
      </c>
      <c r="F69">
        <v>47</v>
      </c>
      <c r="G69">
        <v>1</v>
      </c>
      <c r="H69">
        <v>0</v>
      </c>
      <c r="I69">
        <v>2</v>
      </c>
      <c r="J69">
        <v>2</v>
      </c>
    </row>
    <row r="70" spans="1:10" x14ac:dyDescent="0.2">
      <c r="A70" t="s">
        <v>200</v>
      </c>
      <c r="B70">
        <v>0</v>
      </c>
      <c r="C70">
        <v>0</v>
      </c>
      <c r="D70">
        <v>0</v>
      </c>
      <c r="E70">
        <v>0</v>
      </c>
      <c r="F70">
        <v>35</v>
      </c>
      <c r="G70">
        <v>1</v>
      </c>
      <c r="H70">
        <v>1</v>
      </c>
      <c r="I70">
        <v>1</v>
      </c>
      <c r="J70">
        <v>2</v>
      </c>
    </row>
    <row r="71" spans="1:10" x14ac:dyDescent="0.2">
      <c r="A71" t="s">
        <v>204</v>
      </c>
      <c r="B71">
        <v>0</v>
      </c>
      <c r="C71">
        <v>0</v>
      </c>
      <c r="D71">
        <v>1</v>
      </c>
      <c r="E71">
        <v>1</v>
      </c>
      <c r="F71">
        <v>62</v>
      </c>
      <c r="G71">
        <v>0</v>
      </c>
      <c r="H71">
        <v>0</v>
      </c>
      <c r="I71">
        <v>1</v>
      </c>
      <c r="J71">
        <v>2</v>
      </c>
    </row>
    <row r="72" spans="1:10" x14ac:dyDescent="0.2">
      <c r="A72" t="s">
        <v>212</v>
      </c>
      <c r="B72">
        <v>0</v>
      </c>
      <c r="C72">
        <v>0</v>
      </c>
      <c r="D72">
        <v>0</v>
      </c>
      <c r="E72">
        <v>0</v>
      </c>
      <c r="F72">
        <v>59</v>
      </c>
      <c r="G72">
        <v>0</v>
      </c>
      <c r="H72">
        <v>0</v>
      </c>
      <c r="I72">
        <v>1</v>
      </c>
      <c r="J72">
        <v>2</v>
      </c>
    </row>
    <row r="73" spans="1:10" x14ac:dyDescent="0.2">
      <c r="A73" t="s">
        <v>215</v>
      </c>
      <c r="E73">
        <v>-99</v>
      </c>
      <c r="F73">
        <v>49</v>
      </c>
      <c r="G73">
        <v>1</v>
      </c>
      <c r="H73">
        <v>0</v>
      </c>
      <c r="I73">
        <v>2</v>
      </c>
      <c r="J73">
        <v>2</v>
      </c>
    </row>
    <row r="74" spans="1:10" x14ac:dyDescent="0.2">
      <c r="A74" t="s">
        <v>216</v>
      </c>
      <c r="B74">
        <v>0</v>
      </c>
      <c r="C74">
        <v>1</v>
      </c>
      <c r="D74">
        <v>0</v>
      </c>
      <c r="E74">
        <v>1</v>
      </c>
      <c r="F74">
        <v>16</v>
      </c>
      <c r="G74">
        <v>1</v>
      </c>
      <c r="H74">
        <v>1</v>
      </c>
      <c r="I74">
        <v>3</v>
      </c>
      <c r="J74">
        <v>2</v>
      </c>
    </row>
    <row r="75" spans="1:10" x14ac:dyDescent="0.2">
      <c r="A75" t="s">
        <v>220</v>
      </c>
      <c r="E75">
        <v>-99</v>
      </c>
      <c r="F75">
        <v>79</v>
      </c>
      <c r="G75">
        <v>0</v>
      </c>
      <c r="H75">
        <v>1</v>
      </c>
      <c r="I75">
        <v>2</v>
      </c>
      <c r="J75">
        <v>2</v>
      </c>
    </row>
    <row r="76" spans="1:10" x14ac:dyDescent="0.2">
      <c r="A76" t="s">
        <v>309</v>
      </c>
      <c r="E76">
        <v>-99</v>
      </c>
      <c r="F76">
        <v>13</v>
      </c>
      <c r="G76">
        <v>0</v>
      </c>
      <c r="H76">
        <v>0</v>
      </c>
      <c r="I76">
        <v>3</v>
      </c>
      <c r="J76">
        <v>2</v>
      </c>
    </row>
    <row r="77" spans="1:10" x14ac:dyDescent="0.2">
      <c r="A77" t="s">
        <v>307</v>
      </c>
      <c r="E77">
        <v>-99</v>
      </c>
      <c r="F77">
        <v>16</v>
      </c>
      <c r="G77">
        <v>0</v>
      </c>
      <c r="H77">
        <v>0</v>
      </c>
      <c r="I77">
        <v>3</v>
      </c>
      <c r="J77">
        <v>2</v>
      </c>
    </row>
    <row r="78" spans="1:10" x14ac:dyDescent="0.2">
      <c r="A78" t="s">
        <v>282</v>
      </c>
      <c r="B78">
        <v>0</v>
      </c>
      <c r="C78">
        <v>0</v>
      </c>
      <c r="D78">
        <v>0</v>
      </c>
      <c r="E78">
        <v>0</v>
      </c>
      <c r="F78">
        <v>64</v>
      </c>
      <c r="G78">
        <v>0</v>
      </c>
      <c r="H78">
        <v>0</v>
      </c>
      <c r="I78">
        <v>3</v>
      </c>
      <c r="J78">
        <v>2</v>
      </c>
    </row>
    <row r="79" spans="1:10" x14ac:dyDescent="0.2">
      <c r="A79" t="s">
        <v>283</v>
      </c>
      <c r="B79">
        <v>0</v>
      </c>
      <c r="C79">
        <v>1</v>
      </c>
      <c r="D79">
        <v>0</v>
      </c>
      <c r="E79">
        <v>1</v>
      </c>
      <c r="F79">
        <v>60</v>
      </c>
      <c r="G79">
        <v>0</v>
      </c>
      <c r="H79">
        <v>0</v>
      </c>
      <c r="I79">
        <v>1</v>
      </c>
      <c r="J79">
        <v>2</v>
      </c>
    </row>
    <row r="80" spans="1:10" x14ac:dyDescent="0.2">
      <c r="A80" t="s">
        <v>284</v>
      </c>
      <c r="B80">
        <v>0</v>
      </c>
      <c r="C80">
        <v>0</v>
      </c>
      <c r="D80">
        <v>0</v>
      </c>
      <c r="E80">
        <v>0</v>
      </c>
      <c r="F80">
        <v>47</v>
      </c>
      <c r="G80">
        <v>0</v>
      </c>
      <c r="H80">
        <v>0</v>
      </c>
      <c r="I80">
        <v>1</v>
      </c>
      <c r="J80">
        <v>2</v>
      </c>
    </row>
    <row r="81" spans="1:10" x14ac:dyDescent="0.2">
      <c r="A81" t="s">
        <v>289</v>
      </c>
      <c r="B81">
        <v>0</v>
      </c>
      <c r="C81">
        <v>1</v>
      </c>
      <c r="D81">
        <v>0</v>
      </c>
      <c r="E81">
        <v>1</v>
      </c>
      <c r="F81">
        <v>55</v>
      </c>
      <c r="G81">
        <v>1</v>
      </c>
      <c r="H81">
        <v>1</v>
      </c>
      <c r="I81">
        <v>3</v>
      </c>
      <c r="J81">
        <v>2</v>
      </c>
    </row>
    <row r="82" spans="1:10" x14ac:dyDescent="0.2">
      <c r="A82" t="s">
        <v>292</v>
      </c>
      <c r="B82">
        <v>0</v>
      </c>
      <c r="C82">
        <v>0</v>
      </c>
      <c r="D82">
        <v>0</v>
      </c>
      <c r="E82">
        <v>0</v>
      </c>
      <c r="F82">
        <v>74</v>
      </c>
      <c r="G82">
        <v>1</v>
      </c>
      <c r="H82">
        <v>0</v>
      </c>
      <c r="I82">
        <v>3</v>
      </c>
      <c r="J82">
        <v>2</v>
      </c>
    </row>
    <row r="83" spans="1:10" x14ac:dyDescent="0.2">
      <c r="A83" t="s">
        <v>293</v>
      </c>
      <c r="B83">
        <v>0</v>
      </c>
      <c r="C83">
        <v>0</v>
      </c>
      <c r="D83">
        <v>0</v>
      </c>
      <c r="E83">
        <v>0</v>
      </c>
      <c r="F83">
        <v>69</v>
      </c>
      <c r="G83">
        <v>1</v>
      </c>
      <c r="H83">
        <v>0</v>
      </c>
      <c r="I83">
        <v>1</v>
      </c>
      <c r="J83">
        <v>2</v>
      </c>
    </row>
    <row r="84" spans="1:10" x14ac:dyDescent="0.2">
      <c r="A84" t="s">
        <v>295</v>
      </c>
      <c r="B84">
        <v>1</v>
      </c>
      <c r="C84">
        <v>1</v>
      </c>
      <c r="D84">
        <v>0</v>
      </c>
      <c r="E84">
        <v>1</v>
      </c>
      <c r="F84">
        <v>43</v>
      </c>
      <c r="G84">
        <v>1</v>
      </c>
      <c r="H84">
        <v>0</v>
      </c>
      <c r="I84">
        <v>3</v>
      </c>
      <c r="J84">
        <v>2</v>
      </c>
    </row>
    <row r="85" spans="1:10" x14ac:dyDescent="0.2">
      <c r="A85" t="s">
        <v>294</v>
      </c>
      <c r="B85">
        <v>1</v>
      </c>
      <c r="C85">
        <v>1</v>
      </c>
      <c r="D85">
        <v>0</v>
      </c>
      <c r="E85">
        <v>1</v>
      </c>
      <c r="F85">
        <v>77</v>
      </c>
      <c r="G85">
        <v>0</v>
      </c>
      <c r="H85">
        <v>0</v>
      </c>
      <c r="I85">
        <v>3</v>
      </c>
      <c r="J85">
        <v>2</v>
      </c>
    </row>
    <row r="86" spans="1:10" x14ac:dyDescent="0.2">
      <c r="A86" t="s">
        <v>265</v>
      </c>
      <c r="B86">
        <v>0</v>
      </c>
      <c r="C86">
        <v>1</v>
      </c>
      <c r="D86">
        <v>0</v>
      </c>
      <c r="E86">
        <v>1</v>
      </c>
      <c r="F86">
        <v>56</v>
      </c>
      <c r="G86">
        <v>1</v>
      </c>
      <c r="H86">
        <v>0</v>
      </c>
      <c r="I86">
        <v>3</v>
      </c>
      <c r="J86">
        <v>2</v>
      </c>
    </row>
    <row r="87" spans="1:10" x14ac:dyDescent="0.2">
      <c r="A87" t="s">
        <v>267</v>
      </c>
      <c r="B87">
        <v>0</v>
      </c>
      <c r="C87">
        <v>0</v>
      </c>
      <c r="D87">
        <v>0</v>
      </c>
      <c r="E87">
        <v>0</v>
      </c>
      <c r="F87">
        <v>47</v>
      </c>
      <c r="G87">
        <v>0</v>
      </c>
      <c r="H87">
        <v>1</v>
      </c>
      <c r="I87">
        <v>1</v>
      </c>
      <c r="J87">
        <v>2</v>
      </c>
    </row>
    <row r="88" spans="1:10" x14ac:dyDescent="0.2">
      <c r="A88" t="s">
        <v>269</v>
      </c>
      <c r="B88">
        <v>0</v>
      </c>
      <c r="C88">
        <v>1</v>
      </c>
      <c r="D88">
        <v>0</v>
      </c>
      <c r="E88">
        <v>1</v>
      </c>
      <c r="F88">
        <v>73</v>
      </c>
      <c r="G88">
        <v>0</v>
      </c>
      <c r="H88">
        <v>1</v>
      </c>
      <c r="I88">
        <v>3</v>
      </c>
      <c r="J88">
        <v>2</v>
      </c>
    </row>
    <row r="89" spans="1:10" x14ac:dyDescent="0.2">
      <c r="A89" t="s">
        <v>275</v>
      </c>
      <c r="B89">
        <v>0</v>
      </c>
      <c r="C89">
        <v>0</v>
      </c>
      <c r="D89">
        <v>1</v>
      </c>
      <c r="E89">
        <v>1</v>
      </c>
      <c r="F89">
        <v>47</v>
      </c>
      <c r="G89">
        <v>1</v>
      </c>
      <c r="H89">
        <v>1</v>
      </c>
      <c r="I89">
        <v>3</v>
      </c>
      <c r="J89">
        <v>2</v>
      </c>
    </row>
    <row r="90" spans="1:10" x14ac:dyDescent="0.2">
      <c r="A90" t="s">
        <v>279</v>
      </c>
      <c r="B90">
        <v>0</v>
      </c>
      <c r="C90">
        <v>0</v>
      </c>
      <c r="D90">
        <v>0</v>
      </c>
      <c r="E90">
        <v>0</v>
      </c>
      <c r="F90">
        <v>69</v>
      </c>
      <c r="G90">
        <v>0</v>
      </c>
      <c r="H90">
        <v>1</v>
      </c>
      <c r="I90">
        <v>3</v>
      </c>
      <c r="J90">
        <v>2</v>
      </c>
    </row>
    <row r="91" spans="1:10" x14ac:dyDescent="0.2">
      <c r="A91" t="s">
        <v>281</v>
      </c>
      <c r="B91">
        <v>0</v>
      </c>
      <c r="C91">
        <v>0</v>
      </c>
      <c r="D91">
        <v>0</v>
      </c>
      <c r="E91">
        <v>0</v>
      </c>
      <c r="F91">
        <v>74</v>
      </c>
      <c r="G91">
        <v>1</v>
      </c>
      <c r="H91">
        <v>0</v>
      </c>
      <c r="I91">
        <v>1</v>
      </c>
      <c r="J91">
        <v>2</v>
      </c>
    </row>
    <row r="92" spans="1:10" x14ac:dyDescent="0.2">
      <c r="A92" t="s">
        <v>345</v>
      </c>
      <c r="B92">
        <v>1</v>
      </c>
      <c r="C92">
        <v>0</v>
      </c>
      <c r="D92">
        <v>0</v>
      </c>
      <c r="E92">
        <v>1</v>
      </c>
      <c r="F92">
        <v>25</v>
      </c>
      <c r="G92">
        <v>1</v>
      </c>
      <c r="H92">
        <v>0</v>
      </c>
      <c r="I92">
        <v>1</v>
      </c>
      <c r="J92">
        <v>2</v>
      </c>
    </row>
    <row r="93" spans="1:10" x14ac:dyDescent="0.2">
      <c r="A93" t="s">
        <v>347</v>
      </c>
      <c r="B93">
        <v>0</v>
      </c>
      <c r="C93">
        <v>0</v>
      </c>
      <c r="D93">
        <v>0</v>
      </c>
      <c r="E93">
        <v>0</v>
      </c>
      <c r="F93">
        <v>34</v>
      </c>
      <c r="G93">
        <v>1</v>
      </c>
      <c r="H93">
        <v>0</v>
      </c>
      <c r="I93">
        <v>1</v>
      </c>
      <c r="J93">
        <v>2</v>
      </c>
    </row>
    <row r="94" spans="1:10" x14ac:dyDescent="0.2">
      <c r="A94" t="s">
        <v>296</v>
      </c>
      <c r="B94">
        <v>0</v>
      </c>
      <c r="C94">
        <v>0</v>
      </c>
      <c r="D94">
        <v>0</v>
      </c>
      <c r="E94">
        <v>0</v>
      </c>
      <c r="F94">
        <v>73</v>
      </c>
      <c r="G94">
        <v>1</v>
      </c>
      <c r="H94">
        <v>1</v>
      </c>
      <c r="I94">
        <v>1</v>
      </c>
      <c r="J94">
        <v>2</v>
      </c>
    </row>
    <row r="95" spans="1:10" x14ac:dyDescent="0.2">
      <c r="A95" t="s">
        <v>298</v>
      </c>
      <c r="B95">
        <v>0</v>
      </c>
      <c r="C95">
        <v>0</v>
      </c>
      <c r="D95">
        <v>0</v>
      </c>
      <c r="E95">
        <v>0</v>
      </c>
      <c r="F95">
        <v>50</v>
      </c>
      <c r="G95">
        <v>1</v>
      </c>
      <c r="H95">
        <v>0</v>
      </c>
      <c r="I95">
        <v>1</v>
      </c>
      <c r="J95">
        <v>2</v>
      </c>
    </row>
    <row r="96" spans="1:10" x14ac:dyDescent="0.2">
      <c r="A96" t="s">
        <v>302</v>
      </c>
      <c r="B96">
        <v>0</v>
      </c>
      <c r="C96">
        <v>1</v>
      </c>
      <c r="D96">
        <v>0</v>
      </c>
      <c r="E96">
        <v>1</v>
      </c>
      <c r="F96">
        <v>45</v>
      </c>
      <c r="G96">
        <v>0</v>
      </c>
      <c r="H96">
        <v>0</v>
      </c>
      <c r="I96">
        <v>1</v>
      </c>
      <c r="J96">
        <v>2</v>
      </c>
    </row>
    <row r="97" spans="1:10" x14ac:dyDescent="0.2">
      <c r="A97" t="s">
        <v>67</v>
      </c>
      <c r="E97">
        <v>-99</v>
      </c>
      <c r="F97">
        <v>37</v>
      </c>
      <c r="G97">
        <v>0</v>
      </c>
      <c r="H97">
        <v>0</v>
      </c>
      <c r="I97">
        <v>1</v>
      </c>
      <c r="J97">
        <v>1</v>
      </c>
    </row>
    <row r="98" spans="1:10" x14ac:dyDescent="0.2">
      <c r="A98" t="s">
        <v>251</v>
      </c>
      <c r="B98">
        <v>0</v>
      </c>
      <c r="C98">
        <v>1</v>
      </c>
      <c r="D98">
        <v>0</v>
      </c>
      <c r="E98">
        <v>1</v>
      </c>
      <c r="F98">
        <v>78</v>
      </c>
      <c r="G98">
        <v>0</v>
      </c>
      <c r="H98">
        <v>0</v>
      </c>
      <c r="I98">
        <v>1</v>
      </c>
      <c r="J98">
        <v>2</v>
      </c>
    </row>
    <row r="99" spans="1:10" x14ac:dyDescent="0.2">
      <c r="A99" t="s">
        <v>311</v>
      </c>
      <c r="B99">
        <v>0</v>
      </c>
      <c r="C99">
        <v>0</v>
      </c>
      <c r="D99">
        <v>0</v>
      </c>
      <c r="E99">
        <v>0</v>
      </c>
      <c r="F99">
        <v>44</v>
      </c>
      <c r="G99">
        <v>1</v>
      </c>
      <c r="H99">
        <v>1</v>
      </c>
      <c r="I99">
        <v>1</v>
      </c>
      <c r="J99">
        <v>2</v>
      </c>
    </row>
    <row r="100" spans="1:10" x14ac:dyDescent="0.2">
      <c r="A100" t="s">
        <v>313</v>
      </c>
      <c r="B100">
        <v>0</v>
      </c>
      <c r="C100">
        <v>0</v>
      </c>
      <c r="D100">
        <v>1</v>
      </c>
      <c r="E100">
        <v>1</v>
      </c>
      <c r="F100">
        <v>31</v>
      </c>
      <c r="G100">
        <v>1</v>
      </c>
      <c r="H100">
        <v>1</v>
      </c>
      <c r="I100">
        <v>1</v>
      </c>
      <c r="J100">
        <v>2</v>
      </c>
    </row>
    <row r="101" spans="1:10" x14ac:dyDescent="0.2">
      <c r="A101" t="s">
        <v>358</v>
      </c>
      <c r="B101">
        <v>0</v>
      </c>
      <c r="C101">
        <v>0</v>
      </c>
      <c r="D101">
        <v>0</v>
      </c>
      <c r="E101">
        <v>0</v>
      </c>
      <c r="F101">
        <v>52</v>
      </c>
      <c r="G101">
        <v>0</v>
      </c>
      <c r="H101">
        <v>0</v>
      </c>
      <c r="I101">
        <v>1</v>
      </c>
      <c r="J101">
        <v>2</v>
      </c>
    </row>
    <row r="102" spans="1:10" x14ac:dyDescent="0.2">
      <c r="A102" t="s">
        <v>362</v>
      </c>
      <c r="B102">
        <v>0</v>
      </c>
      <c r="C102">
        <v>0</v>
      </c>
      <c r="D102">
        <v>0</v>
      </c>
      <c r="E102">
        <v>0</v>
      </c>
      <c r="F102">
        <v>57</v>
      </c>
      <c r="G102">
        <v>1</v>
      </c>
      <c r="H102">
        <v>0</v>
      </c>
      <c r="I102">
        <v>1</v>
      </c>
      <c r="J102">
        <v>2</v>
      </c>
    </row>
    <row r="103" spans="1:10" x14ac:dyDescent="0.2">
      <c r="A103" t="s">
        <v>328</v>
      </c>
      <c r="B103">
        <v>0</v>
      </c>
      <c r="C103">
        <v>0</v>
      </c>
      <c r="D103">
        <v>0</v>
      </c>
      <c r="E103">
        <v>0</v>
      </c>
      <c r="F103">
        <v>72</v>
      </c>
      <c r="G103">
        <v>1</v>
      </c>
      <c r="H103">
        <v>0</v>
      </c>
      <c r="I103">
        <v>1</v>
      </c>
      <c r="J103">
        <v>2</v>
      </c>
    </row>
    <row r="104" spans="1:10" x14ac:dyDescent="0.2">
      <c r="A104" t="s">
        <v>329</v>
      </c>
      <c r="B104">
        <v>1</v>
      </c>
      <c r="C104">
        <v>1</v>
      </c>
      <c r="D104">
        <v>0</v>
      </c>
      <c r="E104">
        <v>1</v>
      </c>
      <c r="F104">
        <v>54</v>
      </c>
      <c r="G104">
        <v>0</v>
      </c>
      <c r="H104">
        <v>0</v>
      </c>
      <c r="I104">
        <v>1</v>
      </c>
      <c r="J104">
        <v>2</v>
      </c>
    </row>
    <row r="105" spans="1:10" x14ac:dyDescent="0.2">
      <c r="A105" t="s">
        <v>336</v>
      </c>
      <c r="B105">
        <v>0</v>
      </c>
      <c r="C105">
        <v>1</v>
      </c>
      <c r="D105">
        <v>1</v>
      </c>
      <c r="E105">
        <v>1</v>
      </c>
      <c r="F105">
        <v>63</v>
      </c>
      <c r="G105">
        <v>1</v>
      </c>
      <c r="H105">
        <v>1</v>
      </c>
      <c r="I105">
        <v>3</v>
      </c>
      <c r="J105">
        <v>2</v>
      </c>
    </row>
    <row r="106" spans="1:10" x14ac:dyDescent="0.2">
      <c r="A106" t="s">
        <v>339</v>
      </c>
      <c r="B106">
        <v>0</v>
      </c>
      <c r="C106">
        <v>0</v>
      </c>
      <c r="D106">
        <v>1</v>
      </c>
      <c r="E106">
        <v>1</v>
      </c>
      <c r="F106">
        <v>40</v>
      </c>
      <c r="G106">
        <v>1</v>
      </c>
      <c r="H106">
        <v>0</v>
      </c>
      <c r="I106">
        <v>3</v>
      </c>
      <c r="J106">
        <v>2</v>
      </c>
    </row>
    <row r="107" spans="1:10" x14ac:dyDescent="0.2">
      <c r="A107" t="s">
        <v>340</v>
      </c>
      <c r="B107">
        <v>1</v>
      </c>
      <c r="C107">
        <v>0</v>
      </c>
      <c r="D107">
        <v>0</v>
      </c>
      <c r="E107">
        <v>1</v>
      </c>
      <c r="F107">
        <v>58</v>
      </c>
      <c r="G107">
        <v>1</v>
      </c>
      <c r="H107">
        <v>1</v>
      </c>
      <c r="I107">
        <v>1</v>
      </c>
      <c r="J107">
        <v>2</v>
      </c>
    </row>
    <row r="108" spans="1:10" x14ac:dyDescent="0.2">
      <c r="A108" t="s">
        <v>73</v>
      </c>
      <c r="B108">
        <v>1</v>
      </c>
      <c r="C108">
        <v>1</v>
      </c>
      <c r="D108">
        <v>1</v>
      </c>
      <c r="E108">
        <v>1</v>
      </c>
      <c r="F108">
        <v>15</v>
      </c>
      <c r="G108">
        <v>1</v>
      </c>
      <c r="H108">
        <v>1</v>
      </c>
      <c r="I108">
        <v>3</v>
      </c>
      <c r="J108">
        <v>1</v>
      </c>
    </row>
    <row r="109" spans="1:10" x14ac:dyDescent="0.2">
      <c r="A109" t="s">
        <v>80</v>
      </c>
      <c r="B109">
        <v>1</v>
      </c>
      <c r="C109">
        <v>1</v>
      </c>
      <c r="D109">
        <v>1</v>
      </c>
      <c r="E109">
        <v>1</v>
      </c>
      <c r="F109">
        <v>8</v>
      </c>
      <c r="G109">
        <v>0</v>
      </c>
      <c r="H109">
        <v>0</v>
      </c>
      <c r="I109">
        <v>2</v>
      </c>
      <c r="J109">
        <v>1</v>
      </c>
    </row>
    <row r="110" spans="1:10" x14ac:dyDescent="0.2">
      <c r="A110" t="s">
        <v>81</v>
      </c>
      <c r="B110">
        <v>1</v>
      </c>
      <c r="C110">
        <v>1</v>
      </c>
      <c r="D110">
        <v>1</v>
      </c>
      <c r="E110">
        <v>1</v>
      </c>
      <c r="F110">
        <v>8</v>
      </c>
      <c r="G110">
        <v>0</v>
      </c>
      <c r="H110">
        <v>0</v>
      </c>
      <c r="I110">
        <v>2</v>
      </c>
      <c r="J110">
        <v>1</v>
      </c>
    </row>
    <row r="111" spans="1:10" x14ac:dyDescent="0.2">
      <c r="A111" t="s">
        <v>82</v>
      </c>
      <c r="B111">
        <v>1</v>
      </c>
      <c r="C111">
        <v>1</v>
      </c>
      <c r="D111">
        <v>1</v>
      </c>
      <c r="E111">
        <v>1</v>
      </c>
      <c r="F111">
        <v>12</v>
      </c>
      <c r="G111">
        <v>0</v>
      </c>
      <c r="H111">
        <v>0</v>
      </c>
      <c r="I111">
        <v>3</v>
      </c>
      <c r="J111">
        <v>1</v>
      </c>
    </row>
    <row r="112" spans="1:10" x14ac:dyDescent="0.2">
      <c r="A112" t="s">
        <v>83</v>
      </c>
      <c r="B112">
        <v>1</v>
      </c>
      <c r="C112">
        <v>1</v>
      </c>
      <c r="D112">
        <v>1</v>
      </c>
      <c r="E112">
        <v>1</v>
      </c>
      <c r="F112">
        <v>16</v>
      </c>
      <c r="G112">
        <v>0</v>
      </c>
      <c r="H112">
        <v>0</v>
      </c>
      <c r="I112">
        <v>3</v>
      </c>
      <c r="J112">
        <v>1</v>
      </c>
    </row>
    <row r="113" spans="1:10" x14ac:dyDescent="0.2">
      <c r="A113" t="s">
        <v>85</v>
      </c>
      <c r="B113">
        <v>1</v>
      </c>
      <c r="C113">
        <v>1</v>
      </c>
      <c r="D113">
        <v>0</v>
      </c>
      <c r="E113">
        <v>1</v>
      </c>
      <c r="F113">
        <v>15</v>
      </c>
      <c r="G113">
        <v>0</v>
      </c>
      <c r="H113">
        <v>1</v>
      </c>
      <c r="I113">
        <v>3</v>
      </c>
      <c r="J113">
        <v>1</v>
      </c>
    </row>
    <row r="114" spans="1:10" x14ac:dyDescent="0.2">
      <c r="A114" t="s">
        <v>87</v>
      </c>
      <c r="B114">
        <v>1</v>
      </c>
      <c r="C114">
        <v>1</v>
      </c>
      <c r="D114">
        <v>1</v>
      </c>
      <c r="E114">
        <v>1</v>
      </c>
      <c r="F114">
        <v>8</v>
      </c>
      <c r="G114">
        <v>1</v>
      </c>
      <c r="H114">
        <v>0</v>
      </c>
      <c r="I114">
        <v>3</v>
      </c>
      <c r="J114">
        <v>1</v>
      </c>
    </row>
    <row r="115" spans="1:10" x14ac:dyDescent="0.2">
      <c r="A115" t="s">
        <v>91</v>
      </c>
      <c r="B115">
        <v>1</v>
      </c>
      <c r="C115">
        <v>1</v>
      </c>
      <c r="D115">
        <v>1</v>
      </c>
      <c r="E115">
        <v>1</v>
      </c>
      <c r="F115">
        <v>14</v>
      </c>
      <c r="G115">
        <v>0</v>
      </c>
      <c r="H115">
        <v>0</v>
      </c>
      <c r="I115">
        <v>2</v>
      </c>
      <c r="J115">
        <v>1</v>
      </c>
    </row>
    <row r="116" spans="1:10" x14ac:dyDescent="0.2">
      <c r="A116" t="s">
        <v>92</v>
      </c>
      <c r="B116">
        <v>0</v>
      </c>
      <c r="C116">
        <v>1</v>
      </c>
      <c r="D116">
        <v>1</v>
      </c>
      <c r="E116">
        <v>1</v>
      </c>
      <c r="F116">
        <v>16</v>
      </c>
      <c r="G116">
        <v>0</v>
      </c>
      <c r="H116">
        <v>0</v>
      </c>
      <c r="I116">
        <v>2</v>
      </c>
      <c r="J116">
        <v>1</v>
      </c>
    </row>
    <row r="117" spans="1:10" x14ac:dyDescent="0.2">
      <c r="A117" t="s">
        <v>96</v>
      </c>
      <c r="B117">
        <v>1</v>
      </c>
      <c r="C117">
        <v>1</v>
      </c>
      <c r="D117">
        <v>0</v>
      </c>
      <c r="E117">
        <v>1</v>
      </c>
      <c r="F117">
        <v>15</v>
      </c>
      <c r="G117">
        <v>1</v>
      </c>
      <c r="H117">
        <v>0</v>
      </c>
      <c r="I117">
        <v>3</v>
      </c>
      <c r="J117">
        <v>1</v>
      </c>
    </row>
    <row r="118" spans="1:10" x14ac:dyDescent="0.2">
      <c r="A118" t="s">
        <v>97</v>
      </c>
      <c r="B118">
        <v>1</v>
      </c>
      <c r="C118">
        <v>1</v>
      </c>
      <c r="D118">
        <v>1</v>
      </c>
      <c r="E118">
        <v>1</v>
      </c>
      <c r="F118">
        <v>15</v>
      </c>
      <c r="G118">
        <v>0</v>
      </c>
      <c r="H118">
        <v>1</v>
      </c>
      <c r="I118">
        <v>3</v>
      </c>
      <c r="J118">
        <v>1</v>
      </c>
    </row>
    <row r="119" spans="1:10" x14ac:dyDescent="0.2">
      <c r="A119" t="s">
        <v>99</v>
      </c>
      <c r="B119">
        <v>1</v>
      </c>
      <c r="C119">
        <v>1</v>
      </c>
      <c r="D119">
        <v>1</v>
      </c>
      <c r="E119">
        <v>1</v>
      </c>
      <c r="F119">
        <v>17</v>
      </c>
      <c r="G119">
        <v>0</v>
      </c>
      <c r="H119">
        <v>0</v>
      </c>
      <c r="I119">
        <v>2</v>
      </c>
      <c r="J119">
        <v>1</v>
      </c>
    </row>
    <row r="120" spans="1:10" x14ac:dyDescent="0.2">
      <c r="A120" t="s">
        <v>100</v>
      </c>
      <c r="B120">
        <v>1</v>
      </c>
      <c r="C120">
        <v>1</v>
      </c>
      <c r="D120">
        <v>0</v>
      </c>
      <c r="E120">
        <v>1</v>
      </c>
      <c r="F120">
        <v>15</v>
      </c>
      <c r="G120">
        <v>1</v>
      </c>
      <c r="H120">
        <v>0</v>
      </c>
      <c r="I120">
        <v>2</v>
      </c>
      <c r="J120">
        <v>1</v>
      </c>
    </row>
    <row r="121" spans="1:10" x14ac:dyDescent="0.2">
      <c r="A121" t="s">
        <v>105</v>
      </c>
      <c r="B121">
        <v>1</v>
      </c>
      <c r="C121">
        <v>0</v>
      </c>
      <c r="D121">
        <v>0</v>
      </c>
      <c r="E121">
        <v>1</v>
      </c>
      <c r="F121">
        <v>7</v>
      </c>
      <c r="G121">
        <v>0</v>
      </c>
      <c r="H121">
        <v>0</v>
      </c>
      <c r="I121">
        <v>3</v>
      </c>
      <c r="J121">
        <v>1</v>
      </c>
    </row>
    <row r="122" spans="1:10" x14ac:dyDescent="0.2">
      <c r="A122" t="s">
        <v>108</v>
      </c>
      <c r="B122">
        <v>1</v>
      </c>
      <c r="C122">
        <v>1</v>
      </c>
      <c r="D122">
        <v>1</v>
      </c>
      <c r="E122">
        <v>1</v>
      </c>
      <c r="F122">
        <v>16</v>
      </c>
      <c r="G122">
        <v>0</v>
      </c>
      <c r="H122">
        <v>0</v>
      </c>
      <c r="I122">
        <v>3</v>
      </c>
      <c r="J122">
        <v>1</v>
      </c>
    </row>
    <row r="123" spans="1:10" x14ac:dyDescent="0.2">
      <c r="A123" t="s">
        <v>110</v>
      </c>
      <c r="B123">
        <v>0</v>
      </c>
      <c r="C123">
        <v>0</v>
      </c>
      <c r="D123">
        <v>0</v>
      </c>
      <c r="E123">
        <v>0</v>
      </c>
      <c r="F123">
        <v>7</v>
      </c>
      <c r="G123">
        <v>0</v>
      </c>
      <c r="H123">
        <v>0</v>
      </c>
      <c r="I123">
        <v>1</v>
      </c>
      <c r="J123">
        <v>1</v>
      </c>
    </row>
    <row r="124" spans="1:10" x14ac:dyDescent="0.2">
      <c r="A124" t="s">
        <v>113</v>
      </c>
      <c r="B124">
        <v>1</v>
      </c>
      <c r="C124">
        <v>1</v>
      </c>
      <c r="D124">
        <v>1</v>
      </c>
      <c r="E124">
        <v>1</v>
      </c>
      <c r="F124">
        <v>11</v>
      </c>
      <c r="G124">
        <v>0</v>
      </c>
      <c r="H124">
        <v>0</v>
      </c>
      <c r="I124">
        <v>2</v>
      </c>
      <c r="J124">
        <v>1</v>
      </c>
    </row>
    <row r="125" spans="1:10" x14ac:dyDescent="0.2">
      <c r="A125" t="s">
        <v>114</v>
      </c>
      <c r="B125">
        <v>1</v>
      </c>
      <c r="C125">
        <v>1</v>
      </c>
      <c r="D125">
        <v>1</v>
      </c>
      <c r="E125">
        <v>1</v>
      </c>
      <c r="F125">
        <v>10</v>
      </c>
      <c r="G125">
        <v>0</v>
      </c>
      <c r="H125">
        <v>1</v>
      </c>
      <c r="I125">
        <v>2</v>
      </c>
      <c r="J125">
        <v>1</v>
      </c>
    </row>
    <row r="126" spans="1:10" x14ac:dyDescent="0.2">
      <c r="A126" t="s">
        <v>117</v>
      </c>
      <c r="B126">
        <v>0</v>
      </c>
      <c r="C126">
        <v>1</v>
      </c>
      <c r="D126">
        <v>1</v>
      </c>
      <c r="E126">
        <v>1</v>
      </c>
      <c r="F126">
        <v>11</v>
      </c>
      <c r="G126">
        <v>0</v>
      </c>
      <c r="H126">
        <v>1</v>
      </c>
      <c r="I126">
        <v>2</v>
      </c>
      <c r="J126">
        <v>1</v>
      </c>
    </row>
    <row r="127" spans="1:10" x14ac:dyDescent="0.2">
      <c r="A127" t="s">
        <v>118</v>
      </c>
      <c r="B127">
        <v>1</v>
      </c>
      <c r="C127">
        <v>0</v>
      </c>
      <c r="D127">
        <v>0</v>
      </c>
      <c r="E127">
        <v>1</v>
      </c>
      <c r="F127">
        <v>15</v>
      </c>
      <c r="G127">
        <v>0</v>
      </c>
      <c r="H127">
        <v>0</v>
      </c>
      <c r="I127">
        <v>2</v>
      </c>
      <c r="J127">
        <v>1</v>
      </c>
    </row>
    <row r="128" spans="1:10" x14ac:dyDescent="0.2">
      <c r="A128" t="s">
        <v>119</v>
      </c>
      <c r="B128">
        <v>0</v>
      </c>
      <c r="C128">
        <v>1</v>
      </c>
      <c r="D128">
        <v>0</v>
      </c>
      <c r="E128">
        <v>1</v>
      </c>
      <c r="F128">
        <v>15</v>
      </c>
      <c r="G128">
        <v>0</v>
      </c>
      <c r="H128">
        <v>1</v>
      </c>
      <c r="I128">
        <v>3</v>
      </c>
      <c r="J128">
        <v>1</v>
      </c>
    </row>
    <row r="129" spans="1:10" x14ac:dyDescent="0.2">
      <c r="A129" t="s">
        <v>120</v>
      </c>
      <c r="E129">
        <v>-99</v>
      </c>
      <c r="F129">
        <v>12</v>
      </c>
      <c r="G129">
        <v>0</v>
      </c>
      <c r="H129">
        <v>0</v>
      </c>
      <c r="I129">
        <v>3</v>
      </c>
      <c r="J129">
        <v>1</v>
      </c>
    </row>
    <row r="130" spans="1:10" x14ac:dyDescent="0.2">
      <c r="A130" t="s">
        <v>127</v>
      </c>
      <c r="B130">
        <v>1</v>
      </c>
      <c r="C130">
        <v>1</v>
      </c>
      <c r="D130">
        <v>1</v>
      </c>
      <c r="E130">
        <v>1</v>
      </c>
      <c r="F130">
        <v>50</v>
      </c>
      <c r="G130">
        <v>1</v>
      </c>
      <c r="H130">
        <v>0</v>
      </c>
      <c r="I130">
        <v>1</v>
      </c>
      <c r="J130">
        <v>2</v>
      </c>
    </row>
    <row r="131" spans="1:10" x14ac:dyDescent="0.2">
      <c r="A131" t="s">
        <v>156</v>
      </c>
      <c r="B131">
        <v>0</v>
      </c>
      <c r="C131">
        <v>0</v>
      </c>
      <c r="D131">
        <v>1</v>
      </c>
      <c r="E131">
        <v>1</v>
      </c>
      <c r="F131">
        <v>35</v>
      </c>
      <c r="G131">
        <v>1</v>
      </c>
      <c r="H131">
        <v>1</v>
      </c>
      <c r="I131">
        <v>3</v>
      </c>
      <c r="J131">
        <v>2</v>
      </c>
    </row>
    <row r="132" spans="1:10" x14ac:dyDescent="0.2">
      <c r="A132" t="s">
        <v>168</v>
      </c>
      <c r="E132">
        <v>-99</v>
      </c>
      <c r="F132">
        <v>57</v>
      </c>
      <c r="G132">
        <v>0</v>
      </c>
      <c r="H132">
        <v>0</v>
      </c>
      <c r="I132">
        <v>1</v>
      </c>
      <c r="J132">
        <v>2</v>
      </c>
    </row>
    <row r="133" spans="1:10" x14ac:dyDescent="0.2">
      <c r="A133" t="s">
        <v>129</v>
      </c>
      <c r="B133">
        <v>0</v>
      </c>
      <c r="C133">
        <v>0</v>
      </c>
      <c r="D133">
        <v>1</v>
      </c>
      <c r="E133">
        <v>1</v>
      </c>
      <c r="F133">
        <v>40</v>
      </c>
      <c r="G133">
        <v>1</v>
      </c>
      <c r="H133">
        <v>1</v>
      </c>
      <c r="I133">
        <v>1</v>
      </c>
      <c r="J133">
        <v>2</v>
      </c>
    </row>
    <row r="134" spans="1:10" x14ac:dyDescent="0.2">
      <c r="A134" t="s">
        <v>214</v>
      </c>
      <c r="E134">
        <v>-99</v>
      </c>
      <c r="G134">
        <v>1</v>
      </c>
      <c r="H134">
        <v>0</v>
      </c>
      <c r="J134">
        <v>2</v>
      </c>
    </row>
    <row r="135" spans="1:10" x14ac:dyDescent="0.2">
      <c r="A135" t="s">
        <v>309</v>
      </c>
      <c r="E135">
        <v>-99</v>
      </c>
      <c r="F135">
        <v>13</v>
      </c>
      <c r="G135">
        <v>0</v>
      </c>
      <c r="H135">
        <v>0</v>
      </c>
      <c r="I135">
        <v>3</v>
      </c>
      <c r="J135">
        <v>2</v>
      </c>
    </row>
    <row r="136" spans="1:10" x14ac:dyDescent="0.2">
      <c r="A136" t="s">
        <v>307</v>
      </c>
      <c r="E136">
        <v>-99</v>
      </c>
      <c r="F136">
        <v>16</v>
      </c>
      <c r="G136">
        <v>0</v>
      </c>
      <c r="H136">
        <v>0</v>
      </c>
      <c r="I136">
        <v>3</v>
      </c>
      <c r="J136">
        <v>2</v>
      </c>
    </row>
    <row r="137" spans="1:10" x14ac:dyDescent="0.2">
      <c r="A137" t="s">
        <v>308</v>
      </c>
      <c r="E137">
        <v>-99</v>
      </c>
      <c r="F137">
        <v>17</v>
      </c>
      <c r="G137">
        <v>1</v>
      </c>
      <c r="H137">
        <v>0</v>
      </c>
      <c r="I137">
        <v>3</v>
      </c>
      <c r="J137">
        <v>2</v>
      </c>
    </row>
    <row r="138" spans="1:10" x14ac:dyDescent="0.2">
      <c r="A138" t="s">
        <v>293</v>
      </c>
      <c r="E138">
        <v>-99</v>
      </c>
      <c r="F138">
        <v>69</v>
      </c>
      <c r="G138">
        <v>1</v>
      </c>
      <c r="H138">
        <v>0</v>
      </c>
      <c r="I138">
        <v>1</v>
      </c>
      <c r="J138">
        <v>2</v>
      </c>
    </row>
    <row r="139" spans="1:10" x14ac:dyDescent="0.2">
      <c r="A139" t="s">
        <v>243</v>
      </c>
      <c r="B139">
        <v>0</v>
      </c>
      <c r="C139">
        <v>0</v>
      </c>
      <c r="D139">
        <v>0</v>
      </c>
      <c r="E139">
        <v>0</v>
      </c>
      <c r="F139">
        <v>61</v>
      </c>
      <c r="G139">
        <v>0</v>
      </c>
      <c r="H139">
        <v>0</v>
      </c>
      <c r="I139">
        <v>1</v>
      </c>
      <c r="J139">
        <v>2</v>
      </c>
    </row>
    <row r="140" spans="1:10" x14ac:dyDescent="0.2">
      <c r="A140" t="s">
        <v>344</v>
      </c>
      <c r="B140">
        <v>0</v>
      </c>
      <c r="C140">
        <v>0</v>
      </c>
      <c r="D140">
        <v>0</v>
      </c>
      <c r="E140">
        <v>0</v>
      </c>
      <c r="F140">
        <v>55</v>
      </c>
      <c r="G140">
        <v>1</v>
      </c>
      <c r="H140">
        <v>1</v>
      </c>
      <c r="I140">
        <v>1</v>
      </c>
      <c r="J140">
        <v>2</v>
      </c>
    </row>
    <row r="141" spans="1:10" x14ac:dyDescent="0.2">
      <c r="A141" t="s">
        <v>240</v>
      </c>
      <c r="E141">
        <v>-99</v>
      </c>
      <c r="F141">
        <v>46</v>
      </c>
      <c r="G141">
        <v>0</v>
      </c>
      <c r="H141">
        <v>1</v>
      </c>
      <c r="I141">
        <v>1</v>
      </c>
      <c r="J141">
        <v>2</v>
      </c>
    </row>
    <row r="142" spans="1:10" x14ac:dyDescent="0.2">
      <c r="A142" t="s">
        <v>258</v>
      </c>
      <c r="B142">
        <v>0</v>
      </c>
      <c r="C142">
        <v>0</v>
      </c>
      <c r="D142">
        <v>0</v>
      </c>
      <c r="E142">
        <v>0</v>
      </c>
      <c r="F142">
        <v>75</v>
      </c>
      <c r="G142">
        <v>1</v>
      </c>
      <c r="H142">
        <v>1</v>
      </c>
      <c r="I142">
        <v>1</v>
      </c>
      <c r="J142">
        <v>2</v>
      </c>
    </row>
    <row r="143" spans="1:10" x14ac:dyDescent="0.2">
      <c r="A143" t="s">
        <v>267</v>
      </c>
      <c r="B143">
        <v>0</v>
      </c>
      <c r="C143">
        <v>0</v>
      </c>
      <c r="D143">
        <v>0</v>
      </c>
      <c r="E143">
        <v>0</v>
      </c>
      <c r="F143">
        <v>47</v>
      </c>
      <c r="G143">
        <v>0</v>
      </c>
      <c r="H143">
        <v>1</v>
      </c>
      <c r="I143">
        <v>1</v>
      </c>
      <c r="J143">
        <v>2</v>
      </c>
    </row>
    <row r="144" spans="1:10" x14ac:dyDescent="0.2">
      <c r="A144" t="s">
        <v>271</v>
      </c>
      <c r="B144">
        <v>0</v>
      </c>
      <c r="C144">
        <v>1</v>
      </c>
      <c r="D144">
        <v>0</v>
      </c>
      <c r="E144">
        <v>1</v>
      </c>
      <c r="F144">
        <v>65</v>
      </c>
      <c r="G144">
        <v>1</v>
      </c>
      <c r="H144">
        <v>0</v>
      </c>
      <c r="I144">
        <v>1</v>
      </c>
      <c r="J144">
        <v>2</v>
      </c>
    </row>
    <row r="145" spans="1:10" x14ac:dyDescent="0.2">
      <c r="A145" t="s">
        <v>317</v>
      </c>
      <c r="B145">
        <v>0</v>
      </c>
      <c r="C145">
        <v>0</v>
      </c>
      <c r="D145">
        <v>0</v>
      </c>
      <c r="E145">
        <v>0</v>
      </c>
      <c r="F145">
        <v>56</v>
      </c>
      <c r="G145">
        <v>0</v>
      </c>
      <c r="H145">
        <v>1</v>
      </c>
      <c r="I145">
        <v>3</v>
      </c>
      <c r="J145">
        <v>2</v>
      </c>
    </row>
    <row r="146" spans="1:10" x14ac:dyDescent="0.2">
      <c r="A146" t="s">
        <v>350</v>
      </c>
      <c r="B146">
        <v>1</v>
      </c>
      <c r="C146">
        <v>1</v>
      </c>
      <c r="D146">
        <v>0</v>
      </c>
      <c r="E146">
        <v>1</v>
      </c>
      <c r="F146">
        <v>39</v>
      </c>
      <c r="G146">
        <v>1</v>
      </c>
      <c r="H146">
        <v>0</v>
      </c>
      <c r="I146">
        <v>2</v>
      </c>
      <c r="J146">
        <v>2</v>
      </c>
    </row>
    <row r="147" spans="1:10" x14ac:dyDescent="0.2">
      <c r="A147" t="s">
        <v>65</v>
      </c>
      <c r="B147">
        <v>0</v>
      </c>
      <c r="C147">
        <v>0</v>
      </c>
      <c r="D147">
        <v>0</v>
      </c>
      <c r="E147">
        <v>0</v>
      </c>
      <c r="F147">
        <v>17</v>
      </c>
      <c r="G147">
        <v>1</v>
      </c>
      <c r="H147">
        <v>1</v>
      </c>
      <c r="I147">
        <v>1</v>
      </c>
      <c r="J147">
        <v>1</v>
      </c>
    </row>
    <row r="148" spans="1:10" x14ac:dyDescent="0.2">
      <c r="A148" t="s">
        <v>300</v>
      </c>
      <c r="B148">
        <v>0</v>
      </c>
      <c r="C148">
        <v>1</v>
      </c>
      <c r="D148">
        <v>0</v>
      </c>
      <c r="E148">
        <v>1</v>
      </c>
      <c r="F148">
        <v>51</v>
      </c>
      <c r="G148">
        <v>1</v>
      </c>
      <c r="H148">
        <v>1</v>
      </c>
      <c r="I148">
        <v>1</v>
      </c>
      <c r="J148">
        <v>2</v>
      </c>
    </row>
    <row r="149" spans="1:10" x14ac:dyDescent="0.2">
      <c r="A149" t="s">
        <v>321</v>
      </c>
      <c r="B149">
        <v>0</v>
      </c>
      <c r="C149">
        <v>1</v>
      </c>
      <c r="D149">
        <v>0</v>
      </c>
      <c r="E149">
        <v>1</v>
      </c>
      <c r="F149">
        <v>28</v>
      </c>
      <c r="G149">
        <v>1</v>
      </c>
      <c r="H149">
        <v>0</v>
      </c>
      <c r="I149">
        <v>1</v>
      </c>
      <c r="J149">
        <v>2</v>
      </c>
    </row>
    <row r="150" spans="1:10" x14ac:dyDescent="0.2">
      <c r="A150" t="s">
        <v>67</v>
      </c>
      <c r="B150">
        <v>0</v>
      </c>
      <c r="C150">
        <v>0</v>
      </c>
      <c r="D150">
        <v>0</v>
      </c>
      <c r="E150">
        <v>0</v>
      </c>
      <c r="F150">
        <v>37</v>
      </c>
      <c r="G150">
        <v>0</v>
      </c>
      <c r="H150">
        <v>0</v>
      </c>
      <c r="I150">
        <v>1</v>
      </c>
      <c r="J150">
        <v>1</v>
      </c>
    </row>
    <row r="151" spans="1:10" x14ac:dyDescent="0.2">
      <c r="A151" t="s">
        <v>324</v>
      </c>
      <c r="B151">
        <v>0</v>
      </c>
      <c r="C151">
        <v>0</v>
      </c>
      <c r="D151">
        <v>0</v>
      </c>
      <c r="E151">
        <v>0</v>
      </c>
      <c r="F151">
        <v>68</v>
      </c>
      <c r="G151">
        <v>0</v>
      </c>
      <c r="H151">
        <v>1</v>
      </c>
      <c r="I151">
        <v>3</v>
      </c>
      <c r="J151">
        <v>2</v>
      </c>
    </row>
    <row r="152" spans="1:10" x14ac:dyDescent="0.2">
      <c r="A152" t="s">
        <v>352</v>
      </c>
      <c r="B152">
        <v>0</v>
      </c>
      <c r="C152">
        <v>0</v>
      </c>
      <c r="D152">
        <v>0</v>
      </c>
      <c r="E152">
        <v>0</v>
      </c>
      <c r="F152">
        <v>70</v>
      </c>
      <c r="G152">
        <v>1</v>
      </c>
      <c r="H152">
        <v>1</v>
      </c>
      <c r="I152">
        <v>1</v>
      </c>
      <c r="J152">
        <v>2</v>
      </c>
    </row>
    <row r="153" spans="1:10" x14ac:dyDescent="0.2">
      <c r="A153" t="s">
        <v>353</v>
      </c>
      <c r="B153">
        <v>0</v>
      </c>
      <c r="C153">
        <v>0</v>
      </c>
      <c r="D153">
        <v>0</v>
      </c>
      <c r="E153">
        <v>0</v>
      </c>
      <c r="F153">
        <v>19</v>
      </c>
      <c r="G153">
        <v>1</v>
      </c>
      <c r="H153">
        <v>1</v>
      </c>
      <c r="I153">
        <v>1</v>
      </c>
      <c r="J153">
        <v>2</v>
      </c>
    </row>
    <row r="154" spans="1:10" x14ac:dyDescent="0.2">
      <c r="A154" t="s">
        <v>69</v>
      </c>
      <c r="B154">
        <v>0</v>
      </c>
      <c r="C154">
        <v>0</v>
      </c>
      <c r="D154">
        <v>0</v>
      </c>
      <c r="E154">
        <v>0</v>
      </c>
      <c r="F154">
        <v>20</v>
      </c>
      <c r="G154">
        <v>1</v>
      </c>
      <c r="H154">
        <v>0</v>
      </c>
      <c r="I154">
        <v>3</v>
      </c>
      <c r="J154">
        <v>1</v>
      </c>
    </row>
    <row r="155" spans="1:10" x14ac:dyDescent="0.2">
      <c r="A155" t="s">
        <v>368</v>
      </c>
      <c r="B155">
        <v>0</v>
      </c>
      <c r="C155">
        <v>0</v>
      </c>
      <c r="D155">
        <v>0</v>
      </c>
      <c r="E155">
        <v>0</v>
      </c>
      <c r="F155">
        <v>34</v>
      </c>
      <c r="G155">
        <v>1</v>
      </c>
      <c r="H155">
        <v>0</v>
      </c>
      <c r="I155">
        <v>1</v>
      </c>
      <c r="J155">
        <v>2</v>
      </c>
    </row>
    <row r="156" spans="1:10" x14ac:dyDescent="0.2">
      <c r="A156" t="s">
        <v>331</v>
      </c>
      <c r="B156">
        <v>0</v>
      </c>
      <c r="C156">
        <v>0</v>
      </c>
      <c r="D156">
        <v>1</v>
      </c>
      <c r="E156">
        <v>1</v>
      </c>
      <c r="F156">
        <v>46</v>
      </c>
      <c r="G156">
        <v>1</v>
      </c>
      <c r="H156">
        <v>0</v>
      </c>
      <c r="I156">
        <v>3</v>
      </c>
      <c r="J156">
        <v>2</v>
      </c>
    </row>
    <row r="157" spans="1:10" x14ac:dyDescent="0.2">
      <c r="A157" t="s">
        <v>238</v>
      </c>
      <c r="E157">
        <v>-99</v>
      </c>
      <c r="F157">
        <v>75</v>
      </c>
      <c r="G157">
        <v>0</v>
      </c>
      <c r="H157">
        <v>0</v>
      </c>
      <c r="I157">
        <v>1</v>
      </c>
      <c r="J157">
        <v>2</v>
      </c>
    </row>
    <row r="158" spans="1:10" x14ac:dyDescent="0.2">
      <c r="A158" t="s">
        <v>333</v>
      </c>
      <c r="E158">
        <v>-99</v>
      </c>
      <c r="J158">
        <v>2</v>
      </c>
    </row>
    <row r="159" spans="1:10" x14ac:dyDescent="0.2">
      <c r="A159" t="s">
        <v>74</v>
      </c>
      <c r="B159">
        <v>0</v>
      </c>
      <c r="C159">
        <v>1</v>
      </c>
      <c r="D159">
        <v>1</v>
      </c>
      <c r="E159">
        <v>1</v>
      </c>
      <c r="F159">
        <v>12</v>
      </c>
      <c r="G159">
        <v>1</v>
      </c>
      <c r="H159">
        <v>1</v>
      </c>
      <c r="I159">
        <v>2</v>
      </c>
      <c r="J159">
        <v>1</v>
      </c>
    </row>
    <row r="160" spans="1:10" x14ac:dyDescent="0.2">
      <c r="A160" t="s">
        <v>76</v>
      </c>
      <c r="B160">
        <v>0</v>
      </c>
      <c r="C160">
        <v>1</v>
      </c>
      <c r="D160">
        <v>0</v>
      </c>
      <c r="E160">
        <v>1</v>
      </c>
      <c r="F160">
        <v>9</v>
      </c>
      <c r="G160">
        <v>0</v>
      </c>
      <c r="H160">
        <v>1</v>
      </c>
      <c r="I160">
        <v>2</v>
      </c>
      <c r="J160">
        <v>1</v>
      </c>
    </row>
    <row r="161" spans="1:10" x14ac:dyDescent="0.2">
      <c r="A161" t="s">
        <v>79</v>
      </c>
      <c r="B161">
        <v>0</v>
      </c>
      <c r="C161">
        <v>0</v>
      </c>
      <c r="D161">
        <v>0</v>
      </c>
      <c r="E161">
        <v>1</v>
      </c>
      <c r="F161">
        <v>17</v>
      </c>
      <c r="G161">
        <v>1</v>
      </c>
      <c r="H161">
        <v>1</v>
      </c>
      <c r="I161">
        <v>2</v>
      </c>
      <c r="J161">
        <v>1</v>
      </c>
    </row>
    <row r="162" spans="1:10" x14ac:dyDescent="0.2">
      <c r="A162" t="s">
        <v>101</v>
      </c>
      <c r="B162">
        <v>0</v>
      </c>
      <c r="C162">
        <v>1</v>
      </c>
      <c r="D162">
        <v>0</v>
      </c>
      <c r="E162">
        <v>1</v>
      </c>
      <c r="F162">
        <v>12</v>
      </c>
      <c r="G162">
        <v>0</v>
      </c>
      <c r="H162">
        <v>1</v>
      </c>
      <c r="I162">
        <v>3</v>
      </c>
      <c r="J162">
        <v>1</v>
      </c>
    </row>
    <row r="163" spans="1:10" x14ac:dyDescent="0.2">
      <c r="A163" t="s">
        <v>102</v>
      </c>
      <c r="B163">
        <v>1</v>
      </c>
      <c r="C163">
        <v>0</v>
      </c>
      <c r="D163">
        <v>1</v>
      </c>
      <c r="E163">
        <v>1</v>
      </c>
      <c r="F163">
        <v>8</v>
      </c>
      <c r="G163">
        <v>0</v>
      </c>
      <c r="H163">
        <v>0</v>
      </c>
      <c r="I163">
        <v>3</v>
      </c>
      <c r="J163">
        <v>1</v>
      </c>
    </row>
    <row r="164" spans="1:10" x14ac:dyDescent="0.2">
      <c r="A164" t="s">
        <v>103</v>
      </c>
      <c r="B164">
        <v>1</v>
      </c>
      <c r="C164">
        <v>1</v>
      </c>
      <c r="D164">
        <v>1</v>
      </c>
      <c r="E164">
        <v>1</v>
      </c>
      <c r="G164">
        <v>0</v>
      </c>
      <c r="H164">
        <v>0</v>
      </c>
      <c r="I164">
        <v>2</v>
      </c>
      <c r="J164">
        <v>1</v>
      </c>
    </row>
    <row r="165" spans="1:10" x14ac:dyDescent="0.2">
      <c r="A165" t="s">
        <v>104</v>
      </c>
      <c r="B165">
        <v>1</v>
      </c>
      <c r="C165">
        <v>1</v>
      </c>
      <c r="D165">
        <v>1</v>
      </c>
      <c r="E165">
        <v>1</v>
      </c>
      <c r="F165">
        <v>11</v>
      </c>
      <c r="G165">
        <v>0</v>
      </c>
      <c r="H165">
        <v>0</v>
      </c>
      <c r="I165">
        <v>2</v>
      </c>
      <c r="J165">
        <v>1</v>
      </c>
    </row>
    <row r="166" spans="1:10" x14ac:dyDescent="0.2">
      <c r="A166" t="s">
        <v>108</v>
      </c>
      <c r="E166">
        <v>-99</v>
      </c>
      <c r="F166">
        <v>16</v>
      </c>
      <c r="G166">
        <v>0</v>
      </c>
      <c r="H166">
        <v>0</v>
      </c>
      <c r="I166">
        <v>3</v>
      </c>
      <c r="J166">
        <v>1</v>
      </c>
    </row>
    <row r="167" spans="1:10" x14ac:dyDescent="0.2">
      <c r="A167" t="s">
        <v>111</v>
      </c>
      <c r="B167">
        <v>0</v>
      </c>
      <c r="C167">
        <v>1</v>
      </c>
      <c r="D167">
        <v>0</v>
      </c>
      <c r="E167">
        <v>1</v>
      </c>
      <c r="F167">
        <v>11</v>
      </c>
      <c r="G167">
        <v>0</v>
      </c>
      <c r="H167">
        <v>0</v>
      </c>
      <c r="I167">
        <v>2</v>
      </c>
      <c r="J167">
        <v>1</v>
      </c>
    </row>
    <row r="168" spans="1:10" x14ac:dyDescent="0.2">
      <c r="A168" t="s">
        <v>115</v>
      </c>
      <c r="B168">
        <v>0</v>
      </c>
      <c r="C168">
        <v>1</v>
      </c>
      <c r="D168">
        <v>0</v>
      </c>
      <c r="E168">
        <v>1</v>
      </c>
      <c r="F168">
        <v>17</v>
      </c>
      <c r="G168">
        <v>0</v>
      </c>
      <c r="H168">
        <v>1</v>
      </c>
      <c r="I168">
        <v>2</v>
      </c>
      <c r="J168">
        <v>1</v>
      </c>
    </row>
    <row r="169" spans="1:10" x14ac:dyDescent="0.2">
      <c r="A169" t="s">
        <v>119</v>
      </c>
      <c r="B169">
        <v>0</v>
      </c>
      <c r="C169">
        <v>1</v>
      </c>
      <c r="D169">
        <v>0</v>
      </c>
      <c r="E169">
        <v>1</v>
      </c>
      <c r="F169">
        <v>15</v>
      </c>
      <c r="G169">
        <v>0</v>
      </c>
      <c r="H169">
        <v>1</v>
      </c>
      <c r="I169">
        <v>3</v>
      </c>
      <c r="J169">
        <v>1</v>
      </c>
    </row>
    <row r="170" spans="1:10" x14ac:dyDescent="0.2">
      <c r="A170" t="s">
        <v>124</v>
      </c>
      <c r="B170">
        <v>1</v>
      </c>
      <c r="C170">
        <v>1</v>
      </c>
      <c r="D170">
        <v>0</v>
      </c>
      <c r="E170">
        <v>1</v>
      </c>
      <c r="F170">
        <v>11</v>
      </c>
      <c r="G170">
        <v>1</v>
      </c>
      <c r="H170">
        <v>0</v>
      </c>
      <c r="I170">
        <v>1</v>
      </c>
      <c r="J170">
        <v>1</v>
      </c>
    </row>
    <row r="171" spans="1:10" x14ac:dyDescent="0.2">
      <c r="A171" t="s">
        <v>230</v>
      </c>
      <c r="B171">
        <v>1</v>
      </c>
      <c r="C171">
        <v>0</v>
      </c>
      <c r="D171">
        <v>1</v>
      </c>
      <c r="E171">
        <v>1</v>
      </c>
      <c r="F171">
        <v>56</v>
      </c>
      <c r="G171">
        <v>1</v>
      </c>
      <c r="H171">
        <v>0</v>
      </c>
      <c r="I171">
        <v>3</v>
      </c>
      <c r="J171">
        <v>2</v>
      </c>
    </row>
    <row r="172" spans="1:10" x14ac:dyDescent="0.2">
      <c r="A172" t="s">
        <v>232</v>
      </c>
      <c r="E172">
        <v>-99</v>
      </c>
      <c r="F172">
        <v>35</v>
      </c>
      <c r="G172">
        <v>0</v>
      </c>
      <c r="H172">
        <v>0</v>
      </c>
      <c r="I172">
        <v>1</v>
      </c>
      <c r="J172">
        <v>2</v>
      </c>
    </row>
    <row r="173" spans="1:10" x14ac:dyDescent="0.2">
      <c r="A173" t="s">
        <v>235</v>
      </c>
      <c r="B173">
        <v>0</v>
      </c>
      <c r="C173">
        <v>1</v>
      </c>
      <c r="D173">
        <v>0</v>
      </c>
      <c r="E173">
        <v>1</v>
      </c>
      <c r="F173">
        <v>33</v>
      </c>
      <c r="G173">
        <v>1</v>
      </c>
      <c r="H173">
        <v>1</v>
      </c>
      <c r="I173">
        <v>2</v>
      </c>
      <c r="J173">
        <v>2</v>
      </c>
    </row>
    <row r="174" spans="1:10" x14ac:dyDescent="0.2">
      <c r="A174" t="s">
        <v>152</v>
      </c>
      <c r="B174">
        <v>0</v>
      </c>
      <c r="C174">
        <v>1</v>
      </c>
      <c r="D174">
        <v>1</v>
      </c>
      <c r="E174">
        <v>1</v>
      </c>
      <c r="F174">
        <v>51</v>
      </c>
      <c r="G174">
        <v>1</v>
      </c>
      <c r="H174">
        <v>0</v>
      </c>
      <c r="I174">
        <v>3</v>
      </c>
      <c r="J174">
        <v>2</v>
      </c>
    </row>
    <row r="175" spans="1:10" x14ac:dyDescent="0.2">
      <c r="A175" t="s">
        <v>185</v>
      </c>
      <c r="B175">
        <v>1</v>
      </c>
      <c r="C175">
        <v>1</v>
      </c>
      <c r="D175">
        <v>0</v>
      </c>
      <c r="E175">
        <v>1</v>
      </c>
      <c r="F175">
        <v>59</v>
      </c>
      <c r="G175">
        <v>1</v>
      </c>
      <c r="H175">
        <v>0</v>
      </c>
      <c r="I175">
        <v>1</v>
      </c>
      <c r="J175">
        <v>2</v>
      </c>
    </row>
    <row r="176" spans="1:10" x14ac:dyDescent="0.2">
      <c r="A176" t="s">
        <v>191</v>
      </c>
      <c r="E176">
        <v>-99</v>
      </c>
      <c r="F176">
        <v>40</v>
      </c>
      <c r="G176">
        <v>1</v>
      </c>
      <c r="H176">
        <v>1</v>
      </c>
      <c r="I176">
        <v>1</v>
      </c>
      <c r="J176">
        <v>2</v>
      </c>
    </row>
    <row r="177" spans="1:10" x14ac:dyDescent="0.2">
      <c r="A177" t="s">
        <v>189</v>
      </c>
      <c r="B177">
        <v>1</v>
      </c>
      <c r="C177">
        <v>1</v>
      </c>
      <c r="D177">
        <v>0</v>
      </c>
      <c r="E177">
        <v>1</v>
      </c>
      <c r="F177">
        <v>46</v>
      </c>
      <c r="G177">
        <v>1</v>
      </c>
      <c r="H177">
        <v>0</v>
      </c>
      <c r="I177">
        <v>1</v>
      </c>
      <c r="J177">
        <v>2</v>
      </c>
    </row>
    <row r="178" spans="1:10" x14ac:dyDescent="0.2">
      <c r="A178" t="s">
        <v>195</v>
      </c>
      <c r="B178">
        <v>0</v>
      </c>
      <c r="C178">
        <v>0</v>
      </c>
      <c r="D178">
        <v>1</v>
      </c>
      <c r="E178">
        <v>1</v>
      </c>
      <c r="F178">
        <v>51</v>
      </c>
      <c r="G178">
        <v>0</v>
      </c>
      <c r="H178">
        <v>0</v>
      </c>
      <c r="I178">
        <v>1</v>
      </c>
      <c r="J178">
        <v>2</v>
      </c>
    </row>
    <row r="179" spans="1:10" x14ac:dyDescent="0.2">
      <c r="A179" t="s">
        <v>210</v>
      </c>
      <c r="B179">
        <v>0</v>
      </c>
      <c r="C179">
        <v>1</v>
      </c>
      <c r="D179">
        <v>0</v>
      </c>
      <c r="E179">
        <v>1</v>
      </c>
      <c r="F179">
        <v>35</v>
      </c>
      <c r="G179">
        <v>1</v>
      </c>
      <c r="H179">
        <v>0</v>
      </c>
      <c r="I179">
        <v>1</v>
      </c>
      <c r="J179">
        <v>2</v>
      </c>
    </row>
    <row r="180" spans="1:10" x14ac:dyDescent="0.2">
      <c r="A180" t="s">
        <v>61</v>
      </c>
      <c r="E180">
        <v>-99</v>
      </c>
      <c r="F180">
        <v>35</v>
      </c>
      <c r="G180">
        <v>0</v>
      </c>
      <c r="H180">
        <v>0</v>
      </c>
      <c r="I180">
        <v>1</v>
      </c>
      <c r="J180">
        <v>1</v>
      </c>
    </row>
    <row r="181" spans="1:10" x14ac:dyDescent="0.2">
      <c r="A181" t="s">
        <v>222</v>
      </c>
      <c r="B181">
        <v>0</v>
      </c>
      <c r="C181">
        <v>1</v>
      </c>
      <c r="D181">
        <v>0</v>
      </c>
      <c r="E181">
        <v>1</v>
      </c>
      <c r="F181">
        <v>55</v>
      </c>
      <c r="G181">
        <v>1</v>
      </c>
      <c r="H181">
        <v>0</v>
      </c>
      <c r="I181">
        <v>1</v>
      </c>
      <c r="J181">
        <v>2</v>
      </c>
    </row>
    <row r="182" spans="1:10" x14ac:dyDescent="0.2">
      <c r="A182" t="s">
        <v>286</v>
      </c>
      <c r="B182">
        <v>0</v>
      </c>
      <c r="C182">
        <v>0</v>
      </c>
      <c r="D182">
        <v>0</v>
      </c>
      <c r="E182">
        <v>0</v>
      </c>
      <c r="F182">
        <v>63</v>
      </c>
      <c r="G182">
        <v>1</v>
      </c>
      <c r="H182">
        <v>1</v>
      </c>
      <c r="I182">
        <v>3</v>
      </c>
      <c r="J182">
        <v>2</v>
      </c>
    </row>
    <row r="183" spans="1:10" x14ac:dyDescent="0.2">
      <c r="A183" t="s">
        <v>256</v>
      </c>
      <c r="B183">
        <v>0</v>
      </c>
      <c r="C183">
        <v>0</v>
      </c>
      <c r="D183">
        <v>0</v>
      </c>
      <c r="E183">
        <v>0</v>
      </c>
      <c r="G183">
        <v>1</v>
      </c>
      <c r="H183">
        <v>1</v>
      </c>
      <c r="I183">
        <v>1</v>
      </c>
      <c r="J183">
        <v>2</v>
      </c>
    </row>
    <row r="184" spans="1:10" x14ac:dyDescent="0.2">
      <c r="A184" t="s">
        <v>342</v>
      </c>
      <c r="B184">
        <v>1</v>
      </c>
      <c r="C184">
        <v>1</v>
      </c>
      <c r="D184">
        <v>1</v>
      </c>
      <c r="E184">
        <v>1</v>
      </c>
      <c r="F184">
        <v>43</v>
      </c>
      <c r="G184">
        <v>1</v>
      </c>
      <c r="H184">
        <v>0</v>
      </c>
      <c r="I184">
        <v>3</v>
      </c>
      <c r="J184">
        <v>2</v>
      </c>
    </row>
    <row r="185" spans="1:10" x14ac:dyDescent="0.2">
      <c r="A185" t="s">
        <v>258</v>
      </c>
      <c r="B185">
        <v>0</v>
      </c>
      <c r="C185">
        <v>0</v>
      </c>
      <c r="D185">
        <v>0</v>
      </c>
      <c r="E185">
        <v>0</v>
      </c>
      <c r="F185">
        <v>75</v>
      </c>
      <c r="G185">
        <v>1</v>
      </c>
      <c r="H185">
        <v>1</v>
      </c>
      <c r="I185">
        <v>1</v>
      </c>
      <c r="J185">
        <v>2</v>
      </c>
    </row>
    <row r="186" spans="1:10" x14ac:dyDescent="0.2">
      <c r="A186" t="s">
        <v>262</v>
      </c>
      <c r="B186">
        <v>0</v>
      </c>
      <c r="C186">
        <v>0</v>
      </c>
      <c r="D186">
        <v>0</v>
      </c>
      <c r="E186">
        <v>0</v>
      </c>
      <c r="G186">
        <v>1</v>
      </c>
      <c r="H186">
        <v>0</v>
      </c>
      <c r="I186">
        <v>1</v>
      </c>
      <c r="J186">
        <v>2</v>
      </c>
    </row>
    <row r="187" spans="1:10" x14ac:dyDescent="0.2">
      <c r="A187" t="s">
        <v>263</v>
      </c>
      <c r="B187">
        <v>0</v>
      </c>
      <c r="C187">
        <v>1</v>
      </c>
      <c r="D187">
        <v>0</v>
      </c>
      <c r="E187">
        <v>1</v>
      </c>
      <c r="F187">
        <v>57</v>
      </c>
      <c r="G187">
        <v>1</v>
      </c>
      <c r="H187">
        <v>1</v>
      </c>
      <c r="I187">
        <v>3</v>
      </c>
      <c r="J187">
        <v>2</v>
      </c>
    </row>
    <row r="188" spans="1:10" x14ac:dyDescent="0.2">
      <c r="A188" t="s">
        <v>304</v>
      </c>
      <c r="B188">
        <v>0</v>
      </c>
      <c r="C188">
        <v>0</v>
      </c>
      <c r="D188">
        <v>0</v>
      </c>
      <c r="E188">
        <v>0</v>
      </c>
      <c r="F188">
        <v>36</v>
      </c>
      <c r="G188">
        <v>1</v>
      </c>
      <c r="H188">
        <v>1</v>
      </c>
      <c r="I188">
        <v>1</v>
      </c>
      <c r="J188">
        <v>2</v>
      </c>
    </row>
    <row r="189" spans="1:10" x14ac:dyDescent="0.2">
      <c r="A189" t="s">
        <v>322</v>
      </c>
      <c r="B189">
        <v>0</v>
      </c>
      <c r="C189">
        <v>1</v>
      </c>
      <c r="D189">
        <v>0</v>
      </c>
      <c r="E189">
        <v>1</v>
      </c>
      <c r="F189">
        <v>32</v>
      </c>
      <c r="G189">
        <v>0</v>
      </c>
      <c r="H189">
        <v>1</v>
      </c>
      <c r="I189">
        <v>1</v>
      </c>
      <c r="J189">
        <v>2</v>
      </c>
    </row>
    <row r="190" spans="1:10" x14ac:dyDescent="0.2">
      <c r="A190" t="s">
        <v>315</v>
      </c>
      <c r="E190">
        <v>-99</v>
      </c>
      <c r="F190">
        <v>54</v>
      </c>
      <c r="G190">
        <v>1</v>
      </c>
      <c r="H190">
        <v>0</v>
      </c>
      <c r="I190">
        <v>1</v>
      </c>
      <c r="J190">
        <v>2</v>
      </c>
    </row>
    <row r="191" spans="1:10" x14ac:dyDescent="0.2">
      <c r="A191" t="s">
        <v>253</v>
      </c>
      <c r="B191">
        <v>1</v>
      </c>
      <c r="C191">
        <v>1</v>
      </c>
      <c r="D191">
        <v>0</v>
      </c>
      <c r="E191">
        <v>1</v>
      </c>
      <c r="F191">
        <v>46</v>
      </c>
      <c r="G191">
        <v>1</v>
      </c>
      <c r="H191">
        <v>0</v>
      </c>
      <c r="I191">
        <v>1</v>
      </c>
      <c r="J191">
        <v>2</v>
      </c>
    </row>
    <row r="192" spans="1:10" x14ac:dyDescent="0.2">
      <c r="A192" t="s">
        <v>361</v>
      </c>
      <c r="B192">
        <v>1</v>
      </c>
      <c r="C192">
        <v>0</v>
      </c>
      <c r="D192">
        <v>0</v>
      </c>
      <c r="E192">
        <v>1</v>
      </c>
      <c r="F192">
        <v>50</v>
      </c>
      <c r="G192">
        <v>1</v>
      </c>
      <c r="H192">
        <v>0</v>
      </c>
      <c r="I192">
        <v>1</v>
      </c>
      <c r="J192">
        <v>2</v>
      </c>
    </row>
    <row r="193" spans="1:10" x14ac:dyDescent="0.2">
      <c r="A193" t="s">
        <v>71</v>
      </c>
      <c r="B193">
        <v>0</v>
      </c>
      <c r="C193">
        <v>1</v>
      </c>
      <c r="D193">
        <v>0</v>
      </c>
      <c r="E193">
        <v>1</v>
      </c>
      <c r="F193">
        <v>20</v>
      </c>
      <c r="G193">
        <v>1</v>
      </c>
      <c r="H193">
        <v>1</v>
      </c>
      <c r="I193">
        <v>3</v>
      </c>
      <c r="J193">
        <v>1</v>
      </c>
    </row>
    <row r="194" spans="1:10" x14ac:dyDescent="0.2">
      <c r="A194" t="s">
        <v>368</v>
      </c>
      <c r="B194">
        <v>0</v>
      </c>
      <c r="C194">
        <v>0</v>
      </c>
      <c r="D194">
        <v>0</v>
      </c>
      <c r="E194">
        <v>0</v>
      </c>
      <c r="F194">
        <v>34</v>
      </c>
      <c r="G194">
        <v>1</v>
      </c>
      <c r="H194">
        <v>0</v>
      </c>
      <c r="I194">
        <v>1</v>
      </c>
      <c r="J194">
        <v>2</v>
      </c>
    </row>
    <row r="195" spans="1:10" x14ac:dyDescent="0.2">
      <c r="A195" t="s">
        <v>369</v>
      </c>
      <c r="B195">
        <v>0</v>
      </c>
      <c r="C195">
        <v>0</v>
      </c>
      <c r="D195">
        <v>0</v>
      </c>
      <c r="E195">
        <v>0</v>
      </c>
      <c r="F195">
        <v>49</v>
      </c>
      <c r="G195">
        <v>1</v>
      </c>
      <c r="H195">
        <v>0</v>
      </c>
      <c r="I195">
        <v>1</v>
      </c>
      <c r="J195">
        <v>2</v>
      </c>
    </row>
    <row r="196" spans="1:10" x14ac:dyDescent="0.2">
      <c r="A196" t="s">
        <v>98</v>
      </c>
      <c r="B196">
        <v>1</v>
      </c>
      <c r="C196">
        <v>0</v>
      </c>
      <c r="D196">
        <v>1</v>
      </c>
      <c r="E196">
        <v>1</v>
      </c>
      <c r="F196">
        <v>12</v>
      </c>
      <c r="G196">
        <v>0</v>
      </c>
      <c r="H196">
        <v>0</v>
      </c>
      <c r="I196">
        <v>2</v>
      </c>
      <c r="J196">
        <v>1</v>
      </c>
    </row>
    <row r="197" spans="1:10" x14ac:dyDescent="0.2">
      <c r="A197" t="s">
        <v>116</v>
      </c>
      <c r="B197">
        <v>1</v>
      </c>
      <c r="C197">
        <v>1</v>
      </c>
      <c r="D197">
        <v>1</v>
      </c>
      <c r="E197">
        <v>1</v>
      </c>
      <c r="F197">
        <v>11</v>
      </c>
      <c r="G197">
        <v>0</v>
      </c>
      <c r="H197">
        <v>0</v>
      </c>
      <c r="I197">
        <v>3</v>
      </c>
      <c r="J197">
        <v>1</v>
      </c>
    </row>
    <row r="198" spans="1:10" x14ac:dyDescent="0.2">
      <c r="A198" t="s">
        <v>122</v>
      </c>
      <c r="E198">
        <v>-99</v>
      </c>
      <c r="F198">
        <v>14</v>
      </c>
      <c r="G198">
        <v>1</v>
      </c>
      <c r="H198">
        <v>0</v>
      </c>
      <c r="I198">
        <v>1</v>
      </c>
      <c r="J198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5"/>
  <sheetViews>
    <sheetView tabSelected="1" workbookViewId="0">
      <pane ySplit="1" topLeftCell="A197" activePane="bottomLeft" state="frozen"/>
      <selection activeCell="AK1" sqref="AK1"/>
      <selection pane="bottomLeft" activeCell="AG204" sqref="AG204:BP225"/>
    </sheetView>
  </sheetViews>
  <sheetFormatPr baseColWidth="10" defaultColWidth="11.5" defaultRowHeight="15" x14ac:dyDescent="0.2"/>
  <cols>
    <col min="1" max="65" width="11.5" style="2"/>
  </cols>
  <sheetData>
    <row r="1" spans="1:68" ht="1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402</v>
      </c>
      <c r="I1" s="6" t="s">
        <v>403</v>
      </c>
      <c r="J1" s="7" t="s">
        <v>404</v>
      </c>
      <c r="K1" s="8" t="s">
        <v>410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2" t="s">
        <v>27</v>
      </c>
      <c r="AG1" s="2" t="s">
        <v>399</v>
      </c>
      <c r="AH1" s="2" t="s">
        <v>400</v>
      </c>
      <c r="AI1" s="2" t="s">
        <v>401</v>
      </c>
      <c r="AJ1" s="2" t="s">
        <v>31</v>
      </c>
      <c r="AK1" s="2" t="s">
        <v>33</v>
      </c>
      <c r="AL1" s="2" t="s">
        <v>34</v>
      </c>
      <c r="AM1" s="2" t="s">
        <v>373</v>
      </c>
      <c r="AN1" s="2" t="s">
        <v>374</v>
      </c>
      <c r="AO1" s="2" t="s">
        <v>375</v>
      </c>
      <c r="AP1" s="2" t="s">
        <v>376</v>
      </c>
      <c r="AQ1" s="2" t="s">
        <v>377</v>
      </c>
      <c r="AR1" s="2" t="s">
        <v>378</v>
      </c>
      <c r="AS1" s="2" t="s">
        <v>379</v>
      </c>
      <c r="AT1" s="2" t="s">
        <v>380</v>
      </c>
      <c r="AU1" s="2" t="s">
        <v>381</v>
      </c>
      <c r="AV1" s="2" t="s">
        <v>382</v>
      </c>
      <c r="AW1" s="2" t="s">
        <v>42</v>
      </c>
      <c r="AX1" s="2" t="s">
        <v>383</v>
      </c>
      <c r="AY1" s="2" t="s">
        <v>43</v>
      </c>
      <c r="AZ1" s="2" t="s">
        <v>384</v>
      </c>
      <c r="BA1" s="2" t="s">
        <v>385</v>
      </c>
      <c r="BB1" s="2" t="s">
        <v>386</v>
      </c>
      <c r="BC1" s="2" t="s">
        <v>46</v>
      </c>
      <c r="BD1" s="2" t="s">
        <v>387</v>
      </c>
      <c r="BE1" s="2" t="s">
        <v>47</v>
      </c>
      <c r="BF1" s="2" t="s">
        <v>389</v>
      </c>
      <c r="BG1" s="2" t="s">
        <v>388</v>
      </c>
      <c r="BH1" s="2" t="s">
        <v>390</v>
      </c>
      <c r="BI1" s="2" t="s">
        <v>391</v>
      </c>
      <c r="BJ1" s="2" t="s">
        <v>392</v>
      </c>
      <c r="BK1" s="2" t="s">
        <v>393</v>
      </c>
      <c r="BL1" s="2" t="s">
        <v>394</v>
      </c>
      <c r="BM1" s="2" t="s">
        <v>395</v>
      </c>
      <c r="BN1" s="2" t="s">
        <v>396</v>
      </c>
      <c r="BO1" s="2" t="s">
        <v>397</v>
      </c>
      <c r="BP1" s="2" t="s">
        <v>398</v>
      </c>
    </row>
    <row r="2" spans="1:68" x14ac:dyDescent="0.2">
      <c r="A2" s="2" t="s">
        <v>55</v>
      </c>
      <c r="B2" s="2">
        <v>19</v>
      </c>
      <c r="C2" s="2">
        <v>0</v>
      </c>
      <c r="D2" s="2" t="s">
        <v>56</v>
      </c>
      <c r="E2" s="2">
        <v>0</v>
      </c>
      <c r="F2" s="2">
        <v>2</v>
      </c>
      <c r="G2" s="2">
        <v>1</v>
      </c>
      <c r="H2">
        <v>1</v>
      </c>
      <c r="I2">
        <v>1</v>
      </c>
      <c r="J2">
        <v>0</v>
      </c>
      <c r="K2">
        <v>1</v>
      </c>
      <c r="L2" s="2">
        <v>1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-0.6020599913279624</v>
      </c>
      <c r="AH2" s="2">
        <v>-0.6020599913279624</v>
      </c>
      <c r="AI2" s="2">
        <v>0</v>
      </c>
      <c r="AJ2" s="2">
        <v>0.64246451999999998</v>
      </c>
      <c r="AK2" s="2">
        <v>0.643452676</v>
      </c>
      <c r="AL2" s="2">
        <v>0.22779043299999999</v>
      </c>
      <c r="AM2" s="2">
        <v>0.38916608436453248</v>
      </c>
      <c r="AN2" s="2">
        <v>0.32014628611105395</v>
      </c>
      <c r="AO2" s="2">
        <v>-14.693877551020421</v>
      </c>
      <c r="AP2" s="2">
        <v>-2.3010299956639813</v>
      </c>
      <c r="AQ2" s="2">
        <v>-2.3010299956639813</v>
      </c>
      <c r="AR2" s="2">
        <v>0</v>
      </c>
      <c r="AS2" s="2">
        <v>-0.55284196865778079</v>
      </c>
      <c r="AT2" s="2">
        <v>-0.53760200210104392</v>
      </c>
      <c r="AU2" s="2">
        <v>3.5714285714285547</v>
      </c>
      <c r="AV2" s="2">
        <v>-2</v>
      </c>
      <c r="AW2" s="2">
        <v>-2.3010299956639813</v>
      </c>
      <c r="AX2" s="2">
        <v>-100</v>
      </c>
      <c r="AY2" s="2">
        <v>-0.48148606012211248</v>
      </c>
      <c r="AZ2" s="2">
        <v>-0.63827216398240705</v>
      </c>
      <c r="BA2" s="2">
        <v>-30.303030303030305</v>
      </c>
      <c r="BB2" s="2">
        <v>-0.32790214206428259</v>
      </c>
      <c r="BC2" s="2">
        <v>-0.3979400086720376</v>
      </c>
      <c r="BD2" s="2">
        <v>-14.893617021276587</v>
      </c>
      <c r="BE2" s="2">
        <v>-2</v>
      </c>
      <c r="BF2" s="2">
        <v>-2</v>
      </c>
      <c r="BG2" s="2">
        <v>0</v>
      </c>
      <c r="BH2" s="2">
        <v>-0.29242982390206362</v>
      </c>
      <c r="BI2" s="2">
        <v>0.20682587603184974</v>
      </c>
      <c r="BJ2" s="2">
        <v>215.68627450980395</v>
      </c>
      <c r="BK2" s="2">
        <v>0.54777470538782258</v>
      </c>
      <c r="BL2" s="2">
        <v>0.6503075231319364</v>
      </c>
      <c r="BM2" s="2">
        <v>26.628895184135974</v>
      </c>
      <c r="BN2" s="2">
        <v>0.42160392686983106</v>
      </c>
      <c r="BO2" s="2">
        <v>0.34635297445063867</v>
      </c>
      <c r="BP2" s="2">
        <v>-15.909090909090907</v>
      </c>
    </row>
    <row r="3" spans="1:68" x14ac:dyDescent="0.2">
      <c r="A3" s="2" t="s">
        <v>57</v>
      </c>
      <c r="B3" s="2">
        <v>20</v>
      </c>
      <c r="C3" s="2">
        <v>1</v>
      </c>
      <c r="D3" s="2" t="s">
        <v>58</v>
      </c>
      <c r="E3" s="2">
        <v>1</v>
      </c>
      <c r="G3" s="2">
        <v>1</v>
      </c>
      <c r="H3">
        <v>0</v>
      </c>
      <c r="I3">
        <v>1</v>
      </c>
      <c r="J3">
        <v>0</v>
      </c>
      <c r="K3">
        <v>1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-0.6020599913279624</v>
      </c>
      <c r="AJ3" s="2">
        <v>1.8071289559999999</v>
      </c>
      <c r="AM3" s="2">
        <v>0.31175386105575426</v>
      </c>
      <c r="AP3" s="2">
        <v>-2.3010299956639813</v>
      </c>
      <c r="AS3" s="2">
        <v>-1.2218487496163564</v>
      </c>
      <c r="AV3" s="2">
        <v>-0.6777807052660807</v>
      </c>
      <c r="AY3" s="2">
        <v>0.6599162000698503</v>
      </c>
      <c r="BB3" s="2">
        <v>-0.43179827593300502</v>
      </c>
      <c r="BE3" s="2">
        <v>-1.3979400086720375</v>
      </c>
      <c r="BH3" s="2">
        <v>-0.65757731917779372</v>
      </c>
      <c r="BK3" s="2">
        <v>0.63144376901317201</v>
      </c>
      <c r="BN3" s="2">
        <v>0.17897694729316943</v>
      </c>
      <c r="BO3" s="2"/>
      <c r="BP3" s="2"/>
    </row>
    <row r="4" spans="1:68" x14ac:dyDescent="0.2">
      <c r="A4" s="2" t="s">
        <v>59</v>
      </c>
      <c r="B4" s="2">
        <v>23</v>
      </c>
      <c r="C4" s="2">
        <v>0</v>
      </c>
      <c r="D4" s="2" t="s">
        <v>60</v>
      </c>
      <c r="E4" s="2">
        <v>1</v>
      </c>
      <c r="G4" s="2">
        <v>1</v>
      </c>
      <c r="H4">
        <v>0</v>
      </c>
      <c r="I4">
        <v>0</v>
      </c>
      <c r="J4">
        <v>0</v>
      </c>
      <c r="K4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-0.6020599913279624</v>
      </c>
      <c r="AH4" s="2">
        <v>-0.6020599913279624</v>
      </c>
      <c r="AI4" s="2">
        <v>0</v>
      </c>
      <c r="AJ4" s="2">
        <v>0.79657433300000002</v>
      </c>
      <c r="AK4" s="2">
        <v>-1.0969100130080565</v>
      </c>
      <c r="AL4" s="2">
        <v>-100</v>
      </c>
      <c r="AM4" s="2">
        <v>7.9181246047624818E-2</v>
      </c>
      <c r="AN4" s="2">
        <v>-1.6020599913279623</v>
      </c>
      <c r="AO4" s="2">
        <v>-100</v>
      </c>
      <c r="AP4" s="2">
        <v>-2.3010299956639813</v>
      </c>
      <c r="AQ4" s="2">
        <v>-1.2218487496163564</v>
      </c>
      <c r="AR4" s="2">
        <v>0</v>
      </c>
      <c r="AS4" s="2">
        <v>-1.3010299956639813</v>
      </c>
      <c r="AT4" s="2">
        <v>-2.3010299956639813</v>
      </c>
      <c r="AU4" s="2">
        <v>-100</v>
      </c>
      <c r="AV4" s="2">
        <v>-1.3010299956639813</v>
      </c>
      <c r="AW4" s="2">
        <v>-2.3010299956639813</v>
      </c>
      <c r="AX4" s="2">
        <v>-100</v>
      </c>
      <c r="AY4" s="2">
        <v>-1.8239087409443189</v>
      </c>
      <c r="AZ4" s="2">
        <v>-1.8239087409443189</v>
      </c>
      <c r="BA4" s="2">
        <v>0</v>
      </c>
      <c r="BB4" s="2">
        <v>-0.50863830616572736</v>
      </c>
      <c r="BC4" s="2">
        <v>-1.0457574905606752</v>
      </c>
      <c r="BD4" s="2">
        <v>-70.967741935483872</v>
      </c>
      <c r="BE4" s="2">
        <v>-1.6989700043360187</v>
      </c>
      <c r="BF4" s="2">
        <v>-2.3010299956639813</v>
      </c>
      <c r="BG4" s="2">
        <v>-100</v>
      </c>
      <c r="BH4" s="2">
        <v>-4.3648054024500883E-3</v>
      </c>
      <c r="BI4" s="2">
        <v>-2.3010299956639813</v>
      </c>
      <c r="BJ4" s="2">
        <v>-100</v>
      </c>
      <c r="BK4" s="2">
        <v>0.67851837904011392</v>
      </c>
      <c r="BL4" s="2">
        <v>-0.88605664769316317</v>
      </c>
      <c r="BM4" s="2">
        <v>-97.274633123689725</v>
      </c>
      <c r="BN4" s="2">
        <v>0.10037054511756291</v>
      </c>
      <c r="BO4" s="2">
        <v>-0.6777807052660807</v>
      </c>
      <c r="BP4" s="2">
        <v>-83.333333333333343</v>
      </c>
    </row>
    <row r="5" spans="1:68" x14ac:dyDescent="0.2">
      <c r="A5" s="2" t="s">
        <v>61</v>
      </c>
      <c r="B5" s="2">
        <v>35</v>
      </c>
      <c r="C5" s="2">
        <v>0</v>
      </c>
      <c r="D5" s="2" t="s">
        <v>62</v>
      </c>
      <c r="E5" s="2">
        <v>0</v>
      </c>
      <c r="F5" s="2">
        <v>1</v>
      </c>
      <c r="G5" s="2">
        <v>1</v>
      </c>
      <c r="H5"/>
      <c r="I5"/>
      <c r="J5"/>
      <c r="K5"/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-0.6020599913279624</v>
      </c>
      <c r="AH5" s="2">
        <v>-0.6020599913279624</v>
      </c>
      <c r="AI5" s="2">
        <v>0</v>
      </c>
      <c r="AJ5" s="2">
        <v>-1.0969100130080565</v>
      </c>
      <c r="AK5" s="2">
        <v>-1.0969100130080565</v>
      </c>
      <c r="AL5" s="2">
        <v>0</v>
      </c>
      <c r="AM5" s="2">
        <v>-0.13076828026902382</v>
      </c>
      <c r="AN5" s="2">
        <v>-0.40893539297350079</v>
      </c>
      <c r="AO5" s="2">
        <v>-47.297297297297298</v>
      </c>
      <c r="AP5" s="2">
        <v>-2.3010299956639813</v>
      </c>
      <c r="AQ5" s="2">
        <v>-2.3010299956639813</v>
      </c>
      <c r="AR5" s="2">
        <v>0</v>
      </c>
      <c r="AS5" s="2">
        <v>-1.1549019599857431</v>
      </c>
      <c r="AT5" s="2">
        <v>-1.0969100130080565</v>
      </c>
      <c r="AU5" s="2">
        <v>14.285714285714276</v>
      </c>
      <c r="AV5" s="2">
        <v>-1.6989700043360187</v>
      </c>
      <c r="AW5" s="2">
        <v>-2</v>
      </c>
      <c r="AX5" s="2">
        <v>-50</v>
      </c>
      <c r="AY5" s="2">
        <v>-0.79588001734407521</v>
      </c>
      <c r="AZ5" s="2">
        <v>-1.8239087409443189</v>
      </c>
      <c r="BA5" s="2">
        <v>-100</v>
      </c>
      <c r="BB5" s="2">
        <v>-0.85387196432176193</v>
      </c>
      <c r="BC5" s="2">
        <v>-0.74472749489669399</v>
      </c>
      <c r="BD5" s="2">
        <v>28.571428571428552</v>
      </c>
      <c r="BE5" s="2">
        <v>-2</v>
      </c>
      <c r="BF5" s="2">
        <v>-1.3979400086720375</v>
      </c>
      <c r="BG5" s="2">
        <v>300</v>
      </c>
      <c r="BH5" s="2">
        <v>-0.79588001734407521</v>
      </c>
      <c r="BI5" s="2">
        <v>9.3421685162235063E-2</v>
      </c>
      <c r="BJ5" s="2">
        <v>675</v>
      </c>
      <c r="BK5" s="2">
        <v>0.71850168886727428</v>
      </c>
      <c r="BL5" s="2">
        <v>0.37839790094813769</v>
      </c>
      <c r="BM5" s="2">
        <v>-54.302103250478019</v>
      </c>
      <c r="BN5" s="2">
        <v>0.13353890837021754</v>
      </c>
      <c r="BO5" s="2">
        <v>1.703333929878037E-2</v>
      </c>
      <c r="BP5" s="2">
        <v>-23.529411764705884</v>
      </c>
    </row>
    <row r="6" spans="1:68" x14ac:dyDescent="0.2">
      <c r="A6" s="2" t="s">
        <v>63</v>
      </c>
      <c r="B6" s="2">
        <v>43</v>
      </c>
      <c r="C6" s="2">
        <v>0</v>
      </c>
      <c r="D6" s="2" t="s">
        <v>64</v>
      </c>
      <c r="E6" s="2">
        <v>0</v>
      </c>
      <c r="F6" s="2">
        <v>2</v>
      </c>
      <c r="G6" s="2">
        <v>1</v>
      </c>
      <c r="H6">
        <v>1</v>
      </c>
      <c r="I6">
        <v>1</v>
      </c>
      <c r="J6">
        <v>1</v>
      </c>
      <c r="K6">
        <v>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-0.6020599913279624</v>
      </c>
      <c r="AH6" s="2">
        <v>-0.6020599913279624</v>
      </c>
      <c r="AI6" s="2">
        <v>0</v>
      </c>
      <c r="AJ6" s="2">
        <v>2.6605809119999999</v>
      </c>
      <c r="AK6" s="2">
        <v>2.6791552410000001</v>
      </c>
      <c r="AL6" s="2">
        <v>4.3696744589999996</v>
      </c>
      <c r="AM6" s="2">
        <v>8.6359830674748214E-2</v>
      </c>
      <c r="AN6" s="2">
        <v>0.34242268082220628</v>
      </c>
      <c r="AO6" s="2">
        <v>80.327868852459034</v>
      </c>
      <c r="AP6" s="2">
        <v>-2.3010299956639813</v>
      </c>
      <c r="AQ6" s="2">
        <v>-2.3010299956639813</v>
      </c>
      <c r="AR6" s="2">
        <v>0</v>
      </c>
      <c r="AS6" s="2">
        <v>-0.53760200210104392</v>
      </c>
      <c r="AT6" s="2">
        <v>-0.49485002168009401</v>
      </c>
      <c r="AU6" s="2">
        <v>10.344827586206906</v>
      </c>
      <c r="AV6" s="2">
        <v>-0.769551078621726</v>
      </c>
      <c r="AW6" s="2">
        <v>-0.17392519729917355</v>
      </c>
      <c r="AX6" s="2">
        <v>294.11764705882348</v>
      </c>
      <c r="AY6" s="2">
        <v>-3.1517051446064863E-2</v>
      </c>
      <c r="AZ6" s="2">
        <v>0.24303804868629444</v>
      </c>
      <c r="BA6" s="2">
        <v>88.172043010752674</v>
      </c>
      <c r="BB6" s="2">
        <v>-0.36653154442041347</v>
      </c>
      <c r="BC6" s="2">
        <v>-0.17392519729917355</v>
      </c>
      <c r="BD6" s="2">
        <v>55.813953488372107</v>
      </c>
      <c r="BE6" s="2">
        <v>-1.2218487496163564</v>
      </c>
      <c r="BF6" s="2">
        <v>-1.0969100130080565</v>
      </c>
      <c r="BG6" s="2">
        <v>33.333333333333343</v>
      </c>
      <c r="BH6" s="2">
        <v>-0.58502665202918203</v>
      </c>
      <c r="BI6" s="2">
        <v>-1.7728766960431602E-2</v>
      </c>
      <c r="BJ6" s="2">
        <v>269.23076923076923</v>
      </c>
      <c r="BK6" s="2">
        <v>0.80753502806885324</v>
      </c>
      <c r="BL6" s="2">
        <v>0.77158748088125539</v>
      </c>
      <c r="BM6" s="2">
        <v>-7.9439252336448565</v>
      </c>
      <c r="BN6" s="2">
        <v>0.28103336724772754</v>
      </c>
      <c r="BO6" s="2">
        <v>0.31175386105575426</v>
      </c>
      <c r="BP6" s="2">
        <v>7.3298429319371676</v>
      </c>
    </row>
    <row r="7" spans="1:68" x14ac:dyDescent="0.2">
      <c r="A7" s="2" t="s">
        <v>65</v>
      </c>
      <c r="B7" s="2">
        <v>17</v>
      </c>
      <c r="C7" s="2">
        <v>1</v>
      </c>
      <c r="D7" s="2" t="s">
        <v>66</v>
      </c>
      <c r="E7" s="2">
        <v>1</v>
      </c>
      <c r="F7" s="2">
        <v>1</v>
      </c>
      <c r="G7" s="2">
        <v>1</v>
      </c>
      <c r="H7">
        <v>0</v>
      </c>
      <c r="I7">
        <v>0</v>
      </c>
      <c r="J7">
        <v>0</v>
      </c>
      <c r="K7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-0.6020599913279624</v>
      </c>
      <c r="AH7" s="2">
        <v>-0.6020599913279624</v>
      </c>
      <c r="AI7" s="2">
        <v>0</v>
      </c>
      <c r="AJ7" s="2">
        <v>-1.0969100130080565</v>
      </c>
      <c r="AK7" s="2">
        <v>-1.0969100130080565</v>
      </c>
      <c r="AL7" s="2">
        <v>0</v>
      </c>
      <c r="AM7" s="2">
        <v>0.79726754083071638</v>
      </c>
      <c r="AN7" s="2">
        <v>0.89597473235906455</v>
      </c>
      <c r="AO7" s="2">
        <v>25.518341307815</v>
      </c>
      <c r="AS7" s="2">
        <v>-0.61978875828839397</v>
      </c>
      <c r="AT7" s="2">
        <v>-0.6020599913279624</v>
      </c>
      <c r="AU7" s="2">
        <v>4.1666666666666705</v>
      </c>
      <c r="AV7" s="2">
        <v>-1.6989700043360187</v>
      </c>
      <c r="AW7" s="2">
        <v>-1.0457574905606752</v>
      </c>
      <c r="AX7" s="2">
        <v>349.99999999999994</v>
      </c>
      <c r="AY7" s="2">
        <v>-1.8239087409443189</v>
      </c>
      <c r="AZ7" s="2">
        <v>-1.8239087409443189</v>
      </c>
      <c r="BA7" s="2">
        <v>0</v>
      </c>
      <c r="BE7" s="2">
        <v>-2.3010299956639813</v>
      </c>
      <c r="BF7" s="2">
        <v>-2.3010299956639813</v>
      </c>
      <c r="BG7" s="2">
        <v>0</v>
      </c>
      <c r="BH7" s="2">
        <v>-0.33724216831842591</v>
      </c>
      <c r="BI7" s="2">
        <v>-0.25963731050575611</v>
      </c>
      <c r="BJ7" s="2">
        <v>19.565217391304351</v>
      </c>
      <c r="BK7" s="2">
        <v>0.69635638873333205</v>
      </c>
      <c r="BL7" s="2">
        <v>0.56229286445647475</v>
      </c>
      <c r="BM7" s="2">
        <v>-26.559356136820924</v>
      </c>
      <c r="BN7" s="2">
        <v>0.39093510710337914</v>
      </c>
      <c r="BO7" s="2">
        <v>0.34830486304816066</v>
      </c>
      <c r="BP7" s="2">
        <v>-9.3495934959349594</v>
      </c>
    </row>
    <row r="8" spans="1:68" x14ac:dyDescent="0.2">
      <c r="A8" s="2" t="s">
        <v>67</v>
      </c>
      <c r="B8" s="2">
        <v>37</v>
      </c>
      <c r="C8" s="2">
        <v>0</v>
      </c>
      <c r="D8" s="2" t="s">
        <v>68</v>
      </c>
      <c r="E8" s="2">
        <v>0</v>
      </c>
      <c r="F8" s="2">
        <v>1</v>
      </c>
      <c r="G8" s="2">
        <v>1</v>
      </c>
      <c r="H8">
        <v>0</v>
      </c>
      <c r="I8">
        <v>0</v>
      </c>
      <c r="J8">
        <v>0</v>
      </c>
      <c r="K8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-0.6020599913279624</v>
      </c>
      <c r="AH8" s="2">
        <v>-0.6020599913279624</v>
      </c>
      <c r="AI8" s="2">
        <v>0</v>
      </c>
      <c r="AM8" s="2">
        <v>0.43456890403419873</v>
      </c>
      <c r="AN8" s="2">
        <v>0.41995574848975786</v>
      </c>
      <c r="AO8" s="2">
        <v>-3.308823529411776</v>
      </c>
      <c r="AS8" s="2">
        <v>-0.6020599913279624</v>
      </c>
      <c r="AT8" s="2">
        <v>-0.56863623584101264</v>
      </c>
      <c r="AU8" s="2">
        <v>8.0000000000000071</v>
      </c>
      <c r="AV8" s="2">
        <v>-1.3010299956639813</v>
      </c>
      <c r="AW8" s="2">
        <v>-2.3010299956639813</v>
      </c>
      <c r="AX8" s="2">
        <v>-100</v>
      </c>
      <c r="AY8" s="2">
        <v>-1.8239087409443189</v>
      </c>
      <c r="AZ8" s="2">
        <v>-1.8239087409443189</v>
      </c>
      <c r="BA8" s="2">
        <v>0</v>
      </c>
      <c r="BE8" s="2">
        <v>-1.5228787452803376</v>
      </c>
      <c r="BF8" s="2">
        <v>-2</v>
      </c>
      <c r="BG8" s="2">
        <v>-66.666666666666657</v>
      </c>
      <c r="BH8" s="2">
        <v>-0.61978875828839397</v>
      </c>
      <c r="BI8" s="2">
        <v>-0.20760831050174613</v>
      </c>
      <c r="BJ8" s="2">
        <v>158.33333333333334</v>
      </c>
      <c r="BK8" s="2">
        <v>0.5854607295085007</v>
      </c>
      <c r="BL8" s="2">
        <v>0.97543180850926292</v>
      </c>
      <c r="BM8" s="2">
        <v>145.45454545454544</v>
      </c>
      <c r="BN8" s="2">
        <v>0.29885307640970665</v>
      </c>
      <c r="BO8" s="2">
        <v>0.30963016742589877</v>
      </c>
      <c r="BP8" s="2">
        <v>2.5125628140703538</v>
      </c>
    </row>
    <row r="9" spans="1:68" x14ac:dyDescent="0.2">
      <c r="A9" s="2" t="s">
        <v>69</v>
      </c>
      <c r="B9" s="2">
        <v>20</v>
      </c>
      <c r="C9" s="2">
        <v>1</v>
      </c>
      <c r="D9" s="2" t="s">
        <v>70</v>
      </c>
      <c r="E9" s="2">
        <v>0</v>
      </c>
      <c r="F9" s="2">
        <v>3</v>
      </c>
      <c r="G9" s="2">
        <v>1</v>
      </c>
      <c r="H9">
        <v>0</v>
      </c>
      <c r="I9">
        <v>0</v>
      </c>
      <c r="J9">
        <v>0</v>
      </c>
      <c r="K9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-0.6020599913279624</v>
      </c>
      <c r="AH9" s="2">
        <v>-0.6020599913279624</v>
      </c>
      <c r="AI9" s="2">
        <v>0</v>
      </c>
      <c r="AJ9" s="2">
        <v>-0.468521083</v>
      </c>
      <c r="AK9" s="2">
        <v>-1.0969100130080565</v>
      </c>
      <c r="AL9" s="2">
        <v>-100</v>
      </c>
      <c r="AM9" s="2">
        <v>0.30749603791321289</v>
      </c>
      <c r="AN9" s="2">
        <v>0.28780172993022601</v>
      </c>
      <c r="AO9" s="2">
        <v>-4.4334975369458061</v>
      </c>
      <c r="AP9" s="2">
        <v>-2.3010299956639813</v>
      </c>
      <c r="AQ9" s="2">
        <v>-2.3010299956639813</v>
      </c>
      <c r="AR9" s="2">
        <v>0</v>
      </c>
      <c r="AS9" s="2">
        <v>-0.53760200210104392</v>
      </c>
      <c r="AT9" s="2">
        <v>-0.58502665202918203</v>
      </c>
      <c r="AU9" s="2">
        <v>-10.344827586206886</v>
      </c>
      <c r="AV9" s="2">
        <v>-1.1549019599857431</v>
      </c>
      <c r="AW9" s="2">
        <v>-1.1549019599857431</v>
      </c>
      <c r="AX9" s="2">
        <v>0</v>
      </c>
      <c r="AY9" s="2">
        <v>-1.8239087409443189</v>
      </c>
      <c r="AZ9" s="2">
        <v>-1.8239087409443189</v>
      </c>
      <c r="BA9" s="2">
        <v>0</v>
      </c>
      <c r="BB9" s="2">
        <v>-1</v>
      </c>
      <c r="BC9" s="2">
        <v>-0.82390874094431876</v>
      </c>
      <c r="BD9" s="2">
        <v>49.999999999999986</v>
      </c>
      <c r="BE9" s="2">
        <v>-1.6989700043360187</v>
      </c>
      <c r="BF9" s="2">
        <v>-2.3010299956639813</v>
      </c>
      <c r="BG9" s="2">
        <v>-100</v>
      </c>
      <c r="BH9" s="2">
        <v>-0.44369749923271273</v>
      </c>
      <c r="BI9" s="2">
        <v>0.37291200297010657</v>
      </c>
      <c r="BJ9" s="2">
        <v>555.55555555555554</v>
      </c>
      <c r="BK9" s="2">
        <v>1.2771506139637967</v>
      </c>
      <c r="BL9" s="2">
        <v>0.85853719756963909</v>
      </c>
      <c r="BM9" s="2">
        <v>-61.8594823032224</v>
      </c>
      <c r="BN9" s="2">
        <v>0.48572142648158001</v>
      </c>
      <c r="BO9" s="2">
        <v>0.29003461136251801</v>
      </c>
      <c r="BP9" s="2">
        <v>-36.274509803921575</v>
      </c>
    </row>
    <row r="10" spans="1:68" x14ac:dyDescent="0.2">
      <c r="A10" s="2" t="s">
        <v>71</v>
      </c>
      <c r="B10" s="2">
        <v>20</v>
      </c>
      <c r="C10" s="2">
        <v>1</v>
      </c>
      <c r="D10" s="2" t="s">
        <v>72</v>
      </c>
      <c r="E10" s="2">
        <v>1</v>
      </c>
      <c r="F10" s="2">
        <v>3</v>
      </c>
      <c r="G10" s="2">
        <v>1</v>
      </c>
      <c r="H10">
        <v>0</v>
      </c>
      <c r="I10">
        <v>1</v>
      </c>
      <c r="J10">
        <v>0</v>
      </c>
      <c r="K10">
        <v>1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-0.6020599913279624</v>
      </c>
      <c r="AH10" s="2">
        <v>-0.6020599913279624</v>
      </c>
      <c r="AI10" s="2">
        <v>0</v>
      </c>
      <c r="AJ10" s="2">
        <v>-1.0969100130080565</v>
      </c>
      <c r="AK10" s="2">
        <v>-1.0969100130080565</v>
      </c>
      <c r="AL10" s="2">
        <v>0</v>
      </c>
      <c r="AM10" s="2">
        <v>0.62221402296629535</v>
      </c>
      <c r="AN10" s="2">
        <v>0.5877109650189114</v>
      </c>
      <c r="AO10" s="2">
        <v>-7.6372315035799581</v>
      </c>
      <c r="AP10" s="2">
        <v>-1.0457574905606752</v>
      </c>
      <c r="AQ10" s="2">
        <v>-0.79588001734407521</v>
      </c>
      <c r="AR10" s="2">
        <v>77.777777777777786</v>
      </c>
      <c r="AS10" s="2">
        <v>-0.24412514432750865</v>
      </c>
      <c r="AT10" s="2">
        <v>-0.28399665636520083</v>
      </c>
      <c r="AU10" s="2">
        <v>-8.7719298245613917</v>
      </c>
      <c r="AV10" s="2">
        <v>-1.5228787452803376</v>
      </c>
      <c r="AW10" s="2">
        <v>-1.3010299956639813</v>
      </c>
      <c r="AX10" s="2">
        <v>66.666666666666686</v>
      </c>
      <c r="AY10" s="2">
        <v>-0.34678748622465633</v>
      </c>
      <c r="AZ10" s="2">
        <v>-0.38721614328026455</v>
      </c>
      <c r="BA10" s="2">
        <v>-8.8888888888888964</v>
      </c>
      <c r="BB10" s="2">
        <v>-0.63827216398240705</v>
      </c>
      <c r="BC10" s="2">
        <v>-0.72124639904717103</v>
      </c>
      <c r="BD10" s="2">
        <v>-17.39130434782609</v>
      </c>
      <c r="BE10" s="2">
        <v>-1.5228787452803376</v>
      </c>
      <c r="BF10" s="2">
        <v>-2</v>
      </c>
      <c r="BG10" s="2">
        <v>-66.666666666666657</v>
      </c>
      <c r="BH10" s="2">
        <v>-0.769551078621726</v>
      </c>
      <c r="BI10" s="2">
        <v>-7.0581074285707285E-2</v>
      </c>
      <c r="BJ10" s="2">
        <v>399.99999999999994</v>
      </c>
      <c r="BK10" s="2">
        <v>1.3420276880874717</v>
      </c>
      <c r="BL10" s="2">
        <v>0.97543180850926292</v>
      </c>
      <c r="BM10" s="2">
        <v>-57.006369426751604</v>
      </c>
      <c r="BN10" s="2">
        <v>0.27184160653649897</v>
      </c>
      <c r="BO10" s="2">
        <v>0.20139712432045151</v>
      </c>
      <c r="BP10" s="2">
        <v>-14.973262032085563</v>
      </c>
    </row>
    <row r="11" spans="1:68" x14ac:dyDescent="0.2">
      <c r="A11" s="2" t="s">
        <v>73</v>
      </c>
      <c r="B11" s="2">
        <v>15</v>
      </c>
      <c r="C11" s="2">
        <v>1</v>
      </c>
      <c r="D11" s="2" t="s">
        <v>7</v>
      </c>
      <c r="E11" s="2">
        <v>1</v>
      </c>
      <c r="F11" s="2">
        <v>3</v>
      </c>
      <c r="G11" s="2">
        <v>1</v>
      </c>
      <c r="H11">
        <v>1</v>
      </c>
      <c r="I11">
        <v>1</v>
      </c>
      <c r="J11">
        <v>1</v>
      </c>
      <c r="K11">
        <v>1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-0.6020599913279624</v>
      </c>
      <c r="AH11" s="2">
        <v>-0.6020599913279624</v>
      </c>
      <c r="AI11" s="2">
        <v>0</v>
      </c>
      <c r="AJ11" s="2">
        <v>2.6852937809999999</v>
      </c>
      <c r="AK11" s="2">
        <v>2.5761108940000002</v>
      </c>
      <c r="AL11" s="2">
        <v>-22.229102170000001</v>
      </c>
      <c r="AM11" s="2">
        <v>0.27415784926367981</v>
      </c>
      <c r="AN11" s="2">
        <v>0.27415784926367981</v>
      </c>
      <c r="AO11" s="2">
        <v>0</v>
      </c>
      <c r="AP11" s="2">
        <v>-2.3010299956639813</v>
      </c>
      <c r="AQ11" s="2">
        <v>-2.3010299956639813</v>
      </c>
      <c r="AR11" s="2">
        <v>0</v>
      </c>
      <c r="AS11" s="2">
        <v>-0.69897000433601875</v>
      </c>
      <c r="AT11" s="2">
        <v>-0.82390874094431876</v>
      </c>
      <c r="AU11" s="2">
        <v>-25.000000000000007</v>
      </c>
      <c r="AV11" s="2">
        <v>-1.3010299956639813</v>
      </c>
      <c r="AW11" s="2">
        <v>-2.3010299956639813</v>
      </c>
      <c r="AX11" s="2">
        <v>-100</v>
      </c>
      <c r="AY11" s="2">
        <v>-1.8239087409443189</v>
      </c>
      <c r="AZ11" s="2">
        <v>-1.8239087409443189</v>
      </c>
      <c r="BA11" s="2">
        <v>0</v>
      </c>
      <c r="BB11" s="2">
        <v>-1.0457574905606752</v>
      </c>
      <c r="BC11" s="2">
        <v>-1.1549019599857431</v>
      </c>
      <c r="BD11" s="2">
        <v>-22.222222222222214</v>
      </c>
      <c r="BE11" s="2">
        <v>-1.6989700043360187</v>
      </c>
      <c r="BF11" s="2">
        <v>-2</v>
      </c>
      <c r="BG11" s="2">
        <v>-50</v>
      </c>
      <c r="BH11" s="2">
        <v>-0.31875876262441277</v>
      </c>
      <c r="BI11" s="2">
        <v>-0.32790214206428259</v>
      </c>
      <c r="BJ11" s="2">
        <v>-2.0833333333333353</v>
      </c>
      <c r="BK11" s="2">
        <v>1.0569048513364727</v>
      </c>
      <c r="BL11" s="2">
        <v>0.8970770032094203</v>
      </c>
      <c r="BM11" s="2">
        <v>-30.789473684210535</v>
      </c>
      <c r="BN11" s="2">
        <v>0.36548798489089962</v>
      </c>
      <c r="BO11" s="2">
        <v>0.14612803567823801</v>
      </c>
      <c r="BP11" s="2">
        <v>-39.655172413793103</v>
      </c>
    </row>
    <row r="12" spans="1:68" x14ac:dyDescent="0.2">
      <c r="A12" s="2" t="s">
        <v>74</v>
      </c>
      <c r="B12" s="2">
        <v>12</v>
      </c>
      <c r="C12" s="2">
        <v>1</v>
      </c>
      <c r="D12" s="2" t="s">
        <v>75</v>
      </c>
      <c r="E12" s="2">
        <v>1</v>
      </c>
      <c r="F12" s="2">
        <v>2</v>
      </c>
      <c r="G12" s="2">
        <v>1</v>
      </c>
      <c r="H12">
        <v>0</v>
      </c>
      <c r="I12">
        <v>1</v>
      </c>
      <c r="J12">
        <v>1</v>
      </c>
      <c r="K12">
        <v>1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-0.6020599913279624</v>
      </c>
      <c r="AH12" s="2">
        <v>-0.6020599913279624</v>
      </c>
      <c r="AI12" s="2">
        <v>0</v>
      </c>
      <c r="AJ12" s="2">
        <v>-1.0969100130080565</v>
      </c>
      <c r="AK12" s="2">
        <v>-1.0969100130080565</v>
      </c>
      <c r="AL12" s="2">
        <v>0</v>
      </c>
      <c r="AM12" s="2">
        <v>0.13353890837021754</v>
      </c>
      <c r="AN12" s="2">
        <v>3.342375548694973E-2</v>
      </c>
      <c r="AO12" s="2">
        <v>-20.588235294117649</v>
      </c>
      <c r="AS12" s="2">
        <v>-0.38721614328026455</v>
      </c>
      <c r="AT12" s="2">
        <v>-0.50863830616572736</v>
      </c>
      <c r="AU12" s="2">
        <v>-24.390243902439021</v>
      </c>
      <c r="AV12" s="2">
        <v>-1.3979400086720375</v>
      </c>
      <c r="AW12" s="2">
        <v>-0.85387196432176193</v>
      </c>
      <c r="AX12" s="2">
        <v>250</v>
      </c>
      <c r="AY12" s="2">
        <v>-1.8239087409443189</v>
      </c>
      <c r="AZ12" s="2">
        <v>-0.25963731050575611</v>
      </c>
      <c r="BA12" s="2">
        <v>0</v>
      </c>
      <c r="BE12" s="2">
        <v>-2.3010299956639813</v>
      </c>
      <c r="BF12" s="2">
        <v>-2.3010299956639813</v>
      </c>
      <c r="BG12" s="2">
        <v>0</v>
      </c>
      <c r="BH12" s="2">
        <v>-0.6020599913279624</v>
      </c>
      <c r="BI12" s="2">
        <v>-0.42021640338318983</v>
      </c>
      <c r="BJ12" s="2">
        <v>52</v>
      </c>
      <c r="BK12" s="2">
        <v>0.62221402296629535</v>
      </c>
      <c r="BL12" s="2">
        <v>0.19865708695442263</v>
      </c>
      <c r="BM12" s="2">
        <v>-62.291169451073991</v>
      </c>
      <c r="BN12" s="2">
        <v>-8.6186147616283335E-2</v>
      </c>
      <c r="BO12" s="2">
        <v>6.069784035361165E-2</v>
      </c>
      <c r="BP12" s="2">
        <v>40.243902439024389</v>
      </c>
    </row>
    <row r="13" spans="1:68" x14ac:dyDescent="0.2">
      <c r="A13" s="2" t="s">
        <v>76</v>
      </c>
      <c r="B13" s="2">
        <v>9</v>
      </c>
      <c r="C13" s="2">
        <v>0</v>
      </c>
      <c r="D13" s="2" t="s">
        <v>77</v>
      </c>
      <c r="E13" s="2">
        <v>1</v>
      </c>
      <c r="F13" s="2">
        <v>2</v>
      </c>
      <c r="G13" s="2">
        <v>1</v>
      </c>
      <c r="H13">
        <v>0</v>
      </c>
      <c r="I13">
        <v>1</v>
      </c>
      <c r="J13">
        <v>0</v>
      </c>
      <c r="K13">
        <v>1</v>
      </c>
      <c r="L13" s="2">
        <v>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-0.6020599913279624</v>
      </c>
      <c r="AH13" s="2">
        <v>-0.6020599913279624</v>
      </c>
      <c r="AI13" s="2">
        <v>0</v>
      </c>
      <c r="AJ13" s="2">
        <v>-1.0969100130080565</v>
      </c>
      <c r="AM13" s="2">
        <v>7.1882007306125359E-2</v>
      </c>
      <c r="AN13" s="2">
        <v>-1.6020599913279623</v>
      </c>
      <c r="AO13" s="2">
        <v>-100</v>
      </c>
      <c r="AS13" s="2">
        <v>-0.82390874094431876</v>
      </c>
      <c r="AT13" s="2">
        <v>-2.3010299956639813</v>
      </c>
      <c r="AU13" s="2">
        <v>-100</v>
      </c>
      <c r="AV13" s="2">
        <v>-1.6989700043360187</v>
      </c>
      <c r="AW13" s="2">
        <v>-0.6777807052660807</v>
      </c>
      <c r="AX13" s="2">
        <v>950</v>
      </c>
      <c r="AY13" s="2">
        <v>-1.8239087409443189</v>
      </c>
      <c r="AZ13" s="2">
        <v>-0.44369749923271273</v>
      </c>
      <c r="BA13" s="2">
        <v>0</v>
      </c>
      <c r="BE13" s="2">
        <v>-2.3010299956639813</v>
      </c>
      <c r="BF13" s="2">
        <v>-2.3010299956639813</v>
      </c>
      <c r="BG13" s="2">
        <v>0</v>
      </c>
      <c r="BH13" s="2">
        <v>-1</v>
      </c>
      <c r="BI13" s="2">
        <v>-2.3010299956639813</v>
      </c>
      <c r="BJ13" s="2">
        <v>-100</v>
      </c>
      <c r="BK13" s="2">
        <v>0.65224634100332324</v>
      </c>
      <c r="BL13" s="2">
        <v>-2.3010299956639813</v>
      </c>
      <c r="BM13" s="2">
        <v>-100</v>
      </c>
      <c r="BN13" s="2">
        <v>-8.7739243075051505E-3</v>
      </c>
      <c r="BO13" s="2">
        <v>-0.72124639904717103</v>
      </c>
      <c r="BP13" s="2">
        <v>-80.612244897959187</v>
      </c>
    </row>
    <row r="14" spans="1:68" x14ac:dyDescent="0.2">
      <c r="A14" s="2" t="s">
        <v>78</v>
      </c>
      <c r="B14" s="2">
        <v>9</v>
      </c>
      <c r="C14" s="2">
        <v>0</v>
      </c>
      <c r="D14" s="2" t="s">
        <v>77</v>
      </c>
      <c r="E14" s="2">
        <v>0</v>
      </c>
      <c r="F14" s="2">
        <v>2</v>
      </c>
      <c r="G14" s="2">
        <v>1</v>
      </c>
      <c r="H14">
        <v>1</v>
      </c>
      <c r="I14">
        <v>1</v>
      </c>
      <c r="J14">
        <v>1</v>
      </c>
      <c r="K14">
        <v>1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-0.6020599913279624</v>
      </c>
      <c r="AH14" s="2">
        <v>-0.6020599913279624</v>
      </c>
      <c r="AI14" s="2">
        <v>0</v>
      </c>
      <c r="AJ14" s="2">
        <v>1.6124659640000001</v>
      </c>
      <c r="AM14" s="2">
        <v>0.38381536598043126</v>
      </c>
      <c r="AN14" s="2">
        <v>-1.6020599913279623</v>
      </c>
      <c r="AO14" s="2">
        <v>-100</v>
      </c>
      <c r="AS14" s="2">
        <v>-0.69897000433601875</v>
      </c>
      <c r="AT14" s="2">
        <v>-2.3010299956639813</v>
      </c>
      <c r="AU14" s="2">
        <v>-100</v>
      </c>
      <c r="AV14" s="2">
        <v>-1.0457574905606752</v>
      </c>
      <c r="AW14" s="2">
        <v>-0.55284196865778079</v>
      </c>
      <c r="AX14" s="2">
        <v>211.11111111111117</v>
      </c>
      <c r="AY14" s="2">
        <v>-0.15490195998574319</v>
      </c>
      <c r="AZ14" s="2">
        <v>-0.50863830616572736</v>
      </c>
      <c r="BA14" s="2">
        <v>-55.714285714285715</v>
      </c>
      <c r="BE14" s="2">
        <v>-1.3979400086720375</v>
      </c>
      <c r="BF14" s="2">
        <v>-2</v>
      </c>
      <c r="BG14" s="2">
        <v>-75</v>
      </c>
      <c r="BH14" s="2">
        <v>-0.82390874094431876</v>
      </c>
      <c r="BI14" s="2">
        <v>-2.3010299956639813</v>
      </c>
      <c r="BJ14" s="2">
        <v>-100</v>
      </c>
      <c r="BK14" s="2">
        <v>0.41995574848975786</v>
      </c>
      <c r="BL14" s="2">
        <v>-2.3010299956639813</v>
      </c>
      <c r="BM14" s="2">
        <v>-100</v>
      </c>
      <c r="BN14" s="2">
        <v>8.2785370316450071E-2</v>
      </c>
      <c r="BO14" s="2">
        <v>-0.88605664769316317</v>
      </c>
      <c r="BP14" s="2">
        <v>-89.256198347107457</v>
      </c>
    </row>
    <row r="15" spans="1:68" x14ac:dyDescent="0.2">
      <c r="A15" s="2" t="s">
        <v>79</v>
      </c>
      <c r="B15" s="2">
        <v>17</v>
      </c>
      <c r="C15" s="2">
        <v>1</v>
      </c>
      <c r="D15" s="2" t="s">
        <v>77</v>
      </c>
      <c r="E15" s="2">
        <v>1</v>
      </c>
      <c r="F15" s="2">
        <v>2</v>
      </c>
      <c r="G15" s="2">
        <v>1</v>
      </c>
      <c r="H15">
        <v>0</v>
      </c>
      <c r="I15">
        <v>0</v>
      </c>
      <c r="J15">
        <v>0</v>
      </c>
      <c r="K15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-0.6020599913279624</v>
      </c>
      <c r="AH15" s="2">
        <v>-0.6020599913279624</v>
      </c>
      <c r="AI15" s="2">
        <v>0</v>
      </c>
      <c r="AJ15" s="2">
        <v>-1.0969100130080565</v>
      </c>
      <c r="AK15" s="2">
        <v>-1.0969100130080565</v>
      </c>
      <c r="AL15" s="2">
        <v>0</v>
      </c>
      <c r="AM15" s="2">
        <v>0.27415784926367981</v>
      </c>
      <c r="AN15" s="2">
        <v>0.33243845991560533</v>
      </c>
      <c r="AO15" s="2">
        <v>14.361702127659576</v>
      </c>
      <c r="AS15" s="2">
        <v>-0.92081875395237522</v>
      </c>
      <c r="AT15" s="2">
        <v>-0.95860731484177497</v>
      </c>
      <c r="AU15" s="2">
        <v>-8.3333333333333304</v>
      </c>
      <c r="AV15" s="2">
        <v>-2.3010299956639813</v>
      </c>
      <c r="AW15" s="2">
        <v>-1.2218487496163564</v>
      </c>
      <c r="AX15" s="2">
        <v>0</v>
      </c>
      <c r="AY15" s="2">
        <v>-1.8239087409443189</v>
      </c>
      <c r="AZ15" s="2">
        <v>-0.92081875395237522</v>
      </c>
      <c r="BA15" s="2">
        <v>0</v>
      </c>
      <c r="BE15" s="2">
        <v>-2</v>
      </c>
      <c r="BF15" s="2">
        <v>-1.6989700043360187</v>
      </c>
      <c r="BG15" s="2">
        <v>100</v>
      </c>
      <c r="BH15" s="2">
        <v>-0.65757731917779372</v>
      </c>
      <c r="BI15" s="2">
        <v>-0.48148606012211248</v>
      </c>
      <c r="BJ15" s="2">
        <v>50.000000000000014</v>
      </c>
      <c r="BK15" s="2">
        <v>0.53907609879277663</v>
      </c>
      <c r="BL15" s="2">
        <v>0.53275437899249778</v>
      </c>
      <c r="BM15" s="2">
        <v>-1.4450867052023071</v>
      </c>
      <c r="BN15" s="2">
        <v>0.1903316981702915</v>
      </c>
      <c r="BO15" s="2">
        <v>0.1903316981702915</v>
      </c>
      <c r="BP15" s="2">
        <v>0</v>
      </c>
    </row>
    <row r="16" spans="1:68" x14ac:dyDescent="0.2">
      <c r="A16" s="2" t="s">
        <v>80</v>
      </c>
      <c r="B16" s="2">
        <v>8</v>
      </c>
      <c r="C16" s="2">
        <v>0</v>
      </c>
      <c r="D16" s="2" t="s">
        <v>77</v>
      </c>
      <c r="E16" s="2">
        <v>0</v>
      </c>
      <c r="F16" s="2">
        <v>2</v>
      </c>
      <c r="G16" s="2">
        <v>1</v>
      </c>
      <c r="H16">
        <v>1</v>
      </c>
      <c r="I16">
        <v>1</v>
      </c>
      <c r="J16">
        <v>1</v>
      </c>
      <c r="K16">
        <v>1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-0.6020599913279624</v>
      </c>
      <c r="AH16" s="2">
        <v>-0.6020599913279624</v>
      </c>
      <c r="AI16" s="2">
        <v>0</v>
      </c>
      <c r="AJ16" s="2">
        <v>2.8303319930000002</v>
      </c>
      <c r="AK16" s="2">
        <v>2.745465169</v>
      </c>
      <c r="AL16" s="2">
        <v>-17.750517290000001</v>
      </c>
      <c r="AM16" s="2">
        <v>0.38738982633872943</v>
      </c>
      <c r="AN16" s="2">
        <v>0.30319605742048883</v>
      </c>
      <c r="AO16" s="2">
        <v>-17.622950819672138</v>
      </c>
      <c r="AS16" s="2">
        <v>-0.45593195564972439</v>
      </c>
      <c r="AT16" s="2">
        <v>-0.42021640338318983</v>
      </c>
      <c r="AU16" s="2">
        <v>8.5714285714285801</v>
      </c>
      <c r="AV16" s="2">
        <v>-0.95860731484177497</v>
      </c>
      <c r="AW16" s="2">
        <v>-2.3010299956639813</v>
      </c>
      <c r="AX16" s="2">
        <v>-100</v>
      </c>
      <c r="AY16" s="2">
        <v>-1.8239087409443189</v>
      </c>
      <c r="AZ16" s="2">
        <v>-1.8239087409443189</v>
      </c>
      <c r="BA16" s="2">
        <v>0</v>
      </c>
      <c r="BE16" s="2">
        <v>-1.3010299956639813</v>
      </c>
      <c r="BF16" s="2">
        <v>-1.2218487496163564</v>
      </c>
      <c r="BG16" s="2">
        <v>19.999999999999989</v>
      </c>
      <c r="BH16" s="2">
        <v>-0.32790214206428259</v>
      </c>
      <c r="BI16" s="2">
        <v>-0.61978875828839397</v>
      </c>
      <c r="BJ16" s="2">
        <v>-48.936170212765958</v>
      </c>
      <c r="BK16" s="2">
        <v>0.63648789635336545</v>
      </c>
      <c r="BL16" s="2">
        <v>0.63548374681491215</v>
      </c>
      <c r="BM16" s="2">
        <v>-0.23094688221708512</v>
      </c>
      <c r="BN16" s="2">
        <v>0.51054501020661214</v>
      </c>
      <c r="BO16" s="2">
        <v>0.42324587393680785</v>
      </c>
      <c r="BP16" s="2">
        <v>-18.209876543209884</v>
      </c>
    </row>
    <row r="17" spans="1:68" x14ac:dyDescent="0.2">
      <c r="A17" s="2" t="s">
        <v>81</v>
      </c>
      <c r="B17" s="2">
        <v>8</v>
      </c>
      <c r="C17" s="2">
        <v>0</v>
      </c>
      <c r="D17" s="2" t="s">
        <v>7</v>
      </c>
      <c r="E17" s="2">
        <v>0</v>
      </c>
      <c r="F17" s="2">
        <v>2</v>
      </c>
      <c r="G17" s="2">
        <v>1</v>
      </c>
      <c r="H17">
        <v>1</v>
      </c>
      <c r="I17">
        <v>1</v>
      </c>
      <c r="J17">
        <v>1</v>
      </c>
      <c r="K17">
        <v>1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-0.6020599913279624</v>
      </c>
      <c r="AH17" s="2">
        <v>-0.6020599913279624</v>
      </c>
      <c r="AI17" s="2">
        <v>0</v>
      </c>
      <c r="AJ17" s="2">
        <v>2.8441042310000002</v>
      </c>
      <c r="AK17" s="2">
        <v>2.8445393019999998</v>
      </c>
      <c r="AL17" s="2">
        <v>0.100229095</v>
      </c>
      <c r="AM17" s="2">
        <v>0.5065050324048721</v>
      </c>
      <c r="AN17" s="2">
        <v>0.48429983934678583</v>
      </c>
      <c r="AO17" s="2">
        <v>-4.9844236760124661</v>
      </c>
      <c r="AS17" s="2">
        <v>-0.43179827593300502</v>
      </c>
      <c r="AT17" s="2">
        <v>-0.42021640338318983</v>
      </c>
      <c r="AU17" s="2">
        <v>2.7027027027027053</v>
      </c>
      <c r="AV17" s="2">
        <v>-1.2218487496163564</v>
      </c>
      <c r="AW17" s="2">
        <v>-1.2218487496163564</v>
      </c>
      <c r="AX17" s="2">
        <v>0</v>
      </c>
      <c r="AY17" s="2">
        <v>-1.8239087409443189</v>
      </c>
      <c r="AZ17" s="2">
        <v>-0.49485002168009401</v>
      </c>
      <c r="BA17" s="2">
        <v>0</v>
      </c>
      <c r="BE17" s="2">
        <v>-1.5228787452803376</v>
      </c>
      <c r="BF17" s="2">
        <v>-1.3010299956639813</v>
      </c>
      <c r="BG17" s="2">
        <v>66.666666666666686</v>
      </c>
      <c r="BH17" s="2">
        <v>-0.6777807052660807</v>
      </c>
      <c r="BI17" s="2">
        <v>-0.6777807052660807</v>
      </c>
      <c r="BJ17" s="2">
        <v>0</v>
      </c>
      <c r="BK17" s="2">
        <v>0.58206336291170868</v>
      </c>
      <c r="BL17" s="2">
        <v>0.87506126339170009</v>
      </c>
      <c r="BM17" s="2">
        <v>96.335078534031425</v>
      </c>
      <c r="BN17" s="2">
        <v>0.43616264704075602</v>
      </c>
      <c r="BO17" s="2">
        <v>0.47421626407625522</v>
      </c>
      <c r="BP17" s="2">
        <v>9.1575091575091569</v>
      </c>
    </row>
    <row r="18" spans="1:68" x14ac:dyDescent="0.2">
      <c r="A18" s="2" t="s">
        <v>82</v>
      </c>
      <c r="B18" s="2">
        <v>12</v>
      </c>
      <c r="C18" s="2">
        <v>0</v>
      </c>
      <c r="D18" s="2" t="s">
        <v>7</v>
      </c>
      <c r="E18" s="2">
        <v>0</v>
      </c>
      <c r="F18" s="2">
        <v>3</v>
      </c>
      <c r="G18" s="2">
        <v>1</v>
      </c>
      <c r="H18">
        <v>1</v>
      </c>
      <c r="I18">
        <v>1</v>
      </c>
      <c r="J18">
        <v>1</v>
      </c>
      <c r="K18">
        <v>1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-0.6020599913279624</v>
      </c>
      <c r="AH18" s="2">
        <v>-0.6020599913279624</v>
      </c>
      <c r="AI18" s="2">
        <v>0</v>
      </c>
      <c r="AJ18" s="2">
        <v>0.14921911299999999</v>
      </c>
      <c r="AK18" s="2">
        <v>-0.173925197</v>
      </c>
      <c r="AL18" s="2">
        <v>-52.482269500000001</v>
      </c>
      <c r="AM18" s="2">
        <v>0.12710479836480765</v>
      </c>
      <c r="AN18" s="2">
        <v>0.16136800223497488</v>
      </c>
      <c r="AO18" s="2">
        <v>8.2089552238805865</v>
      </c>
      <c r="AS18" s="2">
        <v>-0.61978875828839397</v>
      </c>
      <c r="AT18" s="2">
        <v>-0.58502665202918203</v>
      </c>
      <c r="AU18" s="2">
        <v>8.333333333333341</v>
      </c>
      <c r="AV18" s="2">
        <v>-1.3010299956639813</v>
      </c>
      <c r="AW18" s="2">
        <v>-2.3010299956639813</v>
      </c>
      <c r="AX18" s="2">
        <v>-100</v>
      </c>
      <c r="AY18" s="2">
        <v>-1.8239087409443189</v>
      </c>
      <c r="AZ18" s="2">
        <v>-1.8239087409443189</v>
      </c>
      <c r="BA18" s="2">
        <v>0</v>
      </c>
      <c r="BE18" s="2">
        <v>-2.3010299956639813</v>
      </c>
      <c r="BF18" s="2">
        <v>-1.6989700043360187</v>
      </c>
      <c r="BG18" s="2">
        <v>0</v>
      </c>
      <c r="BH18" s="2">
        <v>-0.92081875395237522</v>
      </c>
      <c r="BI18" s="2">
        <v>-0.95860731484177497</v>
      </c>
      <c r="BJ18" s="2">
        <v>-8.3333333333333304</v>
      </c>
      <c r="BK18" s="2">
        <v>0.43456890403419873</v>
      </c>
      <c r="BL18" s="2">
        <v>0.70586371228391931</v>
      </c>
      <c r="BM18" s="2">
        <v>86.764705882352928</v>
      </c>
      <c r="BN18" s="2">
        <v>0.32633586092875144</v>
      </c>
      <c r="BO18" s="2">
        <v>0.29885307640970665</v>
      </c>
      <c r="BP18" s="2">
        <v>-6.1320754716981183</v>
      </c>
    </row>
    <row r="19" spans="1:68" x14ac:dyDescent="0.2">
      <c r="A19" s="2" t="s">
        <v>83</v>
      </c>
      <c r="B19" s="2">
        <v>16</v>
      </c>
      <c r="C19" s="2">
        <v>0</v>
      </c>
      <c r="D19" s="2" t="s">
        <v>77</v>
      </c>
      <c r="E19" s="2">
        <v>0</v>
      </c>
      <c r="F19" s="2">
        <v>3</v>
      </c>
      <c r="G19" s="2">
        <v>1</v>
      </c>
      <c r="H19">
        <v>1</v>
      </c>
      <c r="I19">
        <v>1</v>
      </c>
      <c r="J19">
        <v>1</v>
      </c>
      <c r="K19">
        <v>1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-0.6020599913279624</v>
      </c>
      <c r="AH19" s="2">
        <v>-0.6020599913279624</v>
      </c>
      <c r="AI19" s="2">
        <v>0</v>
      </c>
      <c r="AJ19" s="2">
        <v>3.0145205389999998</v>
      </c>
      <c r="AK19" s="2">
        <v>3.008174184</v>
      </c>
      <c r="AL19" s="2">
        <v>-1.4506769829999999</v>
      </c>
      <c r="AM19" s="2">
        <v>0.29885307640970665</v>
      </c>
      <c r="AN19" s="2">
        <v>0.23299611039215382</v>
      </c>
      <c r="AO19" s="2">
        <v>-14.070351758793972</v>
      </c>
      <c r="AS19" s="2">
        <v>-0.74472749489669399</v>
      </c>
      <c r="AT19" s="2">
        <v>-0.61978875828839397</v>
      </c>
      <c r="AU19" s="2">
        <v>33.333333333333329</v>
      </c>
      <c r="AV19" s="2">
        <v>-1.0969100130080565</v>
      </c>
      <c r="AW19" s="2">
        <v>-2.3010299956639813</v>
      </c>
      <c r="AX19" s="2">
        <v>-100</v>
      </c>
      <c r="AY19" s="2">
        <v>-1.8239087409443189</v>
      </c>
      <c r="AZ19" s="2">
        <v>-1.8239087409443189</v>
      </c>
      <c r="BA19" s="2">
        <v>0</v>
      </c>
      <c r="BE19" s="2">
        <v>-2.3010299956639813</v>
      </c>
      <c r="BF19" s="2">
        <v>-1.1549019599857431</v>
      </c>
      <c r="BG19" s="2">
        <v>0</v>
      </c>
      <c r="BH19" s="2">
        <v>-0.29242982390206362</v>
      </c>
      <c r="BI19" s="2">
        <v>-0.49485002168009401</v>
      </c>
      <c r="BJ19" s="2">
        <v>-37.254901960784316</v>
      </c>
      <c r="BK19" s="2">
        <v>0.5250448070368452</v>
      </c>
      <c r="BL19" s="2">
        <v>0.59988307207368785</v>
      </c>
      <c r="BM19" s="2">
        <v>18.805970149253728</v>
      </c>
      <c r="BN19" s="2">
        <v>0.26717172840301384</v>
      </c>
      <c r="BO19" s="2">
        <v>0.3222192947339193</v>
      </c>
      <c r="BP19" s="2">
        <v>13.513513513513512</v>
      </c>
    </row>
    <row r="20" spans="1:68" x14ac:dyDescent="0.2">
      <c r="A20" s="2" t="s">
        <v>84</v>
      </c>
      <c r="B20" s="2">
        <v>11</v>
      </c>
      <c r="C20" s="2">
        <v>0</v>
      </c>
      <c r="D20" s="2" t="s">
        <v>77</v>
      </c>
      <c r="E20" s="2">
        <v>0</v>
      </c>
      <c r="F20" s="2">
        <v>3</v>
      </c>
      <c r="G20" s="2">
        <v>1</v>
      </c>
      <c r="H20">
        <v>0</v>
      </c>
      <c r="I20">
        <v>0</v>
      </c>
      <c r="J20">
        <v>0</v>
      </c>
      <c r="K20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-0.6020599913279624</v>
      </c>
      <c r="AH20" s="2">
        <v>-0.6020599913279624</v>
      </c>
      <c r="AI20" s="2">
        <v>0</v>
      </c>
      <c r="AJ20" s="2">
        <v>0.81690383899999996</v>
      </c>
      <c r="AK20" s="2">
        <v>0.83186977399999995</v>
      </c>
      <c r="AL20" s="2">
        <v>3.5060975609999998</v>
      </c>
      <c r="AM20" s="2">
        <v>0.1903316981702915</v>
      </c>
      <c r="AN20" s="2">
        <v>0.28555730900777376</v>
      </c>
      <c r="AO20" s="2">
        <v>24.516129032258057</v>
      </c>
      <c r="AS20" s="2">
        <v>-0.92081875395237522</v>
      </c>
      <c r="AT20" s="2">
        <v>-0.82390874094431876</v>
      </c>
      <c r="AU20" s="2">
        <v>25</v>
      </c>
      <c r="AV20" s="2">
        <v>-1.3010299956639813</v>
      </c>
      <c r="AW20" s="2">
        <v>-1.3979400086720375</v>
      </c>
      <c r="AX20" s="2">
        <v>-20.000000000000004</v>
      </c>
      <c r="AY20" s="2">
        <v>-0.88605664769316317</v>
      </c>
      <c r="AZ20" s="2">
        <v>-1.1549019599857431</v>
      </c>
      <c r="BA20" s="2">
        <v>-46.153846153846153</v>
      </c>
      <c r="BE20" s="2">
        <v>-1.3979400086720375</v>
      </c>
      <c r="BF20" s="2">
        <v>-1.5228787452803376</v>
      </c>
      <c r="BG20" s="2">
        <v>-25.000000000000007</v>
      </c>
      <c r="BH20" s="2">
        <v>-0.58502665202918203</v>
      </c>
      <c r="BI20" s="2">
        <v>-0.52287874528033762</v>
      </c>
      <c r="BJ20" s="2">
        <v>15.384615384615378</v>
      </c>
      <c r="BK20" s="2">
        <v>0.81224469680036926</v>
      </c>
      <c r="BL20" s="2">
        <v>1.0038911662369105</v>
      </c>
      <c r="BM20" s="2">
        <v>55.469953775038519</v>
      </c>
      <c r="BN20" s="2">
        <v>0.35024801833416286</v>
      </c>
      <c r="BO20" s="2">
        <v>0.32633586092875144</v>
      </c>
      <c r="BP20" s="2">
        <v>-5.3571428571428621</v>
      </c>
    </row>
    <row r="21" spans="1:68" x14ac:dyDescent="0.2">
      <c r="A21" s="2" t="s">
        <v>85</v>
      </c>
      <c r="B21" s="2">
        <v>15</v>
      </c>
      <c r="C21" s="2">
        <v>0</v>
      </c>
      <c r="D21" s="2" t="s">
        <v>77</v>
      </c>
      <c r="E21" s="2">
        <v>1</v>
      </c>
      <c r="F21" s="2">
        <v>3</v>
      </c>
      <c r="G21" s="2">
        <v>1</v>
      </c>
      <c r="H21">
        <v>1</v>
      </c>
      <c r="I21">
        <v>1</v>
      </c>
      <c r="J21">
        <v>0</v>
      </c>
      <c r="K21">
        <v>1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-0.6020599913279624</v>
      </c>
      <c r="AH21" s="2">
        <v>-0.6020599913279624</v>
      </c>
      <c r="AI21" s="2">
        <v>0</v>
      </c>
      <c r="AJ21" s="2">
        <v>1.315550534</v>
      </c>
      <c r="AK21" s="2">
        <v>1.237292338</v>
      </c>
      <c r="AL21" s="2">
        <v>-16.4893617</v>
      </c>
      <c r="AM21" s="2">
        <v>-0.11350927482751812</v>
      </c>
      <c r="AN21" s="2">
        <v>-0.26760624017703144</v>
      </c>
      <c r="AO21" s="2">
        <v>-29.870129870129869</v>
      </c>
      <c r="AS21" s="2">
        <v>-1.0457574905606752</v>
      </c>
      <c r="AT21" s="2">
        <v>-0.95860731484177497</v>
      </c>
      <c r="AU21" s="2">
        <v>22.222222222222225</v>
      </c>
      <c r="AV21" s="2">
        <v>-1.5228787452803376</v>
      </c>
      <c r="AW21" s="2">
        <v>-2.3010299956639813</v>
      </c>
      <c r="AX21" s="2">
        <v>-100</v>
      </c>
      <c r="AY21" s="2">
        <v>-1.8239087409443189</v>
      </c>
      <c r="AZ21" s="2">
        <v>-0.61978875828839397</v>
      </c>
      <c r="BA21" s="2">
        <v>0</v>
      </c>
      <c r="BE21" s="2">
        <v>-2.3010299956639813</v>
      </c>
      <c r="BF21" s="2">
        <v>-2.3010299956639813</v>
      </c>
      <c r="BG21" s="2">
        <v>0</v>
      </c>
      <c r="BH21" s="2">
        <v>-1.3010299956639813</v>
      </c>
      <c r="BI21" s="2">
        <v>-1.0457574905606752</v>
      </c>
      <c r="BJ21" s="2">
        <v>79.999999999999986</v>
      </c>
      <c r="BK21" s="2">
        <v>0.59879050676311507</v>
      </c>
      <c r="BL21" s="2">
        <v>0.67942789661211889</v>
      </c>
      <c r="BM21" s="2">
        <v>20.403022670025191</v>
      </c>
      <c r="BN21" s="2">
        <v>0.21748394421390627</v>
      </c>
      <c r="BO21" s="2">
        <v>0.15228834438305647</v>
      </c>
      <c r="BP21" s="2">
        <v>-13.939393939393941</v>
      </c>
    </row>
    <row r="22" spans="1:68" x14ac:dyDescent="0.2">
      <c r="A22" s="2" t="s">
        <v>86</v>
      </c>
      <c r="B22" s="2">
        <v>11</v>
      </c>
      <c r="C22" s="2">
        <v>1</v>
      </c>
      <c r="D22" s="2" t="s">
        <v>7</v>
      </c>
      <c r="E22" s="2">
        <v>0</v>
      </c>
      <c r="F22" s="2">
        <v>3</v>
      </c>
      <c r="G22" s="2">
        <v>1</v>
      </c>
      <c r="H22">
        <v>1</v>
      </c>
      <c r="I22">
        <v>1</v>
      </c>
      <c r="J22">
        <v>0</v>
      </c>
      <c r="K22">
        <v>1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-0.6020599913279624</v>
      </c>
      <c r="AH22" s="2">
        <v>-0.6020599913279624</v>
      </c>
      <c r="AI22" s="2">
        <v>0</v>
      </c>
      <c r="AJ22" s="2">
        <v>0.95375969199999999</v>
      </c>
      <c r="AK22" s="2">
        <v>0.97034687600000002</v>
      </c>
      <c r="AL22" s="2">
        <v>3.8932146830000001</v>
      </c>
      <c r="AM22" s="2">
        <v>0.69196510276736034</v>
      </c>
      <c r="AN22" s="2">
        <v>0.80277372529197566</v>
      </c>
      <c r="AO22" s="2">
        <v>29.065040650406498</v>
      </c>
      <c r="AP22" s="2">
        <v>-2.3010299956639813</v>
      </c>
      <c r="AQ22" s="2">
        <v>-2.3010299956639813</v>
      </c>
      <c r="AR22" s="2">
        <v>0</v>
      </c>
      <c r="AS22" s="2">
        <v>-0.19382002601611281</v>
      </c>
      <c r="AT22" s="2">
        <v>-0.24412514432750865</v>
      </c>
      <c r="AU22" s="2">
        <v>-10.937500000000009</v>
      </c>
      <c r="AV22" s="2">
        <v>-1.1549019599857431</v>
      </c>
      <c r="AW22" s="2">
        <v>-2</v>
      </c>
      <c r="AX22" s="2">
        <v>-85.714285714285708</v>
      </c>
      <c r="AY22" s="2">
        <v>-0.52287874528033762</v>
      </c>
      <c r="AZ22" s="2">
        <v>-0.45593195564972439</v>
      </c>
      <c r="BA22" s="2">
        <v>16.666666666666664</v>
      </c>
      <c r="BB22" s="2">
        <v>-0.82390874094431876</v>
      </c>
      <c r="BC22" s="2">
        <v>-0.82390874094431876</v>
      </c>
      <c r="BD22" s="2">
        <v>0</v>
      </c>
      <c r="BE22" s="2">
        <v>-2.3010299956639813</v>
      </c>
      <c r="BF22" s="2">
        <v>-2.3010299956639813</v>
      </c>
      <c r="BG22" s="2">
        <v>0</v>
      </c>
      <c r="BH22" s="2">
        <v>-0.52287874528033762</v>
      </c>
      <c r="BI22" s="2">
        <v>-8.6186147616283335E-2</v>
      </c>
      <c r="BJ22" s="2">
        <v>173.33333333333334</v>
      </c>
      <c r="BK22" s="2">
        <v>0.62428209583566829</v>
      </c>
      <c r="BL22" s="2">
        <v>0.68124123737558717</v>
      </c>
      <c r="BM22" s="2">
        <v>14.01425178147268</v>
      </c>
      <c r="BN22" s="2">
        <v>0.49968708261840383</v>
      </c>
      <c r="BO22" s="2">
        <v>0.49415459401844281</v>
      </c>
      <c r="BP22" s="2">
        <v>-1.2658227848101276</v>
      </c>
    </row>
    <row r="23" spans="1:68" x14ac:dyDescent="0.2">
      <c r="A23" s="2" t="s">
        <v>87</v>
      </c>
      <c r="B23" s="2">
        <v>8</v>
      </c>
      <c r="C23" s="2">
        <v>1</v>
      </c>
      <c r="D23" s="2" t="s">
        <v>88</v>
      </c>
      <c r="E23" s="2">
        <v>0</v>
      </c>
      <c r="F23" s="2">
        <v>3</v>
      </c>
      <c r="G23" s="2">
        <v>1</v>
      </c>
      <c r="H23">
        <v>1</v>
      </c>
      <c r="I23">
        <v>1</v>
      </c>
      <c r="J23">
        <v>1</v>
      </c>
      <c r="K23">
        <v>1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-0.6020599913279624</v>
      </c>
      <c r="AH23" s="2">
        <v>-0.6020599913279624</v>
      </c>
      <c r="AI23" s="2">
        <v>0</v>
      </c>
      <c r="AJ23" s="2">
        <v>7.9181245999999997E-2</v>
      </c>
      <c r="AK23" s="2">
        <v>0.120573931</v>
      </c>
      <c r="AL23" s="2">
        <v>10</v>
      </c>
      <c r="AM23" s="2">
        <v>0.32428245529769262</v>
      </c>
      <c r="AN23" s="2">
        <v>0.250420002308894</v>
      </c>
      <c r="AO23" s="2">
        <v>-15.639810426540279</v>
      </c>
      <c r="AP23" s="2">
        <v>-2.3010299956639813</v>
      </c>
      <c r="AQ23" s="2">
        <v>-2.3010299956639813</v>
      </c>
      <c r="AR23" s="2">
        <v>0</v>
      </c>
      <c r="AS23" s="2">
        <v>-0.85387196432176193</v>
      </c>
      <c r="AT23" s="2">
        <v>-1.1549019599857431</v>
      </c>
      <c r="AU23" s="2">
        <v>-50</v>
      </c>
      <c r="AV23" s="2">
        <v>-1</v>
      </c>
      <c r="AW23" s="2">
        <v>-1.3979400086720375</v>
      </c>
      <c r="AX23" s="2">
        <v>-60</v>
      </c>
      <c r="AY23" s="2">
        <v>-1.8239087409443189</v>
      </c>
      <c r="AZ23" s="2">
        <v>-1.8239087409443189</v>
      </c>
      <c r="BA23" s="2">
        <v>0</v>
      </c>
      <c r="BB23" s="2">
        <v>-0.92081875395237522</v>
      </c>
      <c r="BC23" s="2">
        <v>-0.769551078621726</v>
      </c>
      <c r="BD23" s="2">
        <v>41.666666666666679</v>
      </c>
      <c r="BE23" s="2">
        <v>-2.3010299956639813</v>
      </c>
      <c r="BF23" s="2">
        <v>-2</v>
      </c>
      <c r="BG23" s="2">
        <v>0</v>
      </c>
      <c r="BH23" s="2">
        <v>-0.72124639904717103</v>
      </c>
      <c r="BI23" s="2">
        <v>-0.88605664769316317</v>
      </c>
      <c r="BJ23" s="2">
        <v>-31.578947368421051</v>
      </c>
      <c r="BK23" s="2">
        <v>0.55266821611219319</v>
      </c>
      <c r="BL23" s="2">
        <v>0.74741180788642325</v>
      </c>
      <c r="BM23" s="2">
        <v>56.582633053221286</v>
      </c>
      <c r="BN23" s="2">
        <v>0.17897694729316943</v>
      </c>
      <c r="BO23" s="2">
        <v>9.3421685162235063E-2</v>
      </c>
      <c r="BP23" s="2">
        <v>-17.880794701986755</v>
      </c>
    </row>
    <row r="24" spans="1:68" x14ac:dyDescent="0.2">
      <c r="A24" s="2" t="s">
        <v>89</v>
      </c>
      <c r="B24" s="2">
        <v>14</v>
      </c>
      <c r="C24" s="2">
        <v>0</v>
      </c>
      <c r="D24" s="2" t="s">
        <v>7</v>
      </c>
      <c r="E24" s="2">
        <v>0</v>
      </c>
      <c r="F24" s="2">
        <v>2</v>
      </c>
      <c r="G24" s="2">
        <v>1</v>
      </c>
      <c r="H24">
        <v>1</v>
      </c>
      <c r="I24">
        <v>1</v>
      </c>
      <c r="J24">
        <v>0</v>
      </c>
      <c r="K24">
        <v>1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-0.6020599913279624</v>
      </c>
      <c r="AH24" s="2">
        <v>-0.6020599913279624</v>
      </c>
      <c r="AI24" s="2">
        <v>0</v>
      </c>
      <c r="AJ24" s="2">
        <v>0.48000694300000002</v>
      </c>
      <c r="AK24" s="2">
        <v>-8.6186148000000004E-2</v>
      </c>
      <c r="AL24" s="2">
        <v>-72.847682120000002</v>
      </c>
      <c r="AM24" s="2">
        <v>0.16435285578443709</v>
      </c>
      <c r="AN24" s="2">
        <v>3.342375548694973E-2</v>
      </c>
      <c r="AO24" s="2">
        <v>-26.027397260273965</v>
      </c>
      <c r="AP24" s="2">
        <v>-2.3010299956639813</v>
      </c>
      <c r="AQ24" s="2">
        <v>-2.3010299956639813</v>
      </c>
      <c r="AR24" s="2">
        <v>0</v>
      </c>
      <c r="AS24" s="2">
        <v>-0.92081875395237522</v>
      </c>
      <c r="AT24" s="2">
        <v>-0.85387196432176193</v>
      </c>
      <c r="AU24" s="2">
        <v>16.666666666666682</v>
      </c>
      <c r="AV24" s="2">
        <v>-0.82390874094431876</v>
      </c>
      <c r="AW24" s="2">
        <v>-0.72124639904717103</v>
      </c>
      <c r="AX24" s="2">
        <v>26.666666666666671</v>
      </c>
      <c r="AY24" s="2">
        <v>4.1392685158225077E-2</v>
      </c>
      <c r="AZ24" s="2">
        <v>-9.1514981121350217E-2</v>
      </c>
      <c r="BA24" s="2">
        <v>-26.363636363636367</v>
      </c>
      <c r="BB24" s="2">
        <v>-1.0457574905606752</v>
      </c>
      <c r="BC24" s="2">
        <v>-1.0457574905606752</v>
      </c>
      <c r="BD24" s="2">
        <v>0</v>
      </c>
      <c r="BE24" s="2">
        <v>-2.3010299956639813</v>
      </c>
      <c r="BF24" s="2">
        <v>-2.3010299956639813</v>
      </c>
      <c r="BG24" s="2">
        <v>0</v>
      </c>
      <c r="BH24" s="2">
        <v>-0.72124639904717103</v>
      </c>
      <c r="BI24" s="2">
        <v>-0.61978875828839397</v>
      </c>
      <c r="BJ24" s="2">
        <v>26.315789473684205</v>
      </c>
      <c r="BK24" s="2">
        <v>0.67394199863408777</v>
      </c>
      <c r="BL24" s="2">
        <v>0.83250891270623628</v>
      </c>
      <c r="BM24" s="2">
        <v>44.067796610169495</v>
      </c>
      <c r="BN24" s="2">
        <v>0.39967372148103808</v>
      </c>
      <c r="BO24" s="2">
        <v>0.32428245529769262</v>
      </c>
      <c r="BP24" s="2">
        <v>-15.936254980079678</v>
      </c>
    </row>
    <row r="25" spans="1:68" x14ac:dyDescent="0.2">
      <c r="A25" s="2" t="s">
        <v>90</v>
      </c>
      <c r="B25" s="2">
        <v>16</v>
      </c>
      <c r="C25" s="2">
        <v>0</v>
      </c>
      <c r="D25" s="2" t="s">
        <v>7</v>
      </c>
      <c r="E25" s="2">
        <v>0</v>
      </c>
      <c r="F25" s="2">
        <v>3</v>
      </c>
      <c r="G25" s="2">
        <v>1</v>
      </c>
      <c r="H25">
        <v>1</v>
      </c>
      <c r="I25">
        <v>0</v>
      </c>
      <c r="J25">
        <v>1</v>
      </c>
      <c r="K25">
        <v>1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-0.6020599913279624</v>
      </c>
      <c r="AH25" s="2">
        <v>-0.6020599913279624</v>
      </c>
      <c r="AI25" s="2">
        <v>0</v>
      </c>
      <c r="AJ25" s="2">
        <v>1.3787611749999999</v>
      </c>
      <c r="AK25" s="2">
        <v>1.5812668050000001</v>
      </c>
      <c r="AL25" s="2">
        <v>59.406354520000001</v>
      </c>
      <c r="AM25" s="2">
        <v>-3.6212172654444715E-2</v>
      </c>
      <c r="AN25" s="2">
        <v>-0.27572413039921095</v>
      </c>
      <c r="AO25" s="2">
        <v>-42.391304347826086</v>
      </c>
      <c r="AP25" s="2">
        <v>-2.3010299956639813</v>
      </c>
      <c r="AQ25" s="2">
        <v>-0.85387196432176193</v>
      </c>
      <c r="AR25" s="2">
        <v>0</v>
      </c>
      <c r="AS25" s="2">
        <v>-1</v>
      </c>
      <c r="AT25" s="2">
        <v>-1.1549019599857431</v>
      </c>
      <c r="AU25" s="2">
        <v>-30</v>
      </c>
      <c r="AV25" s="2">
        <v>-1.2218487496163564</v>
      </c>
      <c r="AW25" s="2">
        <v>-2</v>
      </c>
      <c r="AX25" s="2">
        <v>-83.333333333333329</v>
      </c>
      <c r="AY25" s="2">
        <v>-0.37675070960209955</v>
      </c>
      <c r="AZ25" s="2">
        <v>-1.0457574905606752</v>
      </c>
      <c r="BA25" s="2">
        <v>-78.571428571428569</v>
      </c>
      <c r="BB25" s="2">
        <v>-0.74472749489669399</v>
      </c>
      <c r="BC25" s="2">
        <v>-1.3010299956639813</v>
      </c>
      <c r="BD25" s="2">
        <v>-72.222222222222229</v>
      </c>
      <c r="BE25" s="2">
        <v>-2</v>
      </c>
      <c r="BF25" s="2">
        <v>-2.3010299956639813</v>
      </c>
      <c r="BG25" s="2">
        <v>-100</v>
      </c>
      <c r="BH25" s="2">
        <v>-0.769551078621726</v>
      </c>
      <c r="BI25" s="2">
        <v>-0.769551078621726</v>
      </c>
      <c r="BJ25" s="2">
        <v>0</v>
      </c>
      <c r="BK25" s="2">
        <v>0.56110138364905604</v>
      </c>
      <c r="BL25" s="2">
        <v>0.72672720902657229</v>
      </c>
      <c r="BM25" s="2">
        <v>46.428571428571423</v>
      </c>
      <c r="BN25" s="2">
        <v>0.28780172993022601</v>
      </c>
      <c r="BO25" s="2">
        <v>0.14921911265537988</v>
      </c>
      <c r="BP25" s="2">
        <v>-27.319587628865982</v>
      </c>
    </row>
    <row r="26" spans="1:68" x14ac:dyDescent="0.2">
      <c r="A26" s="2" t="s">
        <v>91</v>
      </c>
      <c r="B26" s="2">
        <v>14</v>
      </c>
      <c r="C26" s="2">
        <v>0</v>
      </c>
      <c r="D26" s="2" t="s">
        <v>7</v>
      </c>
      <c r="E26" s="2">
        <v>0</v>
      </c>
      <c r="F26" s="2">
        <v>2</v>
      </c>
      <c r="G26" s="2">
        <v>1</v>
      </c>
      <c r="H26">
        <v>1</v>
      </c>
      <c r="I26">
        <v>1</v>
      </c>
      <c r="J26">
        <v>1</v>
      </c>
      <c r="K26">
        <v>1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-0.6020599913279624</v>
      </c>
      <c r="AH26" s="2">
        <v>-0.6020599913279624</v>
      </c>
      <c r="AI26" s="2">
        <v>0</v>
      </c>
      <c r="AJ26" s="2">
        <v>0.61804809699999996</v>
      </c>
      <c r="AK26" s="2">
        <v>0.94890176100000001</v>
      </c>
      <c r="AL26" s="2">
        <v>114.21686750000001</v>
      </c>
      <c r="AM26" s="2">
        <v>0.10720996964786837</v>
      </c>
      <c r="AN26" s="2">
        <v>0.26481782300953649</v>
      </c>
      <c r="AO26" s="2">
        <v>43.750000000000007</v>
      </c>
      <c r="AP26" s="2">
        <v>-2.3010299956639813</v>
      </c>
      <c r="AQ26" s="2">
        <v>-2.3010299956639813</v>
      </c>
      <c r="AR26" s="2">
        <v>0</v>
      </c>
      <c r="AS26" s="2">
        <v>-0.88605664769316317</v>
      </c>
      <c r="AT26" s="2">
        <v>-0.85387196432176193</v>
      </c>
      <c r="AU26" s="2">
        <v>7.6923076923076987</v>
      </c>
      <c r="AV26" s="2">
        <v>-1.1549019599857431</v>
      </c>
      <c r="AW26" s="2">
        <v>-1.5228787452803376</v>
      </c>
      <c r="AX26" s="2">
        <v>-57.142857142857153</v>
      </c>
      <c r="AY26" s="2">
        <v>-1.8239087409443189</v>
      </c>
      <c r="AZ26" s="2">
        <v>-1.8239087409443189</v>
      </c>
      <c r="BA26" s="2">
        <v>0</v>
      </c>
      <c r="BB26" s="2">
        <v>-0.82390874094431876</v>
      </c>
      <c r="BC26" s="2">
        <v>-1.0457574905606752</v>
      </c>
      <c r="BD26" s="2">
        <v>-40</v>
      </c>
      <c r="BE26" s="2">
        <v>-2</v>
      </c>
      <c r="BF26" s="2">
        <v>-2</v>
      </c>
      <c r="BG26" s="2">
        <v>0</v>
      </c>
      <c r="BH26" s="2">
        <v>-0.95860731484177497</v>
      </c>
      <c r="BI26" s="2">
        <v>-0.769551078621726</v>
      </c>
      <c r="BJ26" s="2">
        <v>54.545454545454554</v>
      </c>
      <c r="BK26" s="2">
        <v>0.70415051683979912</v>
      </c>
      <c r="BL26" s="2">
        <v>0.86033800657099369</v>
      </c>
      <c r="BM26" s="2">
        <v>43.280632411067202</v>
      </c>
      <c r="BN26" s="2">
        <v>0.18469143081759881</v>
      </c>
      <c r="BO26" s="2">
        <v>0.1903316981702915</v>
      </c>
      <c r="BP26" s="2">
        <v>1.3071895424836613</v>
      </c>
    </row>
    <row r="27" spans="1:68" x14ac:dyDescent="0.2">
      <c r="A27" s="2" t="s">
        <v>92</v>
      </c>
      <c r="B27" s="2">
        <v>16</v>
      </c>
      <c r="C27" s="2">
        <v>0</v>
      </c>
      <c r="D27" s="2" t="s">
        <v>93</v>
      </c>
      <c r="E27" s="2">
        <v>0</v>
      </c>
      <c r="F27" s="2">
        <v>2</v>
      </c>
      <c r="G27" s="2">
        <v>1</v>
      </c>
      <c r="H27">
        <v>0</v>
      </c>
      <c r="I27">
        <v>1</v>
      </c>
      <c r="J27">
        <v>1</v>
      </c>
      <c r="K27">
        <v>1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-0.6020599913279624</v>
      </c>
      <c r="AH27" s="2">
        <v>-0.6020599913279624</v>
      </c>
      <c r="AI27" s="2">
        <v>0</v>
      </c>
      <c r="AJ27" s="2">
        <v>0.81157500599999999</v>
      </c>
      <c r="AK27" s="2">
        <v>0.65609820200000002</v>
      </c>
      <c r="AL27" s="2">
        <v>-30.092592589999999</v>
      </c>
      <c r="AM27" s="2">
        <v>-4.3648054024500883E-3</v>
      </c>
      <c r="AN27" s="2">
        <v>2.5305865264770262E-2</v>
      </c>
      <c r="AO27" s="2">
        <v>7.0707070707070772</v>
      </c>
      <c r="AP27" s="2">
        <v>-2.3010299956639813</v>
      </c>
      <c r="AQ27" s="2">
        <v>-2.3010299956639813</v>
      </c>
      <c r="AR27" s="2">
        <v>0</v>
      </c>
      <c r="AS27" s="2">
        <v>-7.0581074285707285E-2</v>
      </c>
      <c r="AT27" s="2">
        <v>-0.15490195998574319</v>
      </c>
      <c r="AU27" s="2">
        <v>-17.647058823529417</v>
      </c>
      <c r="AV27" s="2">
        <v>-1.2218487496163564</v>
      </c>
      <c r="AW27" s="2">
        <v>-1.3010299956639813</v>
      </c>
      <c r="AX27" s="2">
        <v>-16.666666666666661</v>
      </c>
      <c r="AY27" s="2">
        <v>-1.8239087409443189</v>
      </c>
      <c r="AZ27" s="2">
        <v>-1.8239087409443189</v>
      </c>
      <c r="BA27" s="2">
        <v>0</v>
      </c>
      <c r="BB27" s="2">
        <v>-2.3010299956639813</v>
      </c>
      <c r="BC27" s="2">
        <v>-2</v>
      </c>
      <c r="BD27" s="2">
        <v>0</v>
      </c>
      <c r="BE27" s="2">
        <v>-2.3010299956639813</v>
      </c>
      <c r="BF27" s="2">
        <v>-2</v>
      </c>
      <c r="BG27" s="2">
        <v>0</v>
      </c>
      <c r="BH27" s="2">
        <v>-0.43179827593300502</v>
      </c>
      <c r="BI27" s="2">
        <v>-0.49485002168009401</v>
      </c>
      <c r="BJ27" s="2">
        <v>-13.513513513513512</v>
      </c>
      <c r="BK27" s="2">
        <v>0.72427586960078905</v>
      </c>
      <c r="BL27" s="2">
        <v>0.85247999363685634</v>
      </c>
      <c r="BM27" s="2">
        <v>34.339622641509443</v>
      </c>
      <c r="BN27" s="2">
        <v>0.16136800223497488</v>
      </c>
      <c r="BO27" s="2">
        <v>8.6001717619175692E-3</v>
      </c>
      <c r="BP27" s="2">
        <v>-29.655172413793103</v>
      </c>
    </row>
    <row r="28" spans="1:68" x14ac:dyDescent="0.2">
      <c r="A28" s="2" t="s">
        <v>94</v>
      </c>
      <c r="B28" s="2">
        <v>11</v>
      </c>
      <c r="C28" s="2">
        <v>1</v>
      </c>
      <c r="D28" s="2" t="s">
        <v>88</v>
      </c>
      <c r="E28" s="2">
        <v>1</v>
      </c>
      <c r="F28" s="2">
        <v>3</v>
      </c>
      <c r="G28" s="2">
        <v>1</v>
      </c>
      <c r="H28">
        <v>1</v>
      </c>
      <c r="I28">
        <v>1</v>
      </c>
      <c r="J28">
        <v>1</v>
      </c>
      <c r="K28">
        <v>1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-0.6020599913279624</v>
      </c>
      <c r="AH28" s="2">
        <v>-0.6020599913279624</v>
      </c>
      <c r="AI28" s="2">
        <v>0</v>
      </c>
      <c r="AJ28" s="2">
        <v>0.62428209599999995</v>
      </c>
      <c r="AK28" s="2">
        <v>0.49136169400000002</v>
      </c>
      <c r="AL28" s="2">
        <v>-26.365795720000001</v>
      </c>
      <c r="AM28" s="2">
        <v>-0.72124639904717103</v>
      </c>
      <c r="AN28" s="2">
        <v>-0.72124639904717103</v>
      </c>
      <c r="AO28" s="2">
        <v>0</v>
      </c>
      <c r="AP28" s="2">
        <v>-2.3010299956639813</v>
      </c>
      <c r="AQ28" s="2">
        <v>-2.3010299956639813</v>
      </c>
      <c r="AR28" s="2">
        <v>0</v>
      </c>
      <c r="AS28" s="2">
        <v>-1</v>
      </c>
      <c r="AT28" s="2">
        <v>-1.3010299956639813</v>
      </c>
      <c r="AU28" s="2">
        <v>-50</v>
      </c>
      <c r="AV28" s="2">
        <v>-1.0969100130080565</v>
      </c>
      <c r="AW28" s="2">
        <v>-2.3010299956639813</v>
      </c>
      <c r="AX28" s="2">
        <v>-100</v>
      </c>
      <c r="AY28" s="2">
        <v>-1.8239087409443189</v>
      </c>
      <c r="AZ28" s="2">
        <v>-1.8239087409443189</v>
      </c>
      <c r="BA28" s="2">
        <v>0</v>
      </c>
      <c r="BB28" s="2">
        <v>-2</v>
      </c>
      <c r="BC28" s="2">
        <v>-2.3010299956639813</v>
      </c>
      <c r="BD28" s="2">
        <v>-100</v>
      </c>
      <c r="BE28" s="2">
        <v>-2.3010299956639813</v>
      </c>
      <c r="BF28" s="2">
        <v>-2.3010299956639813</v>
      </c>
      <c r="BG28" s="2">
        <v>0</v>
      </c>
      <c r="BH28" s="2">
        <v>-0.88605664769316317</v>
      </c>
      <c r="BI28" s="2">
        <v>-1.0969100130080565</v>
      </c>
      <c r="BJ28" s="2">
        <v>-38.461538461538467</v>
      </c>
      <c r="BK28" s="2">
        <v>0.21218760440395779</v>
      </c>
      <c r="BL28" s="2">
        <v>0.39967372148103808</v>
      </c>
      <c r="BM28" s="2">
        <v>53.987730061349694</v>
      </c>
      <c r="BN28" s="2">
        <v>0.16435285578443709</v>
      </c>
      <c r="BO28" s="2">
        <v>0.13987908640123647</v>
      </c>
      <c r="BP28" s="2">
        <v>-5.4794520547945256</v>
      </c>
    </row>
    <row r="29" spans="1:68" x14ac:dyDescent="0.2">
      <c r="A29" s="2" t="s">
        <v>95</v>
      </c>
      <c r="B29" s="2">
        <v>8</v>
      </c>
      <c r="C29" s="2">
        <v>0</v>
      </c>
      <c r="D29" s="2" t="s">
        <v>88</v>
      </c>
      <c r="E29" s="2">
        <v>0</v>
      </c>
      <c r="F29" s="2">
        <v>3</v>
      </c>
      <c r="G29" s="2">
        <v>1</v>
      </c>
      <c r="H29">
        <v>1</v>
      </c>
      <c r="I29">
        <v>1</v>
      </c>
      <c r="J29">
        <v>0</v>
      </c>
      <c r="K29">
        <v>1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-0.6020599913279624</v>
      </c>
      <c r="AH29" s="2">
        <v>-0.6020599913279624</v>
      </c>
      <c r="AI29" s="2">
        <v>0</v>
      </c>
      <c r="AJ29" s="2">
        <v>1.0824263009999999</v>
      </c>
      <c r="AK29" s="2">
        <v>1.178976947</v>
      </c>
      <c r="AL29" s="2">
        <v>24.89660877</v>
      </c>
      <c r="AM29" s="2">
        <v>0.24797326636180664</v>
      </c>
      <c r="AN29" s="2">
        <v>0.31386722036915343</v>
      </c>
      <c r="AO29" s="2">
        <v>16.384180790960453</v>
      </c>
      <c r="AP29" s="2">
        <v>-2.3010299956639813</v>
      </c>
      <c r="AQ29" s="2">
        <v>-2.3010299956639813</v>
      </c>
      <c r="AR29" s="2">
        <v>0</v>
      </c>
      <c r="AS29" s="2">
        <v>-0.88605664769316317</v>
      </c>
      <c r="AT29" s="2">
        <v>-0.72124639904717103</v>
      </c>
      <c r="AU29" s="2">
        <v>46.153846153846153</v>
      </c>
      <c r="AV29" s="2">
        <v>-1.3010299956639813</v>
      </c>
      <c r="AW29" s="2">
        <v>-1.1549019599857431</v>
      </c>
      <c r="AX29" s="2">
        <v>40.000000000000007</v>
      </c>
      <c r="AY29" s="2">
        <v>0.54032947479087379</v>
      </c>
      <c r="AZ29" s="2">
        <v>0.55388302664387434</v>
      </c>
      <c r="BA29" s="2">
        <v>3.1700288184438001</v>
      </c>
      <c r="BB29" s="2">
        <v>-0.79588001734407521</v>
      </c>
      <c r="BC29" s="2">
        <v>-0.95860731484177497</v>
      </c>
      <c r="BD29" s="2">
        <v>-31.25</v>
      </c>
      <c r="BE29" s="2">
        <v>-1.3010299956639813</v>
      </c>
      <c r="BF29" s="2">
        <v>-1.0457574905606752</v>
      </c>
      <c r="BG29" s="2">
        <v>79.999999999999986</v>
      </c>
      <c r="BH29" s="2">
        <v>-1.0969100130080565</v>
      </c>
      <c r="BI29" s="2">
        <v>-0.85387196432176193</v>
      </c>
      <c r="BJ29" s="2">
        <v>75.000000000000014</v>
      </c>
      <c r="BK29" s="2">
        <v>0.55870857053316569</v>
      </c>
      <c r="BL29" s="2">
        <v>0.63748972951251071</v>
      </c>
      <c r="BM29" s="2">
        <v>19.889502762430933</v>
      </c>
      <c r="BN29" s="2">
        <v>0.42160392686983106</v>
      </c>
      <c r="BO29" s="2">
        <v>0.39967372148103808</v>
      </c>
      <c r="BP29" s="2">
        <v>-4.9242424242424363</v>
      </c>
    </row>
    <row r="30" spans="1:68" x14ac:dyDescent="0.2">
      <c r="A30" s="2" t="s">
        <v>96</v>
      </c>
      <c r="B30" s="2">
        <v>15</v>
      </c>
      <c r="C30" s="2">
        <v>1</v>
      </c>
      <c r="D30" s="2" t="s">
        <v>7</v>
      </c>
      <c r="E30" s="2">
        <v>0</v>
      </c>
      <c r="F30" s="2">
        <v>3</v>
      </c>
      <c r="G30" s="2">
        <v>1</v>
      </c>
      <c r="H30">
        <v>1</v>
      </c>
      <c r="I30">
        <v>1</v>
      </c>
      <c r="J30">
        <v>0</v>
      </c>
      <c r="K30">
        <v>1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-0.6020599913279624</v>
      </c>
      <c r="AH30" s="2">
        <v>-0.6020599913279624</v>
      </c>
      <c r="AI30" s="2">
        <v>0</v>
      </c>
      <c r="AJ30" s="2">
        <v>2.479863113</v>
      </c>
      <c r="AK30" s="2">
        <v>2.4616485680000002</v>
      </c>
      <c r="AL30" s="2">
        <v>-4.107320305</v>
      </c>
      <c r="AM30" s="2">
        <v>0.38916608436453248</v>
      </c>
      <c r="AN30" s="2">
        <v>0.42651126136457523</v>
      </c>
      <c r="AO30" s="2">
        <v>8.9795918367346843</v>
      </c>
      <c r="AS30" s="2">
        <v>-0.79588001734407521</v>
      </c>
      <c r="AT30" s="2">
        <v>-0.72124639904717103</v>
      </c>
      <c r="AU30" s="2">
        <v>18.75</v>
      </c>
      <c r="AV30" s="2">
        <v>-1.3010299956639813</v>
      </c>
      <c r="AW30" s="2">
        <v>-0.16115090926274472</v>
      </c>
      <c r="AX30" s="2">
        <v>1279.9999999999998</v>
      </c>
      <c r="AY30" s="2">
        <v>-1.8239087409443189</v>
      </c>
      <c r="AZ30" s="2">
        <v>0.63346845557958653</v>
      </c>
      <c r="BA30" s="2">
        <v>0</v>
      </c>
      <c r="BE30" s="2">
        <v>-2.3010299956639813</v>
      </c>
      <c r="BF30" s="2">
        <v>-1.6989700043360187</v>
      </c>
      <c r="BG30" s="2">
        <v>0</v>
      </c>
      <c r="BH30" s="2">
        <v>-0.92081875395237522</v>
      </c>
      <c r="BI30" s="2">
        <v>-0.72124639904717103</v>
      </c>
      <c r="BJ30" s="2">
        <v>58.333333333333336</v>
      </c>
      <c r="BK30" s="2">
        <v>0.67209785793571752</v>
      </c>
      <c r="BL30" s="2">
        <v>0.7291647896927701</v>
      </c>
      <c r="BM30" s="2">
        <v>14.042553191489365</v>
      </c>
      <c r="BN30" s="2">
        <v>0.20682587603184974</v>
      </c>
      <c r="BO30" s="2">
        <v>0.36361197989214433</v>
      </c>
      <c r="BP30" s="2">
        <v>43.478260869565212</v>
      </c>
    </row>
    <row r="31" spans="1:68" x14ac:dyDescent="0.2">
      <c r="A31" s="2" t="s">
        <v>97</v>
      </c>
      <c r="B31" s="2">
        <v>15</v>
      </c>
      <c r="C31" s="2">
        <v>0</v>
      </c>
      <c r="D31" s="2" t="s">
        <v>77</v>
      </c>
      <c r="E31" s="2">
        <v>1</v>
      </c>
      <c r="F31" s="2">
        <v>3</v>
      </c>
      <c r="G31" s="2">
        <v>1</v>
      </c>
      <c r="H31">
        <v>1</v>
      </c>
      <c r="I31">
        <v>1</v>
      </c>
      <c r="J31">
        <v>1</v>
      </c>
      <c r="K31">
        <v>1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-0.6020599913279624</v>
      </c>
      <c r="AH31" s="2">
        <v>-0.6020599913279624</v>
      </c>
      <c r="AI31" s="2">
        <v>0</v>
      </c>
      <c r="AJ31" s="2">
        <v>1.8503398550000001</v>
      </c>
      <c r="AK31" s="2">
        <v>1.8557008310000001</v>
      </c>
      <c r="AL31" s="2">
        <v>1.2420606919999999</v>
      </c>
      <c r="AM31" s="2">
        <v>8.2785370316450071E-2</v>
      </c>
      <c r="AN31" s="2">
        <v>0.15228834438305647</v>
      </c>
      <c r="AO31" s="2">
        <v>17.355371900826444</v>
      </c>
      <c r="AS31" s="2">
        <v>-0.85387196432176193</v>
      </c>
      <c r="AT31" s="2">
        <v>-0.69897000433601875</v>
      </c>
      <c r="AU31" s="2">
        <v>42.857142857142847</v>
      </c>
      <c r="AV31" s="2">
        <v>-1.3979400086720375</v>
      </c>
      <c r="AW31" s="2">
        <v>-2.3010299956639813</v>
      </c>
      <c r="AX31" s="2">
        <v>-100</v>
      </c>
      <c r="AY31" s="2">
        <v>-1.8239087409443189</v>
      </c>
      <c r="AZ31" s="2">
        <v>-1.8239087409443189</v>
      </c>
      <c r="BA31" s="2">
        <v>0</v>
      </c>
      <c r="BE31" s="2">
        <v>-2.3010299956639813</v>
      </c>
      <c r="BF31" s="2">
        <v>-2</v>
      </c>
      <c r="BG31" s="2">
        <v>0</v>
      </c>
      <c r="BH31" s="2">
        <v>-0.88605664769316317</v>
      </c>
      <c r="BI31" s="2">
        <v>-0.56863623584101264</v>
      </c>
      <c r="BJ31" s="2">
        <v>107.69230769230771</v>
      </c>
      <c r="BK31" s="2">
        <v>0.28103336724772754</v>
      </c>
      <c r="BL31" s="2">
        <v>0.59879050676311507</v>
      </c>
      <c r="BM31" s="2">
        <v>107.8534031413613</v>
      </c>
      <c r="BN31" s="2">
        <v>5.6904851336472557E-2</v>
      </c>
      <c r="BO31" s="2">
        <v>0.1903316981702915</v>
      </c>
      <c r="BP31" s="2">
        <v>35.964912280701775</v>
      </c>
    </row>
    <row r="32" spans="1:68" x14ac:dyDescent="0.2">
      <c r="A32" s="2" t="s">
        <v>98</v>
      </c>
      <c r="B32" s="2">
        <v>12</v>
      </c>
      <c r="C32" s="2">
        <v>0</v>
      </c>
      <c r="D32" s="2" t="s">
        <v>88</v>
      </c>
      <c r="E32" s="2">
        <v>0</v>
      </c>
      <c r="F32" s="2">
        <v>2</v>
      </c>
      <c r="G32" s="2">
        <v>1</v>
      </c>
      <c r="H32">
        <v>1</v>
      </c>
      <c r="I32">
        <v>0</v>
      </c>
      <c r="J32">
        <v>1</v>
      </c>
      <c r="K32">
        <v>1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-0.6020599913279624</v>
      </c>
      <c r="AH32" s="2">
        <v>-0.6020599913279624</v>
      </c>
      <c r="AI32" s="2">
        <v>0</v>
      </c>
      <c r="AJ32" s="2">
        <v>-1.0969100130080565</v>
      </c>
      <c r="AM32" s="2">
        <v>0.39445168082621629</v>
      </c>
      <c r="AN32" s="2">
        <v>-1.6020599913279623</v>
      </c>
      <c r="AO32" s="2">
        <v>-100</v>
      </c>
      <c r="AS32" s="2">
        <v>-0.69897000433601875</v>
      </c>
      <c r="AT32" s="2">
        <v>-2</v>
      </c>
      <c r="AU32" s="2">
        <v>-95</v>
      </c>
      <c r="AV32" s="2">
        <v>-2.3010299956639813</v>
      </c>
      <c r="AW32" s="2">
        <v>-0.58502665202918203</v>
      </c>
      <c r="AX32" s="2">
        <v>0</v>
      </c>
      <c r="AY32" s="2">
        <v>-0.65757731917779372</v>
      </c>
      <c r="AZ32" s="2">
        <v>-0.37675070960209955</v>
      </c>
      <c r="BA32" s="2">
        <v>90.909090909090907</v>
      </c>
      <c r="BE32" s="2">
        <v>-2.3010299956639813</v>
      </c>
      <c r="BF32" s="2">
        <v>-2</v>
      </c>
      <c r="BG32" s="2">
        <v>0</v>
      </c>
      <c r="BH32" s="2">
        <v>-0.85387196432176193</v>
      </c>
      <c r="BI32" s="2">
        <v>-2.3010299956639813</v>
      </c>
      <c r="BJ32" s="2">
        <v>-100</v>
      </c>
      <c r="BK32" s="2">
        <v>0.56229286445647475</v>
      </c>
      <c r="BL32" s="2">
        <v>-2.3010299956639813</v>
      </c>
      <c r="BM32" s="2">
        <v>-100</v>
      </c>
      <c r="BN32" s="2">
        <v>0.38021124171160603</v>
      </c>
      <c r="BO32" s="2">
        <v>-0.92081875395237522</v>
      </c>
      <c r="BP32" s="2">
        <v>-95</v>
      </c>
    </row>
    <row r="33" spans="1:68" x14ac:dyDescent="0.2">
      <c r="A33" s="2" t="s">
        <v>99</v>
      </c>
      <c r="B33" s="2">
        <v>17</v>
      </c>
      <c r="C33" s="2">
        <v>0</v>
      </c>
      <c r="D33" s="2" t="s">
        <v>75</v>
      </c>
      <c r="E33" s="2">
        <v>0</v>
      </c>
      <c r="F33" s="2">
        <v>2</v>
      </c>
      <c r="G33" s="2">
        <v>1</v>
      </c>
      <c r="H33">
        <v>1</v>
      </c>
      <c r="I33">
        <v>1</v>
      </c>
      <c r="J33">
        <v>1</v>
      </c>
      <c r="K33">
        <v>1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-0.6020599913279624</v>
      </c>
      <c r="AH33" s="2">
        <v>-0.6020599913279624</v>
      </c>
      <c r="AI33" s="2">
        <v>0</v>
      </c>
      <c r="AM33" s="2">
        <v>-0.25963731050575611</v>
      </c>
      <c r="AN33" s="2">
        <v>-0.33724216831842591</v>
      </c>
      <c r="AO33" s="2">
        <v>-16.363636363636367</v>
      </c>
      <c r="AP33" s="2">
        <v>-2.3010299956639813</v>
      </c>
      <c r="AQ33" s="2">
        <v>-2.3010299956639813</v>
      </c>
      <c r="AR33" s="2">
        <v>0</v>
      </c>
      <c r="AS33" s="2">
        <v>-0.82390874094431876</v>
      </c>
      <c r="AT33" s="2">
        <v>-1.1549019599857431</v>
      </c>
      <c r="AU33" s="2">
        <v>-53.333333333333336</v>
      </c>
      <c r="AV33" s="2">
        <v>-1.5228787452803376</v>
      </c>
      <c r="AW33" s="2">
        <v>-2.3010299956639813</v>
      </c>
      <c r="AX33" s="2">
        <v>-100</v>
      </c>
      <c r="AY33" s="2">
        <v>-1.8239087409443189</v>
      </c>
      <c r="AZ33" s="2">
        <v>-1.8239087409443189</v>
      </c>
      <c r="BA33" s="2">
        <v>0</v>
      </c>
      <c r="BB33" s="2">
        <v>-0.95860731484177497</v>
      </c>
      <c r="BC33" s="2">
        <v>-1.1549019599857431</v>
      </c>
      <c r="BD33" s="2">
        <v>-36.36363636363636</v>
      </c>
      <c r="BE33" s="2">
        <v>-2.3010299956639813</v>
      </c>
      <c r="BF33" s="2">
        <v>-2.3010299956639813</v>
      </c>
      <c r="BG33" s="2">
        <v>0</v>
      </c>
      <c r="BH33" s="2">
        <v>-0.72124639904717103</v>
      </c>
      <c r="BI33" s="2">
        <v>-0.6777807052660807</v>
      </c>
      <c r="BJ33" s="2">
        <v>10.52631578947368</v>
      </c>
      <c r="BK33" s="2">
        <v>0.6273658565927327</v>
      </c>
      <c r="BL33" s="2">
        <v>0.6972293427597176</v>
      </c>
      <c r="BM33" s="2">
        <v>17.452830188679251</v>
      </c>
      <c r="BN33" s="2">
        <v>0.21484384804769785</v>
      </c>
      <c r="BO33" s="2">
        <v>6.069784035361165E-2</v>
      </c>
      <c r="BP33" s="2">
        <v>-29.878048780487802</v>
      </c>
    </row>
    <row r="34" spans="1:68" x14ac:dyDescent="0.2">
      <c r="A34" s="2" t="s">
        <v>100</v>
      </c>
      <c r="B34" s="2">
        <v>15</v>
      </c>
      <c r="C34" s="2">
        <v>1</v>
      </c>
      <c r="D34" s="2" t="s">
        <v>7</v>
      </c>
      <c r="E34" s="2">
        <v>0</v>
      </c>
      <c r="F34" s="2">
        <v>2</v>
      </c>
      <c r="G34" s="2">
        <v>1</v>
      </c>
      <c r="H34">
        <v>1</v>
      </c>
      <c r="I34">
        <v>1</v>
      </c>
      <c r="J34">
        <v>0</v>
      </c>
      <c r="K34">
        <v>1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-0.6020599913279624</v>
      </c>
      <c r="AH34" s="2">
        <v>-0.6020599913279624</v>
      </c>
      <c r="AI34" s="2">
        <v>0</v>
      </c>
      <c r="AJ34" s="2">
        <v>0.67669360999999995</v>
      </c>
      <c r="AK34" s="2">
        <v>0.87794695199999995</v>
      </c>
      <c r="AL34" s="2">
        <v>58.947368419999997</v>
      </c>
      <c r="AM34" s="2">
        <v>-7.5720713938118356E-2</v>
      </c>
      <c r="AN34" s="2">
        <v>0.10380372095595687</v>
      </c>
      <c r="AO34" s="2">
        <v>51.190476190476197</v>
      </c>
      <c r="AP34" s="2">
        <v>-2.3010299956639813</v>
      </c>
      <c r="AQ34" s="2">
        <v>-2.3010299956639813</v>
      </c>
      <c r="AR34" s="2">
        <v>0</v>
      </c>
      <c r="AS34" s="2">
        <v>-0.82390874094431876</v>
      </c>
      <c r="AT34" s="2">
        <v>-0.95860731484177497</v>
      </c>
      <c r="AU34" s="2">
        <v>-26.666666666666668</v>
      </c>
      <c r="AV34" s="2">
        <v>-2</v>
      </c>
      <c r="AW34" s="2">
        <v>-1.0969100130080565</v>
      </c>
      <c r="AX34" s="2">
        <v>700.00000000000011</v>
      </c>
      <c r="AY34" s="2">
        <v>-1.8239087409443189</v>
      </c>
      <c r="AZ34" s="2">
        <v>-1.8239087409443189</v>
      </c>
      <c r="BA34" s="2">
        <v>0</v>
      </c>
      <c r="BB34" s="2">
        <v>-0.56863623584101264</v>
      </c>
      <c r="BC34" s="2">
        <v>-0.61978875828839397</v>
      </c>
      <c r="BD34" s="2">
        <v>-11.11111111111112</v>
      </c>
      <c r="BE34" s="2">
        <v>-2.3010299956639813</v>
      </c>
      <c r="BF34" s="2">
        <v>-2.3010299956639813</v>
      </c>
      <c r="BG34" s="2">
        <v>0</v>
      </c>
      <c r="BH34" s="2">
        <v>-0.40893539297350079</v>
      </c>
      <c r="BI34" s="2">
        <v>-0.35654732351381258</v>
      </c>
      <c r="BJ34" s="2">
        <v>12.820512820512816</v>
      </c>
      <c r="BK34" s="2">
        <v>0.30749603791321289</v>
      </c>
      <c r="BL34" s="2">
        <v>0.26245108973042947</v>
      </c>
      <c r="BM34" s="2">
        <v>-9.8522167487684609</v>
      </c>
      <c r="BN34" s="2">
        <v>-0.12493873660829995</v>
      </c>
      <c r="BO34" s="2">
        <v>-1.7728766960431602E-2</v>
      </c>
      <c r="BP34" s="2">
        <v>27.999999999999996</v>
      </c>
    </row>
    <row r="35" spans="1:68" x14ac:dyDescent="0.2">
      <c r="A35" s="2" t="s">
        <v>101</v>
      </c>
      <c r="B35" s="2">
        <v>12</v>
      </c>
      <c r="C35" s="2">
        <v>0</v>
      </c>
      <c r="D35" s="2" t="s">
        <v>88</v>
      </c>
      <c r="E35" s="2">
        <v>1</v>
      </c>
      <c r="F35" s="2">
        <v>3</v>
      </c>
      <c r="G35" s="2">
        <v>1</v>
      </c>
      <c r="H35">
        <v>0</v>
      </c>
      <c r="I35">
        <v>1</v>
      </c>
      <c r="J35">
        <v>0</v>
      </c>
      <c r="K35">
        <v>1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-0.6020599913279624</v>
      </c>
      <c r="AH35" s="2">
        <v>-0.6020599913279624</v>
      </c>
      <c r="AI35" s="2">
        <v>0</v>
      </c>
      <c r="AJ35" s="2">
        <v>-1.0969100130080565</v>
      </c>
      <c r="AK35" s="2">
        <v>-1.0969100130080565</v>
      </c>
      <c r="AL35" s="2">
        <v>0</v>
      </c>
      <c r="AM35" s="2">
        <v>0.658964842664435</v>
      </c>
      <c r="AN35" s="2">
        <v>0.77011529478710161</v>
      </c>
      <c r="AO35" s="2">
        <v>29.166666666666668</v>
      </c>
      <c r="AS35" s="2">
        <v>-0.56863623584101264</v>
      </c>
      <c r="AT35" s="2">
        <v>-0.53760200210104392</v>
      </c>
      <c r="AU35" s="2">
        <v>7.4074074074073932</v>
      </c>
      <c r="AV35" s="2">
        <v>-0.42021640338318983</v>
      </c>
      <c r="AW35" s="2">
        <v>-2</v>
      </c>
      <c r="AX35" s="2">
        <v>-97.368421052631575</v>
      </c>
      <c r="AY35" s="2">
        <v>-1.8239087409443189</v>
      </c>
      <c r="AZ35" s="2">
        <v>-1.8239087409443189</v>
      </c>
      <c r="BA35" s="2">
        <v>0</v>
      </c>
      <c r="BE35" s="2">
        <v>-2.3010299956639813</v>
      </c>
      <c r="BF35" s="2">
        <v>-1.6989700043360187</v>
      </c>
      <c r="BG35" s="2">
        <v>0</v>
      </c>
      <c r="BH35" s="2">
        <v>-0.63827216398240705</v>
      </c>
      <c r="BI35" s="2">
        <v>-0.6777807052660807</v>
      </c>
      <c r="BJ35" s="2">
        <v>-8.6956521739130501</v>
      </c>
      <c r="BK35" s="2">
        <v>0.39269695325966575</v>
      </c>
      <c r="BL35" s="2">
        <v>0.71096311899527576</v>
      </c>
      <c r="BM35" s="2">
        <v>108.0971659919028</v>
      </c>
      <c r="BN35" s="2">
        <v>0.33645973384852951</v>
      </c>
      <c r="BO35" s="2">
        <v>0.34044411484011833</v>
      </c>
      <c r="BP35" s="2">
        <v>0.9216589861751161</v>
      </c>
    </row>
    <row r="36" spans="1:68" x14ac:dyDescent="0.2">
      <c r="A36" s="2" t="s">
        <v>102</v>
      </c>
      <c r="B36" s="2">
        <v>8</v>
      </c>
      <c r="C36" s="2">
        <v>0</v>
      </c>
      <c r="D36" s="2" t="s">
        <v>77</v>
      </c>
      <c r="E36" s="2">
        <v>0</v>
      </c>
      <c r="F36" s="2">
        <v>3</v>
      </c>
      <c r="G36" s="2">
        <v>1</v>
      </c>
      <c r="H36">
        <v>1</v>
      </c>
      <c r="I36">
        <v>0</v>
      </c>
      <c r="J36">
        <v>1</v>
      </c>
      <c r="K36">
        <v>1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-0.6020599913279624</v>
      </c>
      <c r="AH36" s="2">
        <v>-0.6020599913279624</v>
      </c>
      <c r="AI36" s="2">
        <v>0</v>
      </c>
      <c r="AJ36" s="2">
        <v>0.94051648499999996</v>
      </c>
      <c r="AK36" s="2">
        <v>0.380211242</v>
      </c>
      <c r="AL36" s="2">
        <v>-72.477064220000003</v>
      </c>
      <c r="AM36" s="2">
        <v>1.0748164406451748</v>
      </c>
      <c r="AN36" s="2">
        <v>0.92737036303902354</v>
      </c>
      <c r="AO36" s="2">
        <v>-28.787878787878785</v>
      </c>
      <c r="AS36" s="2">
        <v>-0.19382002601611281</v>
      </c>
      <c r="AT36" s="2">
        <v>-0.34678748622465633</v>
      </c>
      <c r="AU36" s="2">
        <v>-29.6875</v>
      </c>
      <c r="AV36" s="2">
        <v>-2.3010299956639813</v>
      </c>
      <c r="AW36" s="2">
        <v>-1.6989700043360187</v>
      </c>
      <c r="AX36" s="2">
        <v>0</v>
      </c>
      <c r="AY36" s="2">
        <v>-1.8239087409443189</v>
      </c>
      <c r="AZ36" s="2">
        <v>-1.8239087409443189</v>
      </c>
      <c r="BA36" s="2">
        <v>0</v>
      </c>
      <c r="BE36" s="2">
        <v>-2.3010299956639813</v>
      </c>
      <c r="BF36" s="2">
        <v>-2.3010299956639813</v>
      </c>
      <c r="BG36" s="2">
        <v>0</v>
      </c>
      <c r="BH36" s="2">
        <v>-0.55284196865778079</v>
      </c>
      <c r="BI36" s="2">
        <v>-0.769551078621726</v>
      </c>
      <c r="BJ36" s="2">
        <v>-39.285714285714285</v>
      </c>
      <c r="BK36" s="2">
        <v>0.5250448070368452</v>
      </c>
      <c r="BL36" s="2">
        <v>0.59217675739586684</v>
      </c>
      <c r="BM36" s="2">
        <v>16.716417910447763</v>
      </c>
      <c r="BN36" s="2">
        <v>0.27415784926367981</v>
      </c>
      <c r="BO36" s="2">
        <v>0.20411998265592479</v>
      </c>
      <c r="BP36" s="2">
        <v>-14.893617021276587</v>
      </c>
    </row>
    <row r="37" spans="1:68" x14ac:dyDescent="0.2">
      <c r="A37" s="2" t="s">
        <v>103</v>
      </c>
      <c r="C37" s="2">
        <v>0</v>
      </c>
      <c r="D37" s="2" t="s">
        <v>7</v>
      </c>
      <c r="E37" s="2">
        <v>0</v>
      </c>
      <c r="F37" s="2">
        <v>2</v>
      </c>
      <c r="G37" s="2">
        <v>1</v>
      </c>
      <c r="H37">
        <v>1</v>
      </c>
      <c r="I37">
        <v>1</v>
      </c>
      <c r="J37">
        <v>1</v>
      </c>
      <c r="K37">
        <v>1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-0.6020599913279624</v>
      </c>
      <c r="AH37" s="2">
        <v>-0.6020599913279624</v>
      </c>
      <c r="AI37" s="2">
        <v>0</v>
      </c>
      <c r="AJ37" s="2">
        <v>-1.0969100130080565</v>
      </c>
      <c r="AK37" s="2">
        <v>-1.0969100130080565</v>
      </c>
      <c r="AL37" s="2">
        <v>0</v>
      </c>
      <c r="AM37" s="2">
        <v>0.42160392686983106</v>
      </c>
      <c r="AN37" s="2">
        <v>0.28555730900777376</v>
      </c>
      <c r="AO37" s="2">
        <v>-26.893939393939398</v>
      </c>
      <c r="AS37" s="2">
        <v>-0.24412514432750865</v>
      </c>
      <c r="AT37" s="2">
        <v>-0.25181197299379954</v>
      </c>
      <c r="AU37" s="2">
        <v>-1.7543859649122628</v>
      </c>
      <c r="AV37" s="2">
        <v>-2.3010299956639813</v>
      </c>
      <c r="AW37" s="2">
        <v>-2.3010299956639813</v>
      </c>
      <c r="AX37" s="2">
        <v>0</v>
      </c>
      <c r="AY37" s="2">
        <v>-1.8239087409443189</v>
      </c>
      <c r="AZ37" s="2">
        <v>-1.8239087409443189</v>
      </c>
      <c r="BA37" s="2">
        <v>0</v>
      </c>
      <c r="BE37" s="2">
        <v>-2.3010299956639813</v>
      </c>
      <c r="BF37" s="2">
        <v>-2</v>
      </c>
      <c r="BG37" s="2">
        <v>0</v>
      </c>
      <c r="BH37" s="2">
        <v>-0.36653154442041347</v>
      </c>
      <c r="BI37" s="2">
        <v>-0.28399665636520083</v>
      </c>
      <c r="BJ37" s="2">
        <v>20.93023255813954</v>
      </c>
      <c r="BK37" s="2">
        <v>0.5428254269591799</v>
      </c>
      <c r="BL37" s="2">
        <v>0.47275644931721239</v>
      </c>
      <c r="BM37" s="2">
        <v>-14.899713467048711</v>
      </c>
      <c r="BN37" s="2">
        <v>0.30963016742589877</v>
      </c>
      <c r="BO37" s="2">
        <v>0.30319605742048883</v>
      </c>
      <c r="BP37" s="2">
        <v>-1.4705882352941297</v>
      </c>
    </row>
    <row r="38" spans="1:68" x14ac:dyDescent="0.2">
      <c r="A38" s="2" t="s">
        <v>104</v>
      </c>
      <c r="B38" s="2">
        <v>11</v>
      </c>
      <c r="C38" s="2">
        <v>0</v>
      </c>
      <c r="D38" s="2" t="s">
        <v>88</v>
      </c>
      <c r="E38" s="2">
        <v>0</v>
      </c>
      <c r="F38" s="2">
        <v>2</v>
      </c>
      <c r="G38" s="2">
        <v>1</v>
      </c>
      <c r="H38">
        <v>1</v>
      </c>
      <c r="I38">
        <v>1</v>
      </c>
      <c r="J38">
        <v>1</v>
      </c>
      <c r="K38">
        <v>1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-0.6020599913279624</v>
      </c>
      <c r="AH38" s="2">
        <v>-0.6020599913279624</v>
      </c>
      <c r="AI38" s="2">
        <v>0</v>
      </c>
      <c r="AJ38" s="2">
        <v>-1.0969100130080565</v>
      </c>
      <c r="AK38" s="2">
        <v>4.9218023E-2</v>
      </c>
      <c r="AL38" s="2">
        <v>0</v>
      </c>
      <c r="AM38" s="2">
        <v>0.33645973384852951</v>
      </c>
      <c r="AN38" s="2">
        <v>0.30749603791321289</v>
      </c>
      <c r="AO38" s="2">
        <v>-6.4516129032258114</v>
      </c>
      <c r="AS38" s="2">
        <v>-0.69897000433601875</v>
      </c>
      <c r="AT38" s="2">
        <v>-0.56863623584101264</v>
      </c>
      <c r="AU38" s="2">
        <v>35</v>
      </c>
      <c r="AV38" s="2">
        <v>-2.3010299956639813</v>
      </c>
      <c r="AW38" s="2">
        <v>-2</v>
      </c>
      <c r="AX38" s="2">
        <v>0</v>
      </c>
      <c r="AY38" s="2">
        <v>-1.5228787452803376</v>
      </c>
      <c r="AZ38" s="2">
        <v>-1.8239087409443189</v>
      </c>
      <c r="BA38" s="2">
        <v>-100</v>
      </c>
      <c r="BE38" s="2">
        <v>-1.3979400086720375</v>
      </c>
      <c r="BF38" s="2">
        <v>-1.2218487496163564</v>
      </c>
      <c r="BG38" s="2">
        <v>49.999999999999986</v>
      </c>
      <c r="BH38" s="2">
        <v>-1</v>
      </c>
      <c r="BI38" s="2">
        <v>-0.92081875395237522</v>
      </c>
      <c r="BJ38" s="2">
        <v>19.999999999999989</v>
      </c>
      <c r="BK38" s="2">
        <v>0.66275783168157409</v>
      </c>
      <c r="BL38" s="2">
        <v>0.77597433112936909</v>
      </c>
      <c r="BM38" s="2">
        <v>29.782608695652179</v>
      </c>
      <c r="BN38" s="2">
        <v>0.28330122870354957</v>
      </c>
      <c r="BO38" s="2">
        <v>0.22788670461367352</v>
      </c>
      <c r="BP38" s="2">
        <v>-11.979166666666666</v>
      </c>
    </row>
    <row r="39" spans="1:68" x14ac:dyDescent="0.2">
      <c r="A39" s="2" t="s">
        <v>105</v>
      </c>
      <c r="B39" s="2">
        <v>7</v>
      </c>
      <c r="C39" s="2">
        <v>0</v>
      </c>
      <c r="D39" s="2" t="s">
        <v>7</v>
      </c>
      <c r="E39" s="2">
        <v>0</v>
      </c>
      <c r="F39" s="2">
        <v>3</v>
      </c>
      <c r="G39" s="2">
        <v>1</v>
      </c>
      <c r="H39">
        <v>1</v>
      </c>
      <c r="I39">
        <v>0</v>
      </c>
      <c r="J39">
        <v>0</v>
      </c>
      <c r="K39">
        <v>1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-0.6020599913279624</v>
      </c>
      <c r="AH39" s="2">
        <v>-0.6020599913279624</v>
      </c>
      <c r="AI39" s="2">
        <v>0</v>
      </c>
      <c r="AJ39" s="2">
        <v>1.11058971</v>
      </c>
      <c r="AK39" s="2">
        <v>1.139564266</v>
      </c>
      <c r="AL39" s="2">
        <v>6.8992248060000003</v>
      </c>
      <c r="AM39" s="2">
        <v>0.1903316981702915</v>
      </c>
      <c r="AN39" s="2">
        <v>0.15836249209524964</v>
      </c>
      <c r="AO39" s="2">
        <v>-7.0967741935483923</v>
      </c>
      <c r="AS39" s="2">
        <v>-0.82390874094431876</v>
      </c>
      <c r="AT39" s="2">
        <v>-0.79588001734407521</v>
      </c>
      <c r="AU39" s="2">
        <v>6.6666666666666732</v>
      </c>
      <c r="AV39" s="2">
        <v>-2.3010299956639813</v>
      </c>
      <c r="AW39" s="2">
        <v>-2</v>
      </c>
      <c r="AX39" s="2">
        <v>0</v>
      </c>
      <c r="AY39" s="2">
        <v>-1.8239087409443189</v>
      </c>
      <c r="AZ39" s="2">
        <v>-0.79588001734407521</v>
      </c>
      <c r="BA39" s="2">
        <v>0</v>
      </c>
      <c r="BE39" s="2">
        <v>-2</v>
      </c>
      <c r="BF39" s="2">
        <v>-2</v>
      </c>
      <c r="BG39" s="2">
        <v>0</v>
      </c>
      <c r="BH39" s="2">
        <v>-0.46852108295774486</v>
      </c>
      <c r="BI39" s="2">
        <v>-0.92081875395237522</v>
      </c>
      <c r="BJ39" s="2">
        <v>-64.705882352941174</v>
      </c>
      <c r="BK39" s="2">
        <v>0.71600334363479923</v>
      </c>
      <c r="BL39" s="2">
        <v>1.0644579892269184</v>
      </c>
      <c r="BM39" s="2">
        <v>123.07692307692307</v>
      </c>
      <c r="BN39" s="2">
        <v>0.32014628611105395</v>
      </c>
      <c r="BO39" s="2">
        <v>0.34635297445063867</v>
      </c>
      <c r="BP39" s="2">
        <v>6.2200956937799212</v>
      </c>
    </row>
    <row r="40" spans="1:68" x14ac:dyDescent="0.2">
      <c r="A40" s="2" t="s">
        <v>106</v>
      </c>
      <c r="B40" s="2">
        <v>12</v>
      </c>
      <c r="C40" s="2">
        <v>1</v>
      </c>
      <c r="D40" s="2" t="s">
        <v>107</v>
      </c>
      <c r="E40" s="2">
        <v>0</v>
      </c>
      <c r="F40" s="2">
        <v>3</v>
      </c>
      <c r="G40" s="2">
        <v>1</v>
      </c>
      <c r="H40">
        <v>1</v>
      </c>
      <c r="I40">
        <v>1</v>
      </c>
      <c r="J40">
        <v>1</v>
      </c>
      <c r="K40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-0.6020599913279624</v>
      </c>
      <c r="AH40" s="2">
        <v>-0.6020599913279624</v>
      </c>
      <c r="AI40" s="2">
        <v>0</v>
      </c>
      <c r="AJ40" s="2">
        <v>1.230959556</v>
      </c>
      <c r="AK40" s="2">
        <v>1.06483222</v>
      </c>
      <c r="AL40" s="2">
        <v>-31.786133960000001</v>
      </c>
      <c r="AM40" s="2">
        <v>-3.6212172654444715E-2</v>
      </c>
      <c r="AN40" s="2">
        <v>-5.0609993355087209E-2</v>
      </c>
      <c r="AO40" s="2">
        <v>-3.2608695652173938</v>
      </c>
      <c r="AS40" s="2">
        <v>-0.79588001734407521</v>
      </c>
      <c r="AT40" s="2">
        <v>-0.74472749489669399</v>
      </c>
      <c r="AU40" s="2">
        <v>12.499999999999993</v>
      </c>
      <c r="AV40" s="2">
        <v>-2.3010299956639813</v>
      </c>
      <c r="AW40" s="2">
        <v>-2.3010299956639813</v>
      </c>
      <c r="AX40" s="2">
        <v>0</v>
      </c>
      <c r="AY40" s="2">
        <v>-1</v>
      </c>
      <c r="AZ40" s="2">
        <v>-0.37675070960209955</v>
      </c>
      <c r="BA40" s="2">
        <v>319.99999999999994</v>
      </c>
      <c r="BE40" s="2">
        <v>-2.3010299956639813</v>
      </c>
      <c r="BF40" s="2">
        <v>-1.6989700043360187</v>
      </c>
      <c r="BG40" s="2">
        <v>0</v>
      </c>
      <c r="BH40" s="2">
        <v>-1.1549019599857431</v>
      </c>
      <c r="BI40" s="2">
        <v>-1.2218487496163564</v>
      </c>
      <c r="BJ40" s="2">
        <v>-14.285714285714295</v>
      </c>
      <c r="BK40" s="2">
        <v>0.63648789635336545</v>
      </c>
      <c r="BL40" s="2">
        <v>0.82347422917030111</v>
      </c>
      <c r="BM40" s="2">
        <v>53.81062355658198</v>
      </c>
      <c r="BN40" s="2">
        <v>0.11394335230683679</v>
      </c>
      <c r="BO40" s="2">
        <v>0.12710479836480765</v>
      </c>
      <c r="BP40" s="2">
        <v>3.0769230769230793</v>
      </c>
    </row>
    <row r="41" spans="1:68" x14ac:dyDescent="0.2">
      <c r="A41" s="2" t="s">
        <v>108</v>
      </c>
      <c r="B41" s="2">
        <v>16</v>
      </c>
      <c r="C41" s="2">
        <v>0</v>
      </c>
      <c r="D41" s="2" t="s">
        <v>109</v>
      </c>
      <c r="E41" s="2">
        <v>0</v>
      </c>
      <c r="F41" s="2">
        <v>3</v>
      </c>
      <c r="G41" s="2">
        <v>1</v>
      </c>
      <c r="H41" s="2">
        <v>1</v>
      </c>
      <c r="I41" s="2">
        <v>1</v>
      </c>
      <c r="J41" s="2">
        <v>1</v>
      </c>
      <c r="K41" s="2">
        <v>1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-0.6020599913279624</v>
      </c>
      <c r="AM41" s="2">
        <v>0.23299611039215382</v>
      </c>
      <c r="AP41" s="2">
        <v>-2.3010299956639813</v>
      </c>
      <c r="AS41" s="2">
        <v>-0.65757731917779372</v>
      </c>
      <c r="AV41" s="2">
        <v>-1.3979400086720375</v>
      </c>
      <c r="AY41" s="2">
        <v>-1.8239087409443189</v>
      </c>
      <c r="BB41" s="2">
        <v>-0.69897000433601875</v>
      </c>
      <c r="BE41" s="2">
        <v>-2</v>
      </c>
      <c r="BH41" s="2">
        <v>-0.48148606012211248</v>
      </c>
      <c r="BK41" s="2">
        <v>0.60422605308446997</v>
      </c>
      <c r="BN41" s="2">
        <v>4.5322978786657475E-2</v>
      </c>
      <c r="BO41" s="2"/>
      <c r="BP41" s="2"/>
    </row>
    <row r="42" spans="1:68" x14ac:dyDescent="0.2">
      <c r="A42" s="2" t="s">
        <v>110</v>
      </c>
      <c r="B42" s="2">
        <v>7</v>
      </c>
      <c r="C42" s="2">
        <v>0</v>
      </c>
      <c r="D42" s="2" t="s">
        <v>7</v>
      </c>
      <c r="E42" s="2">
        <v>0</v>
      </c>
      <c r="F42" s="2">
        <v>1</v>
      </c>
      <c r="G42" s="2">
        <v>1</v>
      </c>
      <c r="H42">
        <v>0</v>
      </c>
      <c r="I42">
        <v>0</v>
      </c>
      <c r="J42"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-0.6020599913279624</v>
      </c>
      <c r="AH42" s="2">
        <v>-0.6020599913279624</v>
      </c>
      <c r="AI42" s="2">
        <v>0</v>
      </c>
      <c r="AJ42" s="2">
        <v>1.7167543569999999</v>
      </c>
      <c r="AK42" s="2">
        <v>1.6358856850000001</v>
      </c>
      <c r="AL42" s="2">
        <v>-16.9898253</v>
      </c>
      <c r="AM42" s="2">
        <v>0.12710479836480765</v>
      </c>
      <c r="AN42" s="2">
        <v>0.11058971029924898</v>
      </c>
      <c r="AO42" s="2">
        <v>-3.7313432835820928</v>
      </c>
      <c r="AS42" s="2">
        <v>-0.6020599913279624</v>
      </c>
      <c r="AT42" s="2">
        <v>-0.769551078621726</v>
      </c>
      <c r="AU42" s="2">
        <v>-31.999999999999996</v>
      </c>
      <c r="AV42" s="2">
        <v>-1.3010299956639813</v>
      </c>
      <c r="AW42" s="2">
        <v>-1.1549019599857431</v>
      </c>
      <c r="AX42" s="2">
        <v>40.000000000000007</v>
      </c>
      <c r="AY42" s="2">
        <v>-1.8239087409443189</v>
      </c>
      <c r="AZ42" s="2">
        <v>-1.8239087409443189</v>
      </c>
      <c r="BA42" s="2">
        <v>0</v>
      </c>
      <c r="BE42" s="2">
        <v>-2</v>
      </c>
      <c r="BH42" s="2">
        <v>-0.82390874094431876</v>
      </c>
      <c r="BI42" s="2">
        <v>-0.88605664769316317</v>
      </c>
      <c r="BJ42" s="2">
        <v>-13.333333333333327</v>
      </c>
      <c r="BK42" s="2">
        <v>0.7395723444500919</v>
      </c>
      <c r="BL42" s="2">
        <v>0.73559889969817993</v>
      </c>
      <c r="BM42" s="2">
        <v>-0.9107468123861534</v>
      </c>
      <c r="BN42" s="2">
        <v>0.47129171105893858</v>
      </c>
      <c r="BO42" s="2">
        <v>0.42651126136457523</v>
      </c>
      <c r="BP42" s="2">
        <v>-9.7972972972972983</v>
      </c>
    </row>
    <row r="43" spans="1:68" x14ac:dyDescent="0.2">
      <c r="A43" s="2" t="s">
        <v>111</v>
      </c>
      <c r="B43" s="2">
        <v>11</v>
      </c>
      <c r="C43" s="2">
        <v>0</v>
      </c>
      <c r="D43" s="2" t="s">
        <v>112</v>
      </c>
      <c r="E43" s="2">
        <v>0</v>
      </c>
      <c r="F43" s="2">
        <v>2</v>
      </c>
      <c r="G43" s="2">
        <v>1</v>
      </c>
      <c r="H43">
        <v>0</v>
      </c>
      <c r="I43">
        <v>1</v>
      </c>
      <c r="J43">
        <v>0</v>
      </c>
      <c r="K43" s="2">
        <v>1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-0.6020599913279624</v>
      </c>
      <c r="AH43" s="2">
        <v>-0.6020599913279624</v>
      </c>
      <c r="AI43" s="2">
        <v>0</v>
      </c>
      <c r="AJ43" s="2">
        <v>-1.0969100130080565</v>
      </c>
      <c r="AK43" s="2">
        <v>-1.0969100130080565</v>
      </c>
      <c r="AL43" s="2">
        <v>0</v>
      </c>
      <c r="AM43" s="2">
        <v>0.90633504180509072</v>
      </c>
      <c r="AN43" s="2">
        <v>0.7395723444500919</v>
      </c>
      <c r="AO43" s="2">
        <v>-31.885856079404469</v>
      </c>
      <c r="AS43" s="2">
        <v>-0.58502665202918203</v>
      </c>
      <c r="AT43" s="2">
        <v>-0.82390874094431876</v>
      </c>
      <c r="AU43" s="2">
        <v>-42.307692307692314</v>
      </c>
      <c r="AV43" s="2">
        <v>-1.0969100130080565</v>
      </c>
      <c r="AW43" s="2">
        <v>-1.3010299956639813</v>
      </c>
      <c r="AX43" s="2">
        <v>-37.5</v>
      </c>
      <c r="AY43" s="2">
        <v>-1</v>
      </c>
      <c r="AZ43" s="2">
        <v>-1.8239087409443189</v>
      </c>
      <c r="BA43" s="2">
        <v>-100</v>
      </c>
      <c r="BE43" s="2">
        <v>-2.3010299956639813</v>
      </c>
      <c r="BF43" s="2">
        <v>-2</v>
      </c>
      <c r="BG43" s="2">
        <v>0</v>
      </c>
      <c r="BH43" s="2">
        <v>-0.95860731484177497</v>
      </c>
      <c r="BI43" s="2">
        <v>-1.0457574905606752</v>
      </c>
      <c r="BJ43" s="2">
        <v>-18.181818181818183</v>
      </c>
      <c r="BK43" s="2">
        <v>0.63346845557958653</v>
      </c>
      <c r="BL43" s="2">
        <v>0.64738297011461987</v>
      </c>
      <c r="BM43" s="2">
        <v>3.2558139534883854</v>
      </c>
      <c r="BN43" s="2">
        <v>0.43136376415898736</v>
      </c>
      <c r="BO43" s="2">
        <v>0.26951294421791633</v>
      </c>
      <c r="BP43" s="2">
        <v>-31.111111111111111</v>
      </c>
    </row>
    <row r="44" spans="1:68" x14ac:dyDescent="0.2">
      <c r="A44" s="2" t="s">
        <v>113</v>
      </c>
      <c r="B44" s="2">
        <v>11</v>
      </c>
      <c r="C44" s="2">
        <v>0</v>
      </c>
      <c r="D44" s="2" t="s">
        <v>77</v>
      </c>
      <c r="E44" s="2">
        <v>0</v>
      </c>
      <c r="F44" s="2">
        <v>2</v>
      </c>
      <c r="G44" s="2">
        <v>1</v>
      </c>
      <c r="H44">
        <v>1</v>
      </c>
      <c r="I44">
        <v>1</v>
      </c>
      <c r="J44">
        <v>1</v>
      </c>
      <c r="K44" s="2">
        <v>1</v>
      </c>
      <c r="L44" s="2">
        <v>1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-0.6020599913279624</v>
      </c>
      <c r="AH44" s="2">
        <v>-0.6020599913279624</v>
      </c>
      <c r="AI44" s="2">
        <v>0</v>
      </c>
      <c r="AJ44" s="2">
        <v>2.672190251</v>
      </c>
      <c r="AK44" s="2">
        <v>2.6333674450000002</v>
      </c>
      <c r="AL44" s="2">
        <v>-8.5513720489999994</v>
      </c>
      <c r="AM44" s="2">
        <v>0.2528530309798932</v>
      </c>
      <c r="AN44" s="2">
        <v>0.31175386105575426</v>
      </c>
      <c r="AO44" s="2">
        <v>14.525139664804456</v>
      </c>
      <c r="AS44" s="2">
        <v>-0.58502665202918203</v>
      </c>
      <c r="AT44" s="2">
        <v>-0.56863623584101264</v>
      </c>
      <c r="AU44" s="2">
        <v>3.8461538461538494</v>
      </c>
      <c r="AV44" s="2">
        <v>-1.2218487496163564</v>
      </c>
      <c r="AW44" s="2">
        <v>-2.3010299956639813</v>
      </c>
      <c r="AX44" s="2">
        <v>-100</v>
      </c>
      <c r="AY44" s="2">
        <v>-1.8239087409443189</v>
      </c>
      <c r="AZ44" s="2">
        <v>-1.8239087409443189</v>
      </c>
      <c r="BA44" s="2">
        <v>0</v>
      </c>
      <c r="BE44" s="2">
        <v>-2.3010299956639813</v>
      </c>
      <c r="BF44" s="2">
        <v>-1.3979400086720375</v>
      </c>
      <c r="BG44" s="2">
        <v>0</v>
      </c>
      <c r="BH44" s="2">
        <v>-0.50863830616572736</v>
      </c>
      <c r="BI44" s="2">
        <v>-0.42021640338318983</v>
      </c>
      <c r="BJ44" s="2">
        <v>22.580645161290324</v>
      </c>
      <c r="BK44" s="2">
        <v>0.71767050300226209</v>
      </c>
      <c r="BL44" s="2">
        <v>0.87215627274829288</v>
      </c>
      <c r="BM44" s="2">
        <v>42.720306513409973</v>
      </c>
      <c r="BN44" s="2">
        <v>0.55144999797287519</v>
      </c>
      <c r="BO44" s="2">
        <v>0.51188336097887432</v>
      </c>
      <c r="BP44" s="2">
        <v>-8.7078651685393282</v>
      </c>
    </row>
    <row r="45" spans="1:68" x14ac:dyDescent="0.2">
      <c r="A45" s="2" t="s">
        <v>114</v>
      </c>
      <c r="B45" s="2">
        <v>10</v>
      </c>
      <c r="C45" s="2">
        <v>0</v>
      </c>
      <c r="D45" s="2" t="s">
        <v>109</v>
      </c>
      <c r="E45" s="2">
        <v>1</v>
      </c>
      <c r="F45" s="2">
        <v>2</v>
      </c>
      <c r="G45" s="2">
        <v>1</v>
      </c>
      <c r="H45">
        <v>1</v>
      </c>
      <c r="I45">
        <v>1</v>
      </c>
      <c r="J45">
        <v>1</v>
      </c>
      <c r="K45" s="2">
        <v>1</v>
      </c>
      <c r="L45" s="2">
        <v>0</v>
      </c>
      <c r="M45" s="2">
        <v>1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-0.6020599913279624</v>
      </c>
      <c r="AH45" s="2">
        <v>-0.6020599913279624</v>
      </c>
      <c r="AI45" s="2">
        <v>0</v>
      </c>
      <c r="AJ45" s="2">
        <v>0.12710479799999999</v>
      </c>
      <c r="AK45" s="2">
        <v>0.103803721</v>
      </c>
      <c r="AL45" s="2">
        <v>-5.223880597</v>
      </c>
      <c r="AM45" s="2">
        <v>0.40654018043395512</v>
      </c>
      <c r="AN45" s="2">
        <v>0.40483371661993806</v>
      </c>
      <c r="AO45" s="2">
        <v>-0.39215686274508971</v>
      </c>
      <c r="AS45" s="2">
        <v>-0.92081875395237522</v>
      </c>
      <c r="AT45" s="2">
        <v>-0.85387196432176193</v>
      </c>
      <c r="AU45" s="2">
        <v>16.666666666666682</v>
      </c>
      <c r="AV45" s="2">
        <v>-1.6989700043360187</v>
      </c>
      <c r="AW45" s="2">
        <v>-2.3010299956639813</v>
      </c>
      <c r="AX45" s="2">
        <v>-100</v>
      </c>
      <c r="AY45" s="2">
        <v>-1.0969100130080565</v>
      </c>
      <c r="AZ45" s="2">
        <v>-1.8239087409443189</v>
      </c>
      <c r="BA45" s="2">
        <v>-100</v>
      </c>
      <c r="BE45" s="2">
        <v>-1.5228787452803376</v>
      </c>
      <c r="BF45" s="2">
        <v>-1.3010299956639813</v>
      </c>
      <c r="BG45" s="2">
        <v>66.666666666666686</v>
      </c>
      <c r="BH45" s="2">
        <v>-0.44369749923271273</v>
      </c>
      <c r="BI45" s="2">
        <v>0.12710479836480765</v>
      </c>
      <c r="BJ45" s="2">
        <v>272.22222222222229</v>
      </c>
      <c r="BK45" s="2">
        <v>0.61909333062674277</v>
      </c>
      <c r="BL45" s="2">
        <v>0.75663610824584804</v>
      </c>
      <c r="BM45" s="2">
        <v>37.25961538461538</v>
      </c>
      <c r="BN45" s="2">
        <v>0.44090908206521767</v>
      </c>
      <c r="BO45" s="2">
        <v>0.34635297445063867</v>
      </c>
      <c r="BP45" s="2">
        <v>-19.565217391304333</v>
      </c>
    </row>
    <row r="46" spans="1:68" x14ac:dyDescent="0.2">
      <c r="A46" s="2" t="s">
        <v>115</v>
      </c>
      <c r="B46" s="2">
        <v>17</v>
      </c>
      <c r="C46" s="2">
        <v>0</v>
      </c>
      <c r="D46" s="2" t="s">
        <v>112</v>
      </c>
      <c r="E46" s="2">
        <v>1</v>
      </c>
      <c r="F46" s="2">
        <v>2</v>
      </c>
      <c r="G46" s="2">
        <v>1</v>
      </c>
      <c r="H46">
        <v>0</v>
      </c>
      <c r="I46">
        <v>1</v>
      </c>
      <c r="J46">
        <v>0</v>
      </c>
      <c r="K46" s="2">
        <v>1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-0.6020599913279624</v>
      </c>
      <c r="AH46" s="2">
        <v>-0.6020599913279624</v>
      </c>
      <c r="AI46" s="2">
        <v>0</v>
      </c>
      <c r="AJ46" s="2">
        <v>-0.795880017</v>
      </c>
      <c r="AK46" s="2">
        <v>-1.045757491</v>
      </c>
      <c r="AL46" s="2">
        <v>-43.75</v>
      </c>
      <c r="AM46" s="2">
        <v>0.2528530309798932</v>
      </c>
      <c r="AN46" s="2">
        <v>0.22788670461367352</v>
      </c>
      <c r="AO46" s="2">
        <v>-5.586592178770954</v>
      </c>
      <c r="AS46" s="2">
        <v>-1.0457574905606752</v>
      </c>
      <c r="AT46" s="2">
        <v>-1.1549019599857431</v>
      </c>
      <c r="AU46" s="2">
        <v>-22.222222222222214</v>
      </c>
      <c r="AV46" s="2">
        <v>-1.1549019599857431</v>
      </c>
      <c r="AW46" s="2">
        <v>-1.3979400086720375</v>
      </c>
      <c r="AX46" s="2">
        <v>-42.857142857142861</v>
      </c>
      <c r="AY46" s="2">
        <v>-1.8239087409443189</v>
      </c>
      <c r="AZ46" s="2">
        <v>-1.8239087409443189</v>
      </c>
      <c r="BA46" s="2">
        <v>0</v>
      </c>
      <c r="BE46" s="2">
        <v>-2.3010299956639813</v>
      </c>
      <c r="BF46" s="2">
        <v>-1.6989700043360187</v>
      </c>
      <c r="BG46" s="2">
        <v>0</v>
      </c>
      <c r="BH46" s="2">
        <v>-0.95860731484177497</v>
      </c>
      <c r="BI46" s="2">
        <v>-0.92081875395237522</v>
      </c>
      <c r="BJ46" s="2">
        <v>9.0909090909090864</v>
      </c>
      <c r="BK46" s="2">
        <v>0.70415051683979912</v>
      </c>
      <c r="BL46" s="2">
        <v>0.68394713075151214</v>
      </c>
      <c r="BM46" s="2">
        <v>-4.545454545454537</v>
      </c>
      <c r="BN46" s="2">
        <v>0.2576785748691845</v>
      </c>
      <c r="BO46" s="2">
        <v>0.17318626841227402</v>
      </c>
      <c r="BP46" s="2">
        <v>-17.679558011049725</v>
      </c>
    </row>
    <row r="47" spans="1:68" x14ac:dyDescent="0.2">
      <c r="A47" s="2" t="s">
        <v>116</v>
      </c>
      <c r="B47" s="2">
        <v>11</v>
      </c>
      <c r="C47" s="2">
        <v>0</v>
      </c>
      <c r="D47" s="2" t="s">
        <v>107</v>
      </c>
      <c r="E47" s="2">
        <v>0</v>
      </c>
      <c r="F47" s="2">
        <v>3</v>
      </c>
      <c r="G47" s="2">
        <v>1</v>
      </c>
      <c r="H47">
        <v>1</v>
      </c>
      <c r="I47">
        <v>1</v>
      </c>
      <c r="J47">
        <v>1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-0.6020599913279624</v>
      </c>
      <c r="AH47" s="2">
        <v>-0.6020599913279624</v>
      </c>
      <c r="AI47" s="2">
        <v>0</v>
      </c>
      <c r="AJ47" s="2">
        <v>-1.0969100130080565</v>
      </c>
      <c r="AK47" s="2">
        <v>-1.0969100130080565</v>
      </c>
      <c r="AL47" s="2">
        <v>0</v>
      </c>
      <c r="AM47" s="2">
        <v>0.31806333496276157</v>
      </c>
      <c r="AN47" s="2">
        <v>0.41995574848975786</v>
      </c>
      <c r="AO47" s="2">
        <v>26.442307692307683</v>
      </c>
      <c r="AS47" s="2">
        <v>-0.74472749489669399</v>
      </c>
      <c r="AT47" s="2">
        <v>-0.63827216398240705</v>
      </c>
      <c r="AU47" s="2">
        <v>27.777777777777789</v>
      </c>
      <c r="AV47" s="2">
        <v>-2.3010299956639813</v>
      </c>
      <c r="AW47" s="2">
        <v>-1.3010299956639813</v>
      </c>
      <c r="AX47" s="2">
        <v>0</v>
      </c>
      <c r="AY47" s="2">
        <v>-1.0969100130080565</v>
      </c>
      <c r="AZ47" s="2">
        <v>-0.69897000433601875</v>
      </c>
      <c r="BA47" s="2">
        <v>150</v>
      </c>
      <c r="BE47" s="2">
        <v>-2.3010299956639813</v>
      </c>
      <c r="BF47" s="2">
        <v>-1.5228787452803376</v>
      </c>
      <c r="BG47" s="2">
        <v>0</v>
      </c>
      <c r="BH47" s="2">
        <v>-0.79588001734407521</v>
      </c>
      <c r="BI47" s="2">
        <v>-0.72124639904717103</v>
      </c>
      <c r="BJ47" s="2">
        <v>18.75</v>
      </c>
      <c r="BK47" s="2">
        <v>0.54900326202578786</v>
      </c>
      <c r="BL47" s="2">
        <v>0.60852603357719404</v>
      </c>
      <c r="BM47" s="2">
        <v>14.68926553672315</v>
      </c>
      <c r="BN47" s="2">
        <v>0.2576785748691845</v>
      </c>
      <c r="BO47" s="2">
        <v>0.29003461136251801</v>
      </c>
      <c r="BP47" s="2">
        <v>7.7348066298342486</v>
      </c>
    </row>
    <row r="48" spans="1:68" x14ac:dyDescent="0.2">
      <c r="A48" s="2" t="s">
        <v>117</v>
      </c>
      <c r="B48" s="2">
        <v>11</v>
      </c>
      <c r="C48" s="2">
        <v>0</v>
      </c>
      <c r="D48" s="2" t="s">
        <v>77</v>
      </c>
      <c r="E48" s="2">
        <v>1</v>
      </c>
      <c r="F48" s="2">
        <v>2</v>
      </c>
      <c r="G48" s="2">
        <v>1</v>
      </c>
      <c r="H48">
        <v>0</v>
      </c>
      <c r="I48">
        <v>1</v>
      </c>
      <c r="J48">
        <v>1</v>
      </c>
      <c r="K48" s="2">
        <v>1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-0.6020599913279624</v>
      </c>
      <c r="AH48" s="2">
        <v>-0.6020599913279624</v>
      </c>
      <c r="AI48" s="2">
        <v>0</v>
      </c>
      <c r="AJ48" s="2">
        <v>2.742568034</v>
      </c>
      <c r="AK48" s="2">
        <v>3.0374264979999999</v>
      </c>
      <c r="AL48" s="2">
        <v>97.178002890000002</v>
      </c>
      <c r="AM48" s="2">
        <v>0.47129171105893858</v>
      </c>
      <c r="AN48" s="2">
        <v>0.5976951859255123</v>
      </c>
      <c r="AO48" s="2">
        <v>33.783783783783782</v>
      </c>
      <c r="AS48" s="2">
        <v>-0.46852108295774486</v>
      </c>
      <c r="AT48" s="2">
        <v>-0.49485002168009401</v>
      </c>
      <c r="AU48" s="2">
        <v>-5.8823529411764754</v>
      </c>
      <c r="AV48" s="2">
        <v>-2</v>
      </c>
      <c r="AW48" s="2">
        <v>-2.3010299956639813</v>
      </c>
      <c r="AX48" s="2">
        <v>-100</v>
      </c>
      <c r="AY48" s="2">
        <v>-1.8239087409443189</v>
      </c>
      <c r="AZ48" s="2">
        <v>-1.8239087409443189</v>
      </c>
      <c r="BA48" s="2">
        <v>0</v>
      </c>
      <c r="BE48" s="2">
        <v>-1.3010299956639813</v>
      </c>
      <c r="BF48" s="2">
        <v>-1.3979400086720375</v>
      </c>
      <c r="BG48" s="2">
        <v>-20.000000000000004</v>
      </c>
      <c r="BH48" s="2">
        <v>-0.72124639904717103</v>
      </c>
      <c r="BI48" s="2">
        <v>-0.92081875395237522</v>
      </c>
      <c r="BJ48" s="2">
        <v>-36.842105263157897</v>
      </c>
      <c r="BK48" s="2">
        <v>0.40140054078154408</v>
      </c>
      <c r="BL48" s="2">
        <v>0.43456890403419873</v>
      </c>
      <c r="BM48" s="2">
        <v>7.936507936507943</v>
      </c>
      <c r="BN48" s="2">
        <v>0.46089784275654788</v>
      </c>
      <c r="BO48" s="2">
        <v>0.44404479591807622</v>
      </c>
      <c r="BP48" s="2">
        <v>-3.8062283737024334</v>
      </c>
    </row>
    <row r="49" spans="1:68" x14ac:dyDescent="0.2">
      <c r="A49" s="2" t="s">
        <v>118</v>
      </c>
      <c r="B49" s="2">
        <v>15</v>
      </c>
      <c r="C49" s="2">
        <v>0</v>
      </c>
      <c r="D49" s="2" t="s">
        <v>7</v>
      </c>
      <c r="E49" s="2">
        <v>0</v>
      </c>
      <c r="F49" s="2">
        <v>2</v>
      </c>
      <c r="G49" s="2">
        <v>1</v>
      </c>
      <c r="H49">
        <v>1</v>
      </c>
      <c r="I49">
        <v>0</v>
      </c>
      <c r="J49">
        <v>0</v>
      </c>
      <c r="K49" s="2">
        <v>1</v>
      </c>
      <c r="L49" s="2">
        <v>1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-0.6020599913279624</v>
      </c>
      <c r="AH49" s="2">
        <v>-0.6020599913279624</v>
      </c>
      <c r="AI49" s="2">
        <v>0</v>
      </c>
      <c r="AJ49" s="2">
        <v>2.06483222</v>
      </c>
      <c r="AK49" s="2">
        <v>2.1476763239999999</v>
      </c>
      <c r="AL49" s="2">
        <v>21.016365199999999</v>
      </c>
      <c r="AM49" s="2">
        <v>0.43456890403419873</v>
      </c>
      <c r="AN49" s="2">
        <v>0.47275644931721239</v>
      </c>
      <c r="AO49" s="2">
        <v>9.1911764705882337</v>
      </c>
      <c r="AS49" s="2">
        <v>-0.82390874094431876</v>
      </c>
      <c r="AT49" s="2">
        <v>-1</v>
      </c>
      <c r="AU49" s="2">
        <v>-33.333333333333329</v>
      </c>
      <c r="AV49" s="2">
        <v>-2.3010299956639813</v>
      </c>
      <c r="AW49" s="2">
        <v>-1.6989700043360187</v>
      </c>
      <c r="AX49" s="2">
        <v>0</v>
      </c>
      <c r="AY49" s="2">
        <v>-1.8239087409443189</v>
      </c>
      <c r="AZ49" s="2">
        <v>-1.8239087409443189</v>
      </c>
      <c r="BA49" s="2">
        <v>0</v>
      </c>
      <c r="BE49" s="2">
        <v>-2.3010299956639813</v>
      </c>
      <c r="BF49" s="2">
        <v>-1.6989700043360187</v>
      </c>
      <c r="BG49" s="2">
        <v>0</v>
      </c>
      <c r="BH49" s="2">
        <v>-0.85387196432176193</v>
      </c>
      <c r="BI49" s="2">
        <v>-0.82390874094431876</v>
      </c>
      <c r="BJ49" s="2">
        <v>7.1428571428571281</v>
      </c>
      <c r="BK49" s="2">
        <v>0.5877109650189114</v>
      </c>
      <c r="BL49" s="2">
        <v>0.62838893005031149</v>
      </c>
      <c r="BM49" s="2">
        <v>9.8191214470284205</v>
      </c>
      <c r="BN49" s="2">
        <v>0.37839790094813769</v>
      </c>
      <c r="BO49" s="2">
        <v>0.37839790094813769</v>
      </c>
      <c r="BP49" s="2">
        <v>0</v>
      </c>
    </row>
    <row r="50" spans="1:68" x14ac:dyDescent="0.2">
      <c r="A50" s="2" t="s">
        <v>119</v>
      </c>
      <c r="B50" s="2">
        <v>15</v>
      </c>
      <c r="C50" s="2">
        <v>0</v>
      </c>
      <c r="D50" s="2" t="s">
        <v>77</v>
      </c>
      <c r="E50" s="2">
        <v>1</v>
      </c>
      <c r="F50" s="2">
        <v>3</v>
      </c>
      <c r="G50" s="2">
        <v>1</v>
      </c>
      <c r="H50">
        <v>0</v>
      </c>
      <c r="I50">
        <v>1</v>
      </c>
      <c r="J50">
        <v>0</v>
      </c>
      <c r="K50" s="2">
        <v>1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-0.6020599913279624</v>
      </c>
      <c r="AH50" s="2">
        <v>-0.6020599913279624</v>
      </c>
      <c r="AI50" s="2">
        <v>0</v>
      </c>
      <c r="AK50" s="2">
        <v>2.476106717</v>
      </c>
      <c r="AM50" s="2">
        <v>5.3078443483419682E-2</v>
      </c>
      <c r="AN50" s="2">
        <v>-0.21467016498923297</v>
      </c>
      <c r="AO50" s="2">
        <v>-46.017699115044245</v>
      </c>
      <c r="AS50" s="2">
        <v>-0.82390874094431876</v>
      </c>
      <c r="AT50" s="2">
        <v>-1.0969100130080565</v>
      </c>
      <c r="AU50" s="2">
        <v>-46.666666666666664</v>
      </c>
      <c r="AV50" s="2">
        <v>-1.3010299956639813</v>
      </c>
      <c r="AW50" s="2">
        <v>-2.3010299956639813</v>
      </c>
      <c r="AX50" s="2">
        <v>-100</v>
      </c>
      <c r="AY50" s="2">
        <v>-1.8239087409443189</v>
      </c>
      <c r="AZ50" s="2">
        <v>-1.8239087409443189</v>
      </c>
      <c r="BA50" s="2">
        <v>0</v>
      </c>
      <c r="BE50" s="2">
        <v>-1.3979400086720375</v>
      </c>
      <c r="BF50" s="2">
        <v>-1.2218487496163564</v>
      </c>
      <c r="BG50" s="2">
        <v>49.999999999999986</v>
      </c>
      <c r="BH50" s="2">
        <v>-0.79588001734407521</v>
      </c>
      <c r="BI50" s="2">
        <v>-0.92081875395237522</v>
      </c>
      <c r="BJ50" s="2">
        <v>-25.000000000000007</v>
      </c>
      <c r="BK50" s="2">
        <v>0.65705585285710388</v>
      </c>
      <c r="BL50" s="2">
        <v>0.93348728784870549</v>
      </c>
      <c r="BM50" s="2">
        <v>88.986784140969164</v>
      </c>
      <c r="BN50" s="2">
        <v>0.17026171539495738</v>
      </c>
      <c r="BO50" s="2">
        <v>-0.13667713987954411</v>
      </c>
      <c r="BP50" s="2">
        <v>-50.675675675675677</v>
      </c>
    </row>
    <row r="51" spans="1:68" x14ac:dyDescent="0.2">
      <c r="A51" s="2" t="s">
        <v>120</v>
      </c>
      <c r="B51" s="2">
        <v>12</v>
      </c>
      <c r="C51" s="2">
        <v>0</v>
      </c>
      <c r="D51" s="2" t="s">
        <v>121</v>
      </c>
      <c r="E51" s="2">
        <v>0</v>
      </c>
      <c r="F51" s="2">
        <v>3</v>
      </c>
      <c r="G51" s="2">
        <v>1</v>
      </c>
      <c r="H51"/>
      <c r="I51"/>
      <c r="J51"/>
      <c r="K51"/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-0.6020599913279624</v>
      </c>
      <c r="AH51" s="2">
        <v>-0.6020599913279624</v>
      </c>
      <c r="AI51" s="2">
        <v>0</v>
      </c>
      <c r="AJ51" s="2">
        <v>1.305136319</v>
      </c>
      <c r="AK51" s="2">
        <v>1.3287872000000001</v>
      </c>
      <c r="AL51" s="2">
        <v>5.5968301140000003</v>
      </c>
      <c r="AM51" s="2">
        <v>0.53275437899249778</v>
      </c>
      <c r="AN51" s="2">
        <v>0.456366033129043</v>
      </c>
      <c r="AO51" s="2">
        <v>-16.129032258064523</v>
      </c>
      <c r="AS51" s="2">
        <v>-0.44369749923271273</v>
      </c>
      <c r="AT51" s="2">
        <v>-0.44369749923271273</v>
      </c>
      <c r="AU51" s="2">
        <v>0</v>
      </c>
      <c r="AV51" s="2">
        <v>-1.3979400086720375</v>
      </c>
      <c r="AW51" s="2">
        <v>-1.3010299956639813</v>
      </c>
      <c r="AX51" s="2">
        <v>25.000000000000007</v>
      </c>
      <c r="AY51" s="2">
        <v>-1.8239087409443189</v>
      </c>
      <c r="AZ51" s="2">
        <v>-1.8239087409443189</v>
      </c>
      <c r="BA51" s="2">
        <v>0</v>
      </c>
      <c r="BE51" s="2">
        <v>-2.3010299956639813</v>
      </c>
      <c r="BF51" s="2">
        <v>-1.6989700043360187</v>
      </c>
      <c r="BG51" s="2">
        <v>0</v>
      </c>
      <c r="BH51" s="2">
        <v>-0.63827216398240705</v>
      </c>
      <c r="BI51" s="2">
        <v>-0.85387196432176193</v>
      </c>
      <c r="BJ51" s="2">
        <v>-39.130434782608688</v>
      </c>
      <c r="BK51" s="2">
        <v>0.52113808370403625</v>
      </c>
      <c r="BL51" s="2">
        <v>0.40140054078154408</v>
      </c>
      <c r="BM51" s="2">
        <v>-24.096385542168672</v>
      </c>
      <c r="BN51" s="2">
        <v>0.37291200297010657</v>
      </c>
      <c r="BO51" s="2">
        <v>0.29003461136251801</v>
      </c>
      <c r="BP51" s="2">
        <v>-17.372881355932201</v>
      </c>
    </row>
    <row r="52" spans="1:68" x14ac:dyDescent="0.2">
      <c r="A52" s="2" t="s">
        <v>122</v>
      </c>
      <c r="B52" s="2">
        <v>14</v>
      </c>
      <c r="C52" s="2">
        <v>1</v>
      </c>
      <c r="D52" s="2" t="s">
        <v>123</v>
      </c>
      <c r="E52" s="2">
        <v>0</v>
      </c>
      <c r="F52" s="2">
        <v>1</v>
      </c>
      <c r="G52" s="2">
        <v>1</v>
      </c>
      <c r="H52"/>
      <c r="I52"/>
      <c r="J52"/>
      <c r="K52"/>
      <c r="L52" s="2">
        <v>1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-0.6020599913279624</v>
      </c>
      <c r="AI52" s="2">
        <v>0</v>
      </c>
      <c r="AJ52" s="2">
        <v>-1.0969100130080565</v>
      </c>
      <c r="AK52" s="2">
        <v>0.62117628199999997</v>
      </c>
      <c r="AL52" s="2">
        <v>0</v>
      </c>
      <c r="AM52" s="2">
        <v>0.37474834601010387</v>
      </c>
      <c r="AN52" s="2">
        <v>0.34242268082220628</v>
      </c>
      <c r="AO52" s="2">
        <v>-7.1729957805907141</v>
      </c>
      <c r="AP52" s="2">
        <v>-0.74472749489669399</v>
      </c>
      <c r="AQ52" s="2">
        <v>-2.3010299956639813</v>
      </c>
      <c r="AR52" s="2">
        <v>-100</v>
      </c>
      <c r="AS52" s="2">
        <v>-0.79588001734407521</v>
      </c>
      <c r="AT52" s="2">
        <v>-0.79588001734407521</v>
      </c>
      <c r="AU52" s="2">
        <v>0</v>
      </c>
      <c r="AV52" s="2">
        <v>-1.1549019599857431</v>
      </c>
      <c r="AW52" s="2">
        <v>-1.3979400086720375</v>
      </c>
      <c r="AX52" s="2">
        <v>-42.857142857142861</v>
      </c>
      <c r="AY52" s="2">
        <v>-0.53760200210104392</v>
      </c>
      <c r="AZ52" s="2">
        <v>-0.29242982390206362</v>
      </c>
      <c r="BA52" s="2">
        <v>75.862068965517267</v>
      </c>
      <c r="BB52" s="2">
        <v>-0.82390874094431876</v>
      </c>
      <c r="BC52" s="2">
        <v>-0.85387196432176193</v>
      </c>
      <c r="BD52" s="2">
        <v>-6.6666666666666536</v>
      </c>
      <c r="BE52" s="2">
        <v>-1.6989700043360187</v>
      </c>
      <c r="BF52" s="2">
        <v>-2</v>
      </c>
      <c r="BG52" s="2">
        <v>-50</v>
      </c>
      <c r="BH52" s="2">
        <v>-0.85387196432176193</v>
      </c>
      <c r="BI52" s="2">
        <v>-0.79588001734407521</v>
      </c>
      <c r="BJ52" s="2">
        <v>14.285714285714276</v>
      </c>
      <c r="BK52" s="2">
        <v>0.27875360095282892</v>
      </c>
      <c r="BL52" s="2">
        <v>0.34044411484011833</v>
      </c>
      <c r="BM52" s="2">
        <v>15.263157894736846</v>
      </c>
      <c r="BN52" s="2">
        <v>0.24797326636180664</v>
      </c>
      <c r="BO52" s="2">
        <v>0.1903316981702915</v>
      </c>
      <c r="BP52" s="2">
        <v>-12.429378531073445</v>
      </c>
    </row>
    <row r="53" spans="1:68" x14ac:dyDescent="0.2">
      <c r="A53" s="2" t="s">
        <v>124</v>
      </c>
      <c r="B53" s="2">
        <v>11</v>
      </c>
      <c r="C53" s="2">
        <v>1</v>
      </c>
      <c r="D53" s="2" t="s">
        <v>7</v>
      </c>
      <c r="E53" s="2">
        <v>0</v>
      </c>
      <c r="F53" s="2">
        <v>1</v>
      </c>
      <c r="G53" s="2">
        <v>1</v>
      </c>
      <c r="H53" s="2">
        <v>1</v>
      </c>
      <c r="I53" s="2">
        <v>1</v>
      </c>
      <c r="J53" s="2">
        <v>0</v>
      </c>
      <c r="K53" s="2">
        <v>1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-0.6020599913279624</v>
      </c>
      <c r="AH53" s="2">
        <v>-0.6020599913279624</v>
      </c>
      <c r="AI53" s="2">
        <v>0</v>
      </c>
      <c r="AJ53" s="2">
        <v>-1.0969100130080565</v>
      </c>
      <c r="AK53" s="2">
        <v>-1.0969100130080565</v>
      </c>
      <c r="AL53" s="2">
        <v>0</v>
      </c>
      <c r="AM53" s="2">
        <v>0.13672056715640679</v>
      </c>
      <c r="AN53" s="2">
        <v>-2.2276394711152253E-2</v>
      </c>
      <c r="AO53" s="2">
        <v>-30.656934306569351</v>
      </c>
      <c r="AP53" s="2">
        <v>-2.3010299956639813</v>
      </c>
      <c r="AQ53" s="2">
        <v>-2.3010299956639813</v>
      </c>
      <c r="AR53" s="2">
        <v>0</v>
      </c>
      <c r="AS53" s="2">
        <v>-0.37675070960209955</v>
      </c>
      <c r="AT53" s="2">
        <v>-0.53760200210104392</v>
      </c>
      <c r="AU53" s="2">
        <v>-30.952380952380953</v>
      </c>
      <c r="AV53" s="2">
        <v>-1.5228787452803376</v>
      </c>
      <c r="AW53" s="2">
        <v>-1.3979400086720375</v>
      </c>
      <c r="AX53" s="2">
        <v>33.333333333333343</v>
      </c>
      <c r="AY53" s="2">
        <v>-1.8239087409443189</v>
      </c>
      <c r="AZ53" s="2">
        <v>-1.8239087409443189</v>
      </c>
      <c r="BA53" s="2">
        <v>0</v>
      </c>
      <c r="BB53" s="2">
        <v>-0.79588001734407521</v>
      </c>
      <c r="BC53" s="2">
        <v>-1.3979400086720375</v>
      </c>
      <c r="BD53" s="2">
        <v>-75</v>
      </c>
      <c r="BE53" s="2">
        <v>-2.3010299956639813</v>
      </c>
      <c r="BF53" s="2">
        <v>-2.3010299956639813</v>
      </c>
      <c r="BG53" s="2">
        <v>0</v>
      </c>
      <c r="BH53" s="2">
        <v>-0.55284196865778079</v>
      </c>
      <c r="BI53" s="2">
        <v>-0.44369749923271273</v>
      </c>
      <c r="BJ53" s="2">
        <v>28.571428571428552</v>
      </c>
      <c r="BK53" s="2">
        <v>0.64738297011461987</v>
      </c>
      <c r="BL53" s="2">
        <v>0.28555730900777376</v>
      </c>
      <c r="BM53" s="2">
        <v>-56.531531531531542</v>
      </c>
      <c r="BN53" s="2">
        <v>-6.5501548756432285E-2</v>
      </c>
      <c r="BO53" s="2">
        <v>-6.5501548756432285E-2</v>
      </c>
      <c r="BP53" s="2">
        <v>0</v>
      </c>
    </row>
    <row r="54" spans="1:68" x14ac:dyDescent="0.2">
      <c r="A54" s="2" t="s">
        <v>125</v>
      </c>
      <c r="B54" s="2">
        <v>31</v>
      </c>
      <c r="C54" s="2">
        <v>1</v>
      </c>
      <c r="D54" s="2" t="s">
        <v>126</v>
      </c>
      <c r="E54" s="2">
        <v>0</v>
      </c>
      <c r="F54" s="2">
        <v>3</v>
      </c>
      <c r="G54" s="2">
        <v>2</v>
      </c>
      <c r="H54" s="2">
        <v>0</v>
      </c>
      <c r="I54">
        <v>1</v>
      </c>
      <c r="J54" s="2">
        <v>0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1</v>
      </c>
      <c r="AF54" s="2">
        <v>0</v>
      </c>
      <c r="AG54" s="2">
        <v>-0.6020599913279624</v>
      </c>
      <c r="AH54" s="2">
        <v>-0.6020599913279624</v>
      </c>
      <c r="AI54" s="2">
        <v>0</v>
      </c>
      <c r="AJ54" s="2">
        <v>1.7451528949999999</v>
      </c>
      <c r="AK54" s="2">
        <v>1.714497409</v>
      </c>
      <c r="AL54" s="2">
        <v>-6.8153209849999996</v>
      </c>
      <c r="AM54" s="2">
        <v>-3.1517051446064863E-2</v>
      </c>
      <c r="AN54" s="2">
        <v>8.9905111439397931E-2</v>
      </c>
      <c r="AO54" s="2">
        <v>32.258064516129025</v>
      </c>
      <c r="AP54" s="2">
        <v>-2.3010299956639813</v>
      </c>
      <c r="AQ54" s="2">
        <v>-2.3010299956639813</v>
      </c>
      <c r="AR54" s="2">
        <v>0</v>
      </c>
      <c r="AS54" s="2">
        <v>-1.1549019599857431</v>
      </c>
      <c r="AT54" s="2">
        <v>-1.1549019599857431</v>
      </c>
      <c r="AU54" s="2">
        <v>0</v>
      </c>
      <c r="AV54" s="2">
        <v>-2.3010299956639813</v>
      </c>
      <c r="AW54" s="2">
        <v>-2.3010299956639813</v>
      </c>
      <c r="AX54" s="2">
        <v>0</v>
      </c>
      <c r="AY54" s="2">
        <v>-1.8239087409443189</v>
      </c>
      <c r="AZ54" s="2">
        <v>-1.8239087409443189</v>
      </c>
      <c r="BA54" s="2">
        <v>0</v>
      </c>
      <c r="BB54" s="2">
        <v>-0.69897000433601875</v>
      </c>
      <c r="BC54" s="2">
        <v>-0.52287874528033762</v>
      </c>
      <c r="BD54" s="2">
        <v>49.999999999999986</v>
      </c>
      <c r="BE54" s="2">
        <v>-2.3010299956639813</v>
      </c>
      <c r="BF54" s="2">
        <v>-2.3010299956639813</v>
      </c>
      <c r="BG54" s="2">
        <v>0</v>
      </c>
      <c r="BH54" s="2">
        <v>-0.769551078621726</v>
      </c>
      <c r="BI54" s="2">
        <v>2.9383777685209667E-2</v>
      </c>
      <c r="BJ54" s="2">
        <v>529.41176470588232</v>
      </c>
      <c r="BK54" s="2">
        <v>0.43775056282038799</v>
      </c>
      <c r="BL54" s="2">
        <v>0.74115159885178505</v>
      </c>
      <c r="BM54" s="2">
        <v>101.09489051094889</v>
      </c>
      <c r="BN54" s="2">
        <v>0.14301480025409505</v>
      </c>
      <c r="BO54" s="2">
        <v>0.14612803567823801</v>
      </c>
      <c r="BP54" s="2">
        <v>0.71942446043165542</v>
      </c>
    </row>
    <row r="55" spans="1:68" x14ac:dyDescent="0.2">
      <c r="A55" s="2" t="s">
        <v>127</v>
      </c>
      <c r="B55" s="2">
        <v>50</v>
      </c>
      <c r="C55" s="2">
        <v>1</v>
      </c>
      <c r="D55" s="2" t="s">
        <v>128</v>
      </c>
      <c r="E55" s="2">
        <v>0</v>
      </c>
      <c r="F55" s="2">
        <v>1</v>
      </c>
      <c r="G55" s="2">
        <v>2</v>
      </c>
      <c r="H55">
        <v>1</v>
      </c>
      <c r="I55">
        <v>1</v>
      </c>
      <c r="J55">
        <v>1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1</v>
      </c>
      <c r="AG55" s="2">
        <v>-0.6020599913279624</v>
      </c>
      <c r="AH55" s="2">
        <v>-0.6020599913279624</v>
      </c>
      <c r="AI55" s="2">
        <v>0</v>
      </c>
      <c r="AJ55" s="2">
        <v>0.61384182200000004</v>
      </c>
      <c r="AK55" s="2">
        <v>0.84260924000000004</v>
      </c>
      <c r="AL55" s="2">
        <v>69.343065690000003</v>
      </c>
      <c r="AM55" s="2">
        <v>-7.0581074285707285E-2</v>
      </c>
      <c r="AN55" s="2">
        <v>0.12057393120584989</v>
      </c>
      <c r="AO55" s="2">
        <v>55.29411764705884</v>
      </c>
      <c r="AP55" s="2">
        <v>-2.3010299956639813</v>
      </c>
      <c r="AQ55" s="2">
        <v>-2.3010299956639813</v>
      </c>
      <c r="AR55" s="2">
        <v>0</v>
      </c>
      <c r="AS55" s="2">
        <v>-0.3010299956639812</v>
      </c>
      <c r="AT55" s="2">
        <v>-0.36653154442041347</v>
      </c>
      <c r="AU55" s="2">
        <v>-14.000000000000002</v>
      </c>
      <c r="AV55" s="2">
        <v>-2.3010299956639813</v>
      </c>
      <c r="AW55" s="2">
        <v>-2.3010299956639813</v>
      </c>
      <c r="AX55" s="2">
        <v>0</v>
      </c>
      <c r="AY55" s="2">
        <v>-1.8239087409443189</v>
      </c>
      <c r="AZ55" s="2">
        <v>-1.8239087409443189</v>
      </c>
      <c r="BA55" s="2">
        <v>0</v>
      </c>
      <c r="BB55" s="2">
        <v>-0.42021640338318983</v>
      </c>
      <c r="BC55" s="2">
        <v>-0.45593195564972439</v>
      </c>
      <c r="BD55" s="2">
        <v>-7.8947368421052699</v>
      </c>
      <c r="BE55" s="2">
        <v>-2.3010299956639813</v>
      </c>
      <c r="BF55" s="2">
        <v>-2.3010299956639813</v>
      </c>
      <c r="BG55" s="2">
        <v>0</v>
      </c>
      <c r="BH55" s="2">
        <v>-0.6020599913279624</v>
      </c>
      <c r="BI55" s="2">
        <v>-0.3010299956639812</v>
      </c>
      <c r="BJ55" s="2">
        <v>100</v>
      </c>
      <c r="BK55" s="2">
        <v>0.46389298898590731</v>
      </c>
      <c r="BL55" s="2">
        <v>0.80753502806885324</v>
      </c>
      <c r="BM55" s="2">
        <v>120.61855670103093</v>
      </c>
      <c r="BN55" s="2">
        <v>0.17026171539495738</v>
      </c>
      <c r="BO55" s="2">
        <v>0.30963016742589877</v>
      </c>
      <c r="BP55" s="2">
        <v>37.837837837837839</v>
      </c>
    </row>
    <row r="56" spans="1:68" x14ac:dyDescent="0.2">
      <c r="A56" s="2" t="s">
        <v>129</v>
      </c>
      <c r="B56" s="2">
        <v>40</v>
      </c>
      <c r="C56" s="2">
        <v>1</v>
      </c>
      <c r="D56" s="2" t="s">
        <v>130</v>
      </c>
      <c r="E56" s="2">
        <v>1</v>
      </c>
      <c r="F56" s="2">
        <v>1</v>
      </c>
      <c r="G56" s="2">
        <v>2</v>
      </c>
      <c r="H56" s="2">
        <v>0</v>
      </c>
      <c r="I56">
        <v>0</v>
      </c>
      <c r="J56">
        <v>1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0</v>
      </c>
      <c r="AD56" s="2">
        <v>0</v>
      </c>
      <c r="AE56" s="2">
        <v>1</v>
      </c>
      <c r="AF56" s="2">
        <v>1</v>
      </c>
      <c r="AG56" s="2">
        <v>-0.6020599913279624</v>
      </c>
      <c r="AH56" s="2">
        <v>-0.6020599913279624</v>
      </c>
      <c r="AI56" s="2">
        <v>0</v>
      </c>
      <c r="AJ56" s="2">
        <v>-1.0969100130080565</v>
      </c>
      <c r="AK56" s="2">
        <v>-1.0969100130080565</v>
      </c>
      <c r="AL56" s="2">
        <v>0</v>
      </c>
      <c r="AM56" s="2">
        <v>0.54032947479087379</v>
      </c>
      <c r="AN56" s="2">
        <v>0.54777470538782258</v>
      </c>
      <c r="AO56" s="2">
        <v>1.7291066282420635</v>
      </c>
      <c r="AP56" s="2">
        <v>-1.0969100130080565</v>
      </c>
      <c r="AQ56" s="2">
        <v>-0.49485002168009401</v>
      </c>
      <c r="AR56" s="2">
        <v>300</v>
      </c>
      <c r="AS56" s="2">
        <v>-0.95860731484177497</v>
      </c>
      <c r="AT56" s="2">
        <v>-1.3010299956639813</v>
      </c>
      <c r="AU56" s="2">
        <v>-54.54545454545454</v>
      </c>
      <c r="AV56" s="2">
        <v>-1.0969100130080565</v>
      </c>
      <c r="AW56" s="2">
        <v>-1.0457574905606752</v>
      </c>
      <c r="AX56" s="2">
        <v>12.499999999999993</v>
      </c>
      <c r="AY56" s="2">
        <v>-1.8239087409443189</v>
      </c>
      <c r="AZ56" s="2">
        <v>-1.8239087409443189</v>
      </c>
      <c r="BA56" s="2">
        <v>0</v>
      </c>
      <c r="BB56" s="2">
        <v>-0.14874165128092473</v>
      </c>
      <c r="BC56" s="2">
        <v>-0.28399665636520083</v>
      </c>
      <c r="BD56" s="2">
        <v>-26.760563380281681</v>
      </c>
      <c r="BE56" s="2">
        <v>-2.3010299956639813</v>
      </c>
      <c r="BF56" s="2">
        <v>-1.5228787452803376</v>
      </c>
      <c r="BG56" s="2">
        <v>0</v>
      </c>
      <c r="BH56" s="2">
        <v>-0.28399665636520083</v>
      </c>
      <c r="BI56" s="2">
        <v>4.9218022670181653E-2</v>
      </c>
      <c r="BJ56" s="2">
        <v>115.3846153846154</v>
      </c>
      <c r="BK56" s="2">
        <v>1.1189257528257768</v>
      </c>
      <c r="BL56" s="2">
        <v>0.99343623049761176</v>
      </c>
      <c r="BM56" s="2">
        <v>-25.095057034220535</v>
      </c>
      <c r="BN56" s="2">
        <v>0.14612803567823801</v>
      </c>
      <c r="BO56" s="2">
        <v>0.10720996964786837</v>
      </c>
      <c r="BP56" s="2">
        <v>-8.5714285714285623</v>
      </c>
    </row>
    <row r="57" spans="1:68" x14ac:dyDescent="0.2">
      <c r="A57" s="2" t="s">
        <v>131</v>
      </c>
      <c r="B57" s="2">
        <v>36</v>
      </c>
      <c r="C57" s="2">
        <v>1</v>
      </c>
      <c r="D57" s="2" t="s">
        <v>132</v>
      </c>
      <c r="E57" s="2">
        <v>1</v>
      </c>
      <c r="F57" s="2">
        <v>3</v>
      </c>
      <c r="G57" s="2">
        <v>2</v>
      </c>
      <c r="H57"/>
      <c r="I57"/>
      <c r="J57"/>
      <c r="K57"/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1</v>
      </c>
      <c r="AG57" s="2">
        <v>-0.6020599913279624</v>
      </c>
      <c r="AH57" s="2">
        <v>-0.6020599913279624</v>
      </c>
      <c r="AI57" s="2">
        <v>0</v>
      </c>
      <c r="AJ57" s="2">
        <v>-0.34678748599999998</v>
      </c>
      <c r="AK57" s="2">
        <v>-1.0969100130080565</v>
      </c>
      <c r="AL57" s="2">
        <v>-100</v>
      </c>
      <c r="AM57" s="2">
        <v>-0.33724216831842591</v>
      </c>
      <c r="AN57" s="2">
        <v>-0.82390874094431876</v>
      </c>
      <c r="AO57" s="2">
        <v>-67.391304347826093</v>
      </c>
      <c r="AP57" s="2">
        <v>-2.3010299956639813</v>
      </c>
      <c r="AQ57" s="2">
        <v>-2.3010299956639813</v>
      </c>
      <c r="AR57" s="2">
        <v>0</v>
      </c>
      <c r="AS57" s="2">
        <v>-0.82390874094431876</v>
      </c>
      <c r="AT57" s="2">
        <v>-0.82390874094431876</v>
      </c>
      <c r="AU57" s="2">
        <v>0</v>
      </c>
      <c r="AV57" s="2">
        <v>0.79865064544526898</v>
      </c>
      <c r="AW57" s="2">
        <v>0.71850168886727428</v>
      </c>
      <c r="AX57" s="2">
        <v>-16.852146263910964</v>
      </c>
      <c r="AY57" s="2">
        <v>0.99387691494121122</v>
      </c>
      <c r="AZ57" s="2">
        <v>0.93145787068900499</v>
      </c>
      <c r="BA57" s="2">
        <v>-13.387423935091281</v>
      </c>
      <c r="BB57" s="2">
        <v>-0.52287874528033762</v>
      </c>
      <c r="BC57" s="2">
        <v>-0.61978875828839397</v>
      </c>
      <c r="BD57" s="2">
        <v>-20</v>
      </c>
      <c r="BE57" s="2">
        <v>-2.3010299956639813</v>
      </c>
      <c r="BF57" s="2">
        <v>-2.3010299956639813</v>
      </c>
      <c r="BG57" s="2">
        <v>0</v>
      </c>
      <c r="BH57" s="2">
        <v>-0.65757731917779372</v>
      </c>
      <c r="BI57" s="2">
        <v>-0.46852108295774486</v>
      </c>
      <c r="BJ57" s="2">
        <v>54.545454545454554</v>
      </c>
      <c r="BK57" s="2">
        <v>0.85973856619714695</v>
      </c>
      <c r="BL57" s="2">
        <v>0.80140371001735511</v>
      </c>
      <c r="BM57" s="2">
        <v>-12.569060773480665</v>
      </c>
      <c r="BN57" s="2">
        <v>0.27646180417324412</v>
      </c>
      <c r="BO57" s="2">
        <v>0.24797326636180664</v>
      </c>
      <c r="BP57" s="2">
        <v>-6.3492063492063435</v>
      </c>
    </row>
    <row r="58" spans="1:68" x14ac:dyDescent="0.2">
      <c r="A58" s="2" t="s">
        <v>133</v>
      </c>
      <c r="B58" s="2">
        <v>26</v>
      </c>
      <c r="C58" s="2">
        <v>1</v>
      </c>
      <c r="D58" s="2" t="s">
        <v>134</v>
      </c>
      <c r="E58" s="2">
        <v>0</v>
      </c>
      <c r="F58" s="2">
        <v>1</v>
      </c>
      <c r="G58" s="2">
        <v>2</v>
      </c>
      <c r="H58"/>
      <c r="I58"/>
      <c r="J58"/>
      <c r="K58"/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1</v>
      </c>
      <c r="AF58" s="2">
        <v>0</v>
      </c>
      <c r="AG58" s="2">
        <v>-0.6020599913279624</v>
      </c>
      <c r="AH58" s="2">
        <v>-0.6020599913279624</v>
      </c>
      <c r="AI58" s="2">
        <v>0</v>
      </c>
      <c r="AJ58" s="2">
        <v>2.9746037919999999</v>
      </c>
      <c r="AK58" s="2">
        <v>2.9328287670000002</v>
      </c>
      <c r="AL58" s="2">
        <v>-9.1709075490000007</v>
      </c>
      <c r="AM58" s="2">
        <v>-0.16749108729376366</v>
      </c>
      <c r="AN58" s="2">
        <v>-4.3648054024500883E-3</v>
      </c>
      <c r="AO58" s="2">
        <v>45.588235294117638</v>
      </c>
      <c r="AP58" s="2">
        <v>-2.3010299956639813</v>
      </c>
      <c r="AQ58" s="2">
        <v>-2.3010299956639813</v>
      </c>
      <c r="AR58" s="2">
        <v>0</v>
      </c>
      <c r="AS58" s="2">
        <v>-1</v>
      </c>
      <c r="AT58" s="2">
        <v>-1.2218487496163564</v>
      </c>
      <c r="AU58" s="2">
        <v>-40.000000000000007</v>
      </c>
      <c r="AV58" s="2">
        <v>-2.3010299956639813</v>
      </c>
      <c r="AW58" s="2">
        <v>-2.3010299956639813</v>
      </c>
      <c r="AX58" s="2">
        <v>0</v>
      </c>
      <c r="AY58" s="2">
        <v>-0.28399665636520083</v>
      </c>
      <c r="AZ58" s="2">
        <v>-0.43179827593300502</v>
      </c>
      <c r="BA58" s="2">
        <v>-28.84615384615385</v>
      </c>
      <c r="BB58" s="2">
        <v>-0.72124639904717103</v>
      </c>
      <c r="BC58" s="2">
        <v>-0.61978875828839397</v>
      </c>
      <c r="BD58" s="2">
        <v>26.315789473684205</v>
      </c>
      <c r="BE58" s="2">
        <v>-2.3010299956639813</v>
      </c>
      <c r="BF58" s="2">
        <v>-2.3010299956639813</v>
      </c>
      <c r="BG58" s="2">
        <v>0</v>
      </c>
      <c r="BH58" s="2">
        <v>-1.1549019599857431</v>
      </c>
      <c r="BI58" s="2">
        <v>-0.46852108295774486</v>
      </c>
      <c r="BJ58" s="2">
        <v>385.71428571428572</v>
      </c>
      <c r="BK58" s="2">
        <v>0.62940959910271888</v>
      </c>
      <c r="BL58" s="2">
        <v>0.38381536598043126</v>
      </c>
      <c r="BM58" s="2">
        <v>-43.192488262910793</v>
      </c>
      <c r="BN58" s="2">
        <v>8.6359830674748214E-2</v>
      </c>
      <c r="BO58" s="2">
        <v>-5.551732784983137E-2</v>
      </c>
      <c r="BP58" s="2">
        <v>-27.868852459016392</v>
      </c>
    </row>
    <row r="59" spans="1:68" x14ac:dyDescent="0.2">
      <c r="A59" s="2" t="s">
        <v>135</v>
      </c>
      <c r="B59" s="2">
        <v>47</v>
      </c>
      <c r="C59" s="2">
        <v>1</v>
      </c>
      <c r="D59" s="2" t="s">
        <v>136</v>
      </c>
      <c r="E59" s="2">
        <v>0</v>
      </c>
      <c r="F59" s="2">
        <v>2</v>
      </c>
      <c r="G59" s="2">
        <v>2</v>
      </c>
      <c r="H59"/>
      <c r="I59"/>
      <c r="J59"/>
      <c r="K59"/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s="2">
        <v>0</v>
      </c>
      <c r="AF59" s="2">
        <v>0</v>
      </c>
      <c r="AG59" s="2">
        <v>-0.6020599913279624</v>
      </c>
      <c r="AH59" s="2">
        <v>-0.6020599913279624</v>
      </c>
      <c r="AI59" s="2">
        <v>0</v>
      </c>
      <c r="AJ59" s="2">
        <v>0.76192783799999997</v>
      </c>
      <c r="AK59" s="2">
        <v>0.57403126800000004</v>
      </c>
      <c r="AL59" s="2">
        <v>-35.121107270000003</v>
      </c>
      <c r="AM59" s="2">
        <v>0.89431606268443842</v>
      </c>
      <c r="AN59" s="2">
        <v>0.68752896121463436</v>
      </c>
      <c r="AO59" s="2">
        <v>-37.882653061224488</v>
      </c>
      <c r="AP59" s="2">
        <v>-2.3010299956639813</v>
      </c>
      <c r="AQ59" s="2">
        <v>-2.3010299956639813</v>
      </c>
      <c r="AR59" s="2">
        <v>0</v>
      </c>
      <c r="AS59" s="2">
        <v>-0.88605664769316317</v>
      </c>
      <c r="AT59" s="2">
        <v>-0.72124639904717103</v>
      </c>
      <c r="AU59" s="2">
        <v>46.153846153846153</v>
      </c>
      <c r="AV59" s="2">
        <v>-2.3010299956639813</v>
      </c>
      <c r="AW59" s="2">
        <v>-2</v>
      </c>
      <c r="AX59" s="2">
        <v>0</v>
      </c>
      <c r="AY59" s="2">
        <v>-1.8239087409443189</v>
      </c>
      <c r="AZ59" s="2">
        <v>-1.8239087409443189</v>
      </c>
      <c r="BA59" s="2">
        <v>0</v>
      </c>
      <c r="BB59" s="2">
        <v>-0.52287874528033762</v>
      </c>
      <c r="BC59" s="2">
        <v>-0.6020599913279624</v>
      </c>
      <c r="BD59" s="2">
        <v>-16.666666666666664</v>
      </c>
      <c r="BE59" s="2">
        <v>-2.3010299956639813</v>
      </c>
      <c r="BF59" s="2">
        <v>-2.3010299956639813</v>
      </c>
      <c r="BG59" s="2">
        <v>0</v>
      </c>
      <c r="BH59" s="2">
        <v>1.703333929878037E-2</v>
      </c>
      <c r="BI59" s="2">
        <v>0.21218760440395779</v>
      </c>
      <c r="BJ59" s="2">
        <v>56.730769230769219</v>
      </c>
      <c r="BK59" s="2">
        <v>0.53781909507327419</v>
      </c>
      <c r="BL59" s="2">
        <v>0.46389298898590731</v>
      </c>
      <c r="BM59" s="2">
        <v>-15.65217391304348</v>
      </c>
      <c r="BN59" s="2">
        <v>0.22010808804005508</v>
      </c>
      <c r="BO59" s="2">
        <v>0.18184358794477254</v>
      </c>
      <c r="BP59" s="2">
        <v>-8.4337349397590309</v>
      </c>
    </row>
    <row r="60" spans="1:68" x14ac:dyDescent="0.2">
      <c r="A60" s="2" t="s">
        <v>137</v>
      </c>
      <c r="B60" s="2">
        <v>29</v>
      </c>
      <c r="C60" s="2">
        <v>1</v>
      </c>
      <c r="D60" s="2" t="s">
        <v>138</v>
      </c>
      <c r="E60" s="2">
        <v>0</v>
      </c>
      <c r="F60" s="2">
        <v>3</v>
      </c>
      <c r="G60" s="2">
        <v>2</v>
      </c>
      <c r="H60"/>
      <c r="I60"/>
      <c r="J60"/>
      <c r="K60"/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1</v>
      </c>
      <c r="AF60" s="2">
        <v>0</v>
      </c>
      <c r="AG60" s="2">
        <v>-0.6020599913279624</v>
      </c>
      <c r="AH60" s="2">
        <v>-0.6020599913279624</v>
      </c>
      <c r="AI60" s="2">
        <v>0</v>
      </c>
      <c r="AJ60" s="2">
        <v>1.363423933</v>
      </c>
      <c r="AK60" s="2">
        <v>1.3457656929999999</v>
      </c>
      <c r="AL60" s="2">
        <v>-3.984408835</v>
      </c>
      <c r="AM60" s="2">
        <v>8.9905111439397931E-2</v>
      </c>
      <c r="AN60" s="2">
        <v>6.069784035361165E-2</v>
      </c>
      <c r="AO60" s="2">
        <v>-6.5040650406504126</v>
      </c>
      <c r="AP60" s="2">
        <v>-2.3010299956639813</v>
      </c>
      <c r="AQ60" s="2">
        <v>-2.3010299956639813</v>
      </c>
      <c r="AR60" s="2">
        <v>0</v>
      </c>
      <c r="AS60" s="2">
        <v>-0.88605664769316317</v>
      </c>
      <c r="AT60" s="2">
        <v>-0.85387196432176193</v>
      </c>
      <c r="AU60" s="2">
        <v>7.6923076923076987</v>
      </c>
      <c r="AV60" s="2">
        <v>-2</v>
      </c>
      <c r="AW60" s="2">
        <v>-1.5228787452803376</v>
      </c>
      <c r="AX60" s="2">
        <v>199.99999999999994</v>
      </c>
      <c r="AY60" s="2">
        <v>-0.34678748622465633</v>
      </c>
      <c r="AZ60" s="2">
        <v>-0.23657200643706275</v>
      </c>
      <c r="BA60" s="2">
        <v>28.888888888888875</v>
      </c>
      <c r="BB60" s="2">
        <v>-0.49485002168009401</v>
      </c>
      <c r="BC60" s="2">
        <v>-0.49485002168009401</v>
      </c>
      <c r="BD60" s="2">
        <v>0</v>
      </c>
      <c r="BE60" s="2">
        <v>-2.3010299956639813</v>
      </c>
      <c r="BF60" s="2">
        <v>-1.6989700043360187</v>
      </c>
      <c r="BG60" s="2">
        <v>0</v>
      </c>
      <c r="BH60" s="2">
        <v>-0.48148606012211248</v>
      </c>
      <c r="BI60" s="2">
        <v>-0.34678748622465633</v>
      </c>
      <c r="BJ60" s="2">
        <v>36.36363636363636</v>
      </c>
      <c r="BK60" s="2">
        <v>0.53402610605613499</v>
      </c>
      <c r="BL60" s="2">
        <v>0.58883172559420727</v>
      </c>
      <c r="BM60" s="2">
        <v>13.450292397660817</v>
      </c>
      <c r="BN60" s="2">
        <v>0.26481782300953649</v>
      </c>
      <c r="BO60" s="2">
        <v>0.30963016742589877</v>
      </c>
      <c r="BP60" s="2">
        <v>10.869565217391301</v>
      </c>
    </row>
    <row r="61" spans="1:68" x14ac:dyDescent="0.2">
      <c r="A61" s="2" t="s">
        <v>139</v>
      </c>
      <c r="B61" s="2">
        <v>23</v>
      </c>
      <c r="C61" s="2">
        <v>1</v>
      </c>
      <c r="D61" s="2" t="s">
        <v>19</v>
      </c>
      <c r="E61" s="2">
        <v>0</v>
      </c>
      <c r="F61" s="2">
        <v>3</v>
      </c>
      <c r="G61" s="2">
        <v>2</v>
      </c>
      <c r="H61">
        <v>0</v>
      </c>
      <c r="I61">
        <v>1</v>
      </c>
      <c r="J61">
        <v>0</v>
      </c>
      <c r="K61">
        <v>1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-0.6020599913279624</v>
      </c>
      <c r="AH61" s="2">
        <v>-0.6020599913279624</v>
      </c>
      <c r="AI61" s="2">
        <v>0</v>
      </c>
      <c r="AJ61" s="2">
        <v>0.48144262900000001</v>
      </c>
      <c r="AK61" s="2">
        <v>0.44560420299999998</v>
      </c>
      <c r="AL61" s="2">
        <v>-7.9207920789999999</v>
      </c>
      <c r="AM61" s="2">
        <v>-5.551732784983137E-2</v>
      </c>
      <c r="AN61" s="2">
        <v>-5.551732784983137E-2</v>
      </c>
      <c r="AO61" s="2">
        <v>0</v>
      </c>
      <c r="AP61" s="2">
        <v>-2.3010299956639813</v>
      </c>
      <c r="AQ61" s="2">
        <v>-2.3010299956639813</v>
      </c>
      <c r="AR61" s="2">
        <v>0</v>
      </c>
      <c r="AS61" s="2">
        <v>-1.3010299956639813</v>
      </c>
      <c r="AT61" s="2">
        <v>-1.5228787452803376</v>
      </c>
      <c r="AU61" s="2">
        <v>-40.000000000000007</v>
      </c>
      <c r="AV61" s="2">
        <v>-2.3010299956639813</v>
      </c>
      <c r="AW61" s="2">
        <v>-1.3979400086720375</v>
      </c>
      <c r="AX61" s="2">
        <v>0</v>
      </c>
      <c r="AY61" s="2">
        <v>-1.8239087409443189</v>
      </c>
      <c r="AZ61" s="2">
        <v>-0.92081875395237522</v>
      </c>
      <c r="BA61" s="2">
        <v>0</v>
      </c>
      <c r="BB61" s="2">
        <v>-0.79588001734407521</v>
      </c>
      <c r="BC61" s="2">
        <v>-1.2218487496163564</v>
      </c>
      <c r="BD61" s="2">
        <v>-62.5</v>
      </c>
      <c r="BE61" s="2">
        <v>-1.6989700043360187</v>
      </c>
      <c r="BF61" s="2">
        <v>-1.6989700043360187</v>
      </c>
      <c r="BG61" s="2">
        <v>0</v>
      </c>
      <c r="BH61" s="2">
        <v>-0.55284196865778079</v>
      </c>
      <c r="BI61" s="2">
        <v>-0.45593195564972439</v>
      </c>
      <c r="BJ61" s="2">
        <v>24.999999999999982</v>
      </c>
      <c r="BK61" s="2">
        <v>0.54530711646582408</v>
      </c>
      <c r="BL61" s="2">
        <v>0.73399928653838686</v>
      </c>
      <c r="BM61" s="2">
        <v>54.415954415954424</v>
      </c>
      <c r="BN61" s="2">
        <v>4.3213737826425782E-3</v>
      </c>
      <c r="BO61" s="2">
        <v>0.14921911265537988</v>
      </c>
      <c r="BP61" s="2">
        <v>39.603960396039597</v>
      </c>
    </row>
    <row r="62" spans="1:68" x14ac:dyDescent="0.2">
      <c r="A62" s="2" t="s">
        <v>140</v>
      </c>
      <c r="B62" s="2">
        <v>35</v>
      </c>
      <c r="C62" s="2">
        <v>1</v>
      </c>
      <c r="D62" s="2" t="s">
        <v>132</v>
      </c>
      <c r="E62" s="2">
        <v>1</v>
      </c>
      <c r="F62" s="2">
        <v>1</v>
      </c>
      <c r="G62" s="2">
        <v>2</v>
      </c>
      <c r="H62"/>
      <c r="I62"/>
      <c r="J62"/>
      <c r="K62"/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1</v>
      </c>
      <c r="Z62" s="2">
        <v>1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1</v>
      </c>
      <c r="AG62" s="2">
        <v>-0.6020599913279624</v>
      </c>
      <c r="AH62" s="2">
        <v>-0.6020599913279624</v>
      </c>
      <c r="AI62" s="2">
        <v>0</v>
      </c>
      <c r="AJ62" s="2">
        <v>1.6054127979999999</v>
      </c>
      <c r="AK62" s="2">
        <v>1.7641013759999999</v>
      </c>
      <c r="AL62" s="2">
        <v>44.108161750000001</v>
      </c>
      <c r="AM62" s="2">
        <v>-0.16115090926274472</v>
      </c>
      <c r="AN62" s="2">
        <v>-0.10790539730951958</v>
      </c>
      <c r="AO62" s="2">
        <v>13.043478260869579</v>
      </c>
      <c r="AP62" s="2">
        <v>-2.3010299956639813</v>
      </c>
      <c r="AQ62" s="2">
        <v>-2.3010299956639813</v>
      </c>
      <c r="AR62" s="2">
        <v>0</v>
      </c>
      <c r="AS62" s="2">
        <v>-1.2218487496163564</v>
      </c>
      <c r="AT62" s="2">
        <v>-1.0969100130080565</v>
      </c>
      <c r="AU62" s="2">
        <v>33.333333333333343</v>
      </c>
      <c r="AV62" s="2">
        <v>-1.0457574905606752</v>
      </c>
      <c r="AW62" s="2">
        <v>-2.3010299956639813</v>
      </c>
      <c r="AX62" s="2">
        <v>-100</v>
      </c>
      <c r="AY62" s="2">
        <v>-0.6020599913279624</v>
      </c>
      <c r="AZ62" s="2">
        <v>-0.49485002168009401</v>
      </c>
      <c r="BA62" s="2">
        <v>28.000000000000004</v>
      </c>
      <c r="BB62" s="2">
        <v>-0.35654732351381258</v>
      </c>
      <c r="BC62" s="2">
        <v>-0.32790214206428259</v>
      </c>
      <c r="BD62" s="2">
        <v>6.8181818181818121</v>
      </c>
      <c r="BE62" s="2">
        <v>-1.5228787452803376</v>
      </c>
      <c r="BF62" s="2">
        <v>-2.3010299956639813</v>
      </c>
      <c r="BG62" s="2">
        <v>-100</v>
      </c>
      <c r="BH62" s="2">
        <v>0.46834733041215726</v>
      </c>
      <c r="BI62" s="2">
        <v>0.32633586092875144</v>
      </c>
      <c r="BJ62" s="2">
        <v>-27.89115646258503</v>
      </c>
      <c r="BK62" s="2">
        <v>0.48144262850230496</v>
      </c>
      <c r="BL62" s="2">
        <v>0.59988307207368785</v>
      </c>
      <c r="BM62" s="2">
        <v>31.353135313531361</v>
      </c>
      <c r="BN62" s="2">
        <v>0.250420002308894</v>
      </c>
      <c r="BO62" s="2">
        <v>0.21218760440395779</v>
      </c>
      <c r="BP62" s="2">
        <v>-8.4269662921348374</v>
      </c>
    </row>
    <row r="63" spans="1:68" x14ac:dyDescent="0.2">
      <c r="A63" s="2" t="s">
        <v>141</v>
      </c>
      <c r="B63" s="2">
        <v>65</v>
      </c>
      <c r="C63" s="2">
        <v>0</v>
      </c>
      <c r="D63" s="2" t="s">
        <v>18</v>
      </c>
      <c r="E63" s="2">
        <v>0</v>
      </c>
      <c r="F63" s="2">
        <v>3</v>
      </c>
      <c r="G63" s="2">
        <v>2</v>
      </c>
      <c r="H63"/>
      <c r="I63"/>
      <c r="J63"/>
      <c r="K63"/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-0.6020599913279624</v>
      </c>
      <c r="AH63" s="2">
        <v>-0.6020599913279624</v>
      </c>
      <c r="AI63" s="2">
        <v>0</v>
      </c>
      <c r="AJ63" s="2">
        <v>1.1139433519999999</v>
      </c>
      <c r="AK63" s="2">
        <v>1.0107238650000001</v>
      </c>
      <c r="AL63" s="2">
        <v>-21.15384615</v>
      </c>
      <c r="AM63" s="2">
        <v>0.44715803134221921</v>
      </c>
      <c r="AN63" s="2">
        <v>0.4099331233312945</v>
      </c>
      <c r="AO63" s="2">
        <v>-8.2142857142857135</v>
      </c>
      <c r="AP63" s="2">
        <v>-2.3010299956639813</v>
      </c>
      <c r="AQ63" s="2">
        <v>-2.3010299956639813</v>
      </c>
      <c r="AR63" s="2">
        <v>0</v>
      </c>
      <c r="AS63" s="2">
        <v>-0.61978875828839397</v>
      </c>
      <c r="AT63" s="2">
        <v>-0.6020599913279624</v>
      </c>
      <c r="AU63" s="2">
        <v>4.1666666666666705</v>
      </c>
      <c r="AV63" s="2">
        <v>-1.2218487496163564</v>
      </c>
      <c r="AW63" s="2">
        <v>-1.2218487496163564</v>
      </c>
      <c r="AX63" s="2">
        <v>0</v>
      </c>
      <c r="AY63" s="2">
        <v>-0.19382002601611281</v>
      </c>
      <c r="AZ63" s="2">
        <v>-0.18708664335714442</v>
      </c>
      <c r="BA63" s="2">
        <v>1.5625000000000013</v>
      </c>
      <c r="BB63" s="2">
        <v>-0.45593195564972439</v>
      </c>
      <c r="BC63" s="2">
        <v>-0.36653154442041347</v>
      </c>
      <c r="BD63" s="2">
        <v>22.857142857142861</v>
      </c>
      <c r="BE63" s="2">
        <v>-2.3010299956639813</v>
      </c>
      <c r="BF63" s="2">
        <v>-2.3010299956639813</v>
      </c>
      <c r="BG63" s="2">
        <v>0</v>
      </c>
      <c r="BH63" s="2">
        <v>-0.16749108729376366</v>
      </c>
      <c r="BI63" s="2">
        <v>0.18469143081759881</v>
      </c>
      <c r="BJ63" s="2">
        <v>124.99999999999997</v>
      </c>
      <c r="BK63" s="2">
        <v>0.94841296577860101</v>
      </c>
      <c r="BL63" s="2">
        <v>0.53402610605613499</v>
      </c>
      <c r="BM63" s="2">
        <v>-61.486486486486491</v>
      </c>
      <c r="BN63" s="2">
        <v>0.35602585719312274</v>
      </c>
      <c r="BO63" s="2">
        <v>0.30749603791321289</v>
      </c>
      <c r="BP63" s="2">
        <v>-10.572687224669613</v>
      </c>
    </row>
    <row r="64" spans="1:68" x14ac:dyDescent="0.2">
      <c r="A64" s="2" t="s">
        <v>142</v>
      </c>
      <c r="B64" s="2">
        <v>45</v>
      </c>
      <c r="C64" s="2">
        <v>0</v>
      </c>
      <c r="D64" s="2" t="s">
        <v>143</v>
      </c>
      <c r="E64" s="2">
        <v>1</v>
      </c>
      <c r="F64" s="2">
        <v>1</v>
      </c>
      <c r="G64" s="2">
        <v>2</v>
      </c>
      <c r="H64"/>
      <c r="I64"/>
      <c r="J64"/>
      <c r="K64"/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1</v>
      </c>
      <c r="AA64" s="2">
        <v>0</v>
      </c>
      <c r="AB64" s="2">
        <v>0</v>
      </c>
      <c r="AC64" s="2">
        <v>0</v>
      </c>
      <c r="AD64" s="2">
        <v>1</v>
      </c>
      <c r="AE64" s="2">
        <v>0</v>
      </c>
      <c r="AF64" s="2">
        <v>0</v>
      </c>
      <c r="AG64" s="2">
        <v>-0.6020599913279624</v>
      </c>
      <c r="AH64" s="2">
        <v>-0.6020599913279624</v>
      </c>
      <c r="AI64" s="2">
        <v>0</v>
      </c>
      <c r="AJ64" s="2">
        <v>1.775828814</v>
      </c>
      <c r="AK64" s="2">
        <v>1.777354313</v>
      </c>
      <c r="AL64" s="2">
        <v>0.351876676</v>
      </c>
      <c r="AM64" s="2">
        <v>-0.17392519729917355</v>
      </c>
      <c r="AN64" s="2">
        <v>-0.27572413039921095</v>
      </c>
      <c r="AO64" s="2">
        <v>-20.895522388059703</v>
      </c>
      <c r="AP64" s="2">
        <v>-2.3010299956639813</v>
      </c>
      <c r="AQ64" s="2">
        <v>-2.3010299956639813</v>
      </c>
      <c r="AR64" s="2">
        <v>0</v>
      </c>
      <c r="AS64" s="2">
        <v>-1.2218487496163564</v>
      </c>
      <c r="AT64" s="2">
        <v>-1.6989700043360187</v>
      </c>
      <c r="AU64" s="2">
        <v>-66.666666666666657</v>
      </c>
      <c r="AV64" s="2">
        <v>-2.3010299956639813</v>
      </c>
      <c r="AW64" s="2">
        <v>-2.3010299956639813</v>
      </c>
      <c r="AX64" s="2">
        <v>0</v>
      </c>
      <c r="AY64" s="2">
        <v>-1.8239087409443189</v>
      </c>
      <c r="AZ64" s="2">
        <v>-1.8239087409443189</v>
      </c>
      <c r="BA64" s="2">
        <v>0</v>
      </c>
      <c r="BB64" s="2">
        <v>-1</v>
      </c>
      <c r="BC64" s="2">
        <v>-1.0457574905606752</v>
      </c>
      <c r="BD64" s="2">
        <v>-10.000000000000009</v>
      </c>
      <c r="BE64" s="2">
        <v>-2</v>
      </c>
      <c r="BF64" s="2">
        <v>-1.5228787452803376</v>
      </c>
      <c r="BG64" s="2">
        <v>199.99999999999994</v>
      </c>
      <c r="BH64" s="2">
        <v>-0.32790214206428259</v>
      </c>
      <c r="BI64" s="2">
        <v>-0.13076828026902382</v>
      </c>
      <c r="BJ64" s="2">
        <v>57.446808510638306</v>
      </c>
      <c r="BK64" s="2">
        <v>0.651278013998144</v>
      </c>
      <c r="BL64" s="2">
        <v>0.77158748088125539</v>
      </c>
      <c r="BM64" s="2">
        <v>31.919642857142851</v>
      </c>
      <c r="BN64" s="2">
        <v>0.19589965240923377</v>
      </c>
      <c r="BO64" s="2">
        <v>0.3344537511509309</v>
      </c>
      <c r="BP64" s="2">
        <v>37.579617834394909</v>
      </c>
    </row>
    <row r="65" spans="1:68" x14ac:dyDescent="0.2">
      <c r="A65" s="2" t="s">
        <v>144</v>
      </c>
      <c r="B65" s="2">
        <v>46</v>
      </c>
      <c r="C65" s="2">
        <v>1</v>
      </c>
      <c r="D65" s="2" t="s">
        <v>145</v>
      </c>
      <c r="E65" s="2">
        <v>0</v>
      </c>
      <c r="F65" s="2">
        <v>2</v>
      </c>
      <c r="G65" s="2">
        <v>2</v>
      </c>
      <c r="H65">
        <v>1</v>
      </c>
      <c r="I65">
        <v>1</v>
      </c>
      <c r="J65">
        <v>0</v>
      </c>
      <c r="K65">
        <v>1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s="2">
        <v>0</v>
      </c>
      <c r="AF65" s="2">
        <v>0</v>
      </c>
      <c r="AG65" s="2">
        <v>-0.6020599913279624</v>
      </c>
      <c r="AH65" s="2">
        <v>-0.6020599913279624</v>
      </c>
      <c r="AI65" s="2">
        <v>0</v>
      </c>
      <c r="AJ65" s="2">
        <v>0.92941892599999998</v>
      </c>
      <c r="AK65" s="2">
        <v>1.0696680970000001</v>
      </c>
      <c r="AL65" s="2">
        <v>38.117647060000003</v>
      </c>
      <c r="AM65" s="2">
        <v>3.342375548694973E-2</v>
      </c>
      <c r="AN65" s="2">
        <v>-0.15490195998574319</v>
      </c>
      <c r="AO65" s="2">
        <v>-35.18518518518519</v>
      </c>
      <c r="AP65" s="2">
        <v>-2.3010299956639813</v>
      </c>
      <c r="AQ65" s="2">
        <v>-2.3010299956639813</v>
      </c>
      <c r="AR65" s="2">
        <v>0</v>
      </c>
      <c r="AS65" s="2">
        <v>-1.5228787452803376</v>
      </c>
      <c r="AT65" s="2">
        <v>-1.3979400086720375</v>
      </c>
      <c r="AU65" s="2">
        <v>33.333333333333343</v>
      </c>
      <c r="AV65" s="2">
        <v>-2.3010299956639813</v>
      </c>
      <c r="AW65" s="2">
        <v>-2.3010299956639813</v>
      </c>
      <c r="AX65" s="2">
        <v>0</v>
      </c>
      <c r="AY65" s="2">
        <v>-1.8239087409443189</v>
      </c>
      <c r="AZ65" s="2">
        <v>-1.8239087409443189</v>
      </c>
      <c r="BA65" s="2">
        <v>0</v>
      </c>
      <c r="BB65" s="2">
        <v>-0.92081875395237522</v>
      </c>
      <c r="BC65" s="2">
        <v>-0.85387196432176193</v>
      </c>
      <c r="BD65" s="2">
        <v>16.666666666666682</v>
      </c>
      <c r="BE65" s="2">
        <v>-2.3010299956639813</v>
      </c>
      <c r="BF65" s="2">
        <v>-1.6989700043360187</v>
      </c>
      <c r="BG65" s="2">
        <v>0</v>
      </c>
      <c r="BH65" s="2">
        <v>-1.2218487496163564</v>
      </c>
      <c r="BI65" s="2">
        <v>-0.49485002168009401</v>
      </c>
      <c r="BJ65" s="2">
        <v>433.33333333333337</v>
      </c>
      <c r="BK65" s="2">
        <v>0.69372694892364695</v>
      </c>
      <c r="BL65" s="2">
        <v>0.40140054078154408</v>
      </c>
      <c r="BM65" s="2">
        <v>-48.987854251012145</v>
      </c>
      <c r="BN65" s="2">
        <v>0.17609125905568124</v>
      </c>
      <c r="BO65" s="2">
        <v>8.6001717619175692E-3</v>
      </c>
      <c r="BP65" s="2">
        <v>-32</v>
      </c>
    </row>
    <row r="66" spans="1:68" x14ac:dyDescent="0.2">
      <c r="A66" s="2" t="s">
        <v>146</v>
      </c>
      <c r="B66" s="2">
        <v>26</v>
      </c>
      <c r="C66" s="2">
        <v>0</v>
      </c>
      <c r="D66" s="2" t="s">
        <v>136</v>
      </c>
      <c r="E66" s="2">
        <v>1</v>
      </c>
      <c r="F66" s="2">
        <v>1</v>
      </c>
      <c r="G66" s="2">
        <v>2</v>
      </c>
      <c r="H66">
        <v>0</v>
      </c>
      <c r="I66">
        <v>0</v>
      </c>
      <c r="J66">
        <v>0</v>
      </c>
      <c r="K66"/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s="2">
        <v>0</v>
      </c>
      <c r="AF66" s="2">
        <v>0</v>
      </c>
      <c r="AG66" s="2">
        <v>-0.6020599913279624</v>
      </c>
      <c r="AH66" s="2">
        <v>-0.6020599913279624</v>
      </c>
      <c r="AI66" s="2">
        <v>0</v>
      </c>
      <c r="AJ66" s="2">
        <v>1.767155866</v>
      </c>
      <c r="AK66" s="2">
        <v>1.7833317630000001</v>
      </c>
      <c r="AL66" s="2">
        <v>3.7948717950000002</v>
      </c>
      <c r="AM66" s="2">
        <v>-0.72124639904717103</v>
      </c>
      <c r="AN66" s="2">
        <v>-0.22914798835785583</v>
      </c>
      <c r="AO66" s="2">
        <v>210.52631578947367</v>
      </c>
      <c r="AP66" s="2">
        <v>-2.3010299956639813</v>
      </c>
      <c r="AQ66" s="2">
        <v>-2.3010299956639813</v>
      </c>
      <c r="AR66" s="2">
        <v>0</v>
      </c>
      <c r="AS66" s="2">
        <v>-2</v>
      </c>
      <c r="AT66" s="2">
        <v>-1.3010299956639813</v>
      </c>
      <c r="AU66" s="2">
        <v>400</v>
      </c>
      <c r="AV66" s="2">
        <v>-2.3010299956639813</v>
      </c>
      <c r="AW66" s="2">
        <v>-2.3010299956639813</v>
      </c>
      <c r="AX66" s="2">
        <v>0</v>
      </c>
      <c r="AY66" s="2">
        <v>-1.8239087409443189</v>
      </c>
      <c r="AZ66" s="2">
        <v>-1.8239087409443189</v>
      </c>
      <c r="BA66" s="2">
        <v>0</v>
      </c>
      <c r="BB66" s="2">
        <v>-1.0969100130080565</v>
      </c>
      <c r="BC66" s="2">
        <v>-0.79588001734407521</v>
      </c>
      <c r="BD66" s="2">
        <v>100</v>
      </c>
      <c r="BE66" s="2">
        <v>-2</v>
      </c>
      <c r="BF66" s="2">
        <v>-2</v>
      </c>
      <c r="BG66" s="2">
        <v>0</v>
      </c>
      <c r="BH66" s="2">
        <v>-0.3979400086720376</v>
      </c>
      <c r="BI66" s="2">
        <v>3.342375548694973E-2</v>
      </c>
      <c r="BJ66" s="2">
        <v>170</v>
      </c>
      <c r="BK66" s="2">
        <v>0.79028516403324167</v>
      </c>
      <c r="BL66" s="2">
        <v>0.74507479158205747</v>
      </c>
      <c r="BM66" s="2">
        <v>-9.8865478119935215</v>
      </c>
      <c r="BN66" s="2">
        <v>0.23299611039215382</v>
      </c>
      <c r="BO66" s="2">
        <v>0.28103336724772754</v>
      </c>
      <c r="BP66" s="2">
        <v>11.695906432748536</v>
      </c>
    </row>
    <row r="67" spans="1:68" x14ac:dyDescent="0.2">
      <c r="A67" s="2" t="s">
        <v>147</v>
      </c>
      <c r="B67" s="2">
        <v>29</v>
      </c>
      <c r="C67" s="2">
        <v>1</v>
      </c>
      <c r="D67" s="2" t="s">
        <v>138</v>
      </c>
      <c r="E67" s="2">
        <v>0</v>
      </c>
      <c r="F67" s="2">
        <v>1</v>
      </c>
      <c r="G67" s="2">
        <v>2</v>
      </c>
      <c r="H67" s="2">
        <v>0</v>
      </c>
      <c r="I67">
        <v>1</v>
      </c>
      <c r="J67">
        <v>0</v>
      </c>
      <c r="K67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1</v>
      </c>
      <c r="AF67" s="2">
        <v>0</v>
      </c>
      <c r="AG67" s="2">
        <v>-0.6020599913279624</v>
      </c>
      <c r="AH67" s="2">
        <v>-0.6020599913279624</v>
      </c>
      <c r="AI67" s="2">
        <v>0</v>
      </c>
      <c r="AJ67" s="2">
        <v>3.037824751</v>
      </c>
      <c r="AK67" s="2">
        <v>3.125481266</v>
      </c>
      <c r="AL67" s="2">
        <v>22.36480293</v>
      </c>
      <c r="AM67" s="2">
        <v>0.36921585741014279</v>
      </c>
      <c r="AN67" s="2">
        <v>0.28555730900777376</v>
      </c>
      <c r="AO67" s="2">
        <v>-17.52136752136752</v>
      </c>
      <c r="AP67" s="2">
        <v>-2.3010299956639813</v>
      </c>
      <c r="AQ67" s="2">
        <v>-2.3010299956639813</v>
      </c>
      <c r="AR67" s="2">
        <v>0</v>
      </c>
      <c r="AS67" s="2">
        <v>-0.92081875395237522</v>
      </c>
      <c r="AT67" s="2">
        <v>-0.23657200643706275</v>
      </c>
      <c r="AU67" s="2">
        <v>383.33333333333331</v>
      </c>
      <c r="AV67" s="2">
        <v>-2.3010299956639813</v>
      </c>
      <c r="AW67" s="2">
        <v>-2.3010299956639813</v>
      </c>
      <c r="AX67" s="2">
        <v>0</v>
      </c>
      <c r="AY67" s="2">
        <v>-1.8239087409443189</v>
      </c>
      <c r="AZ67" s="2">
        <v>-1.8239087409443189</v>
      </c>
      <c r="BA67" s="2">
        <v>0</v>
      </c>
      <c r="BB67" s="2">
        <v>-0.53760200210104392</v>
      </c>
      <c r="BC67" s="2">
        <v>-0.38721614328026455</v>
      </c>
      <c r="BD67" s="2">
        <v>41.379310344827587</v>
      </c>
      <c r="BE67" s="2">
        <v>-2.3010299956639813</v>
      </c>
      <c r="BF67" s="2">
        <v>-2.3010299956639813</v>
      </c>
      <c r="BG67" s="2">
        <v>0</v>
      </c>
      <c r="BH67" s="2">
        <v>-0.95860731484177497</v>
      </c>
      <c r="BI67" s="2">
        <v>-0.55284196865778079</v>
      </c>
      <c r="BJ67" s="2">
        <v>154.54545454545459</v>
      </c>
      <c r="BK67" s="2">
        <v>0.4927603890268375</v>
      </c>
      <c r="BL67" s="2">
        <v>0.67760695272049309</v>
      </c>
      <c r="BM67" s="2">
        <v>53.054662379421224</v>
      </c>
      <c r="BN67" s="2">
        <v>0.36735592102601899</v>
      </c>
      <c r="BO67" s="2">
        <v>0.37657695705651195</v>
      </c>
      <c r="BP67" s="2">
        <v>2.1459227467811082</v>
      </c>
    </row>
    <row r="68" spans="1:68" x14ac:dyDescent="0.2">
      <c r="A68" s="2" t="s">
        <v>148</v>
      </c>
      <c r="B68" s="2">
        <v>26</v>
      </c>
      <c r="C68" s="2">
        <v>0</v>
      </c>
      <c r="D68" s="2" t="s">
        <v>149</v>
      </c>
      <c r="E68" s="2">
        <v>1</v>
      </c>
      <c r="F68" s="2">
        <v>1</v>
      </c>
      <c r="G68" s="2">
        <v>2</v>
      </c>
      <c r="H68">
        <v>0</v>
      </c>
      <c r="I68">
        <v>0</v>
      </c>
      <c r="J68">
        <v>0</v>
      </c>
      <c r="K68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s="2">
        <v>0</v>
      </c>
      <c r="AF68" s="2">
        <v>0</v>
      </c>
      <c r="AG68" s="2">
        <v>-0.6020599913279624</v>
      </c>
      <c r="AH68" s="2">
        <v>-0.6020599913279624</v>
      </c>
      <c r="AI68" s="2">
        <v>0</v>
      </c>
      <c r="AJ68" s="2">
        <v>1.7410727720000001</v>
      </c>
      <c r="AK68" s="2">
        <v>1.8740177039999999</v>
      </c>
      <c r="AL68" s="2">
        <v>35.814122349999998</v>
      </c>
      <c r="AM68" s="2">
        <v>-0.69897000433601875</v>
      </c>
      <c r="AN68" s="2">
        <v>-0.26760624017703144</v>
      </c>
      <c r="AO68" s="2">
        <v>170</v>
      </c>
      <c r="AP68" s="2">
        <v>-2.3010299956639813</v>
      </c>
      <c r="AQ68" s="2">
        <v>-2.3010299956639813</v>
      </c>
      <c r="AR68" s="2">
        <v>0</v>
      </c>
      <c r="AS68" s="2">
        <v>-1.6989700043360187</v>
      </c>
      <c r="AT68" s="2">
        <v>-2.3010299956639813</v>
      </c>
      <c r="AU68" s="2">
        <v>-100</v>
      </c>
      <c r="AV68" s="2">
        <v>-2.3010299956639813</v>
      </c>
      <c r="AW68" s="2">
        <v>-2.3010299956639813</v>
      </c>
      <c r="AX68" s="2">
        <v>0</v>
      </c>
      <c r="AY68" s="2">
        <v>-1.8239087409443189</v>
      </c>
      <c r="AZ68" s="2">
        <v>-0.38721614328026455</v>
      </c>
      <c r="BA68" s="2">
        <v>0</v>
      </c>
      <c r="BB68" s="2">
        <v>-0.82390874094431876</v>
      </c>
      <c r="BC68" s="2">
        <v>-0.55284196865778079</v>
      </c>
      <c r="BD68" s="2">
        <v>86.666666666666686</v>
      </c>
      <c r="BE68" s="2">
        <v>-1.6989700043360187</v>
      </c>
      <c r="BF68" s="2">
        <v>-1.6989700043360187</v>
      </c>
      <c r="BG68" s="2">
        <v>0</v>
      </c>
      <c r="BH68" s="2">
        <v>-0.65757731917779372</v>
      </c>
      <c r="BI68" s="2">
        <v>-0.20065945054641829</v>
      </c>
      <c r="BJ68" s="2">
        <v>186.36363636363637</v>
      </c>
      <c r="BK68" s="2">
        <v>0.71600334363479923</v>
      </c>
      <c r="BL68" s="2">
        <v>0.73479982958884693</v>
      </c>
      <c r="BM68" s="2">
        <v>4.4230769230769145</v>
      </c>
      <c r="BN68" s="2">
        <v>0.2380461031287954</v>
      </c>
      <c r="BO68" s="2">
        <v>0.18469143081759881</v>
      </c>
      <c r="BP68" s="2">
        <v>-11.560693641618494</v>
      </c>
    </row>
    <row r="69" spans="1:68" x14ac:dyDescent="0.2">
      <c r="A69" s="2" t="s">
        <v>150</v>
      </c>
      <c r="B69" s="2">
        <v>53</v>
      </c>
      <c r="C69" s="2">
        <v>1</v>
      </c>
      <c r="D69" s="2" t="s">
        <v>151</v>
      </c>
      <c r="E69" s="2">
        <v>0</v>
      </c>
      <c r="F69" s="2">
        <v>3</v>
      </c>
      <c r="G69" s="2">
        <v>2</v>
      </c>
      <c r="H69">
        <v>0</v>
      </c>
      <c r="I69">
        <v>1</v>
      </c>
      <c r="J69">
        <v>1</v>
      </c>
      <c r="K69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s="2">
        <v>0</v>
      </c>
      <c r="AF69" s="2">
        <v>0</v>
      </c>
      <c r="AG69" s="2">
        <v>-0.6020599913279624</v>
      </c>
      <c r="AH69" s="2">
        <v>-0.6020599913279624</v>
      </c>
      <c r="AI69" s="2">
        <v>0</v>
      </c>
      <c r="AJ69" s="2">
        <v>1.006466042</v>
      </c>
      <c r="AK69" s="2">
        <v>1.14082218</v>
      </c>
      <c r="AL69" s="2">
        <v>36.256157639999998</v>
      </c>
      <c r="AM69" s="2">
        <v>0.10037054511756291</v>
      </c>
      <c r="AN69" s="2">
        <v>6.069784035361165E-2</v>
      </c>
      <c r="AO69" s="2">
        <v>-8.7301587301587382</v>
      </c>
      <c r="AP69" s="2">
        <v>-2.3010299956639813</v>
      </c>
      <c r="AQ69" s="2">
        <v>-2.3010299956639813</v>
      </c>
      <c r="AR69" s="2">
        <v>0</v>
      </c>
      <c r="AS69" s="2">
        <v>-0.92081875395237522</v>
      </c>
      <c r="AT69" s="2">
        <v>-1</v>
      </c>
      <c r="AU69" s="2">
        <v>-16.666666666666661</v>
      </c>
      <c r="AV69" s="2">
        <v>-2.3010299956639813</v>
      </c>
      <c r="AW69" s="2">
        <v>-1.6989700043360187</v>
      </c>
      <c r="AX69" s="2">
        <v>0</v>
      </c>
      <c r="AY69" s="2">
        <v>-0.19382002601611281</v>
      </c>
      <c r="AZ69" s="2">
        <v>-0.19382002601611281</v>
      </c>
      <c r="BA69" s="2">
        <v>0</v>
      </c>
      <c r="BB69" s="2">
        <v>-0.48148606012211248</v>
      </c>
      <c r="BC69" s="2">
        <v>-0.40893539297350079</v>
      </c>
      <c r="BD69" s="2">
        <v>18.18181818181818</v>
      </c>
      <c r="BE69" s="2">
        <v>-2.3010299956639813</v>
      </c>
      <c r="BF69" s="2">
        <v>-2</v>
      </c>
      <c r="BG69" s="2">
        <v>0</v>
      </c>
      <c r="BH69" s="2">
        <v>6.445798922691845E-2</v>
      </c>
      <c r="BI69" s="2">
        <v>-4.3648054024500883E-3</v>
      </c>
      <c r="BJ69" s="2">
        <v>-14.6551724137931</v>
      </c>
      <c r="BK69" s="2">
        <v>0.7291647896927701</v>
      </c>
      <c r="BL69" s="2">
        <v>0.68124123737558717</v>
      </c>
      <c r="BM69" s="2">
        <v>-10.44776119402986</v>
      </c>
      <c r="BN69" s="2">
        <v>0.17609125905568124</v>
      </c>
      <c r="BO69" s="2">
        <v>0.13353890837021754</v>
      </c>
      <c r="BP69" s="2">
        <v>-9.3333333333333268</v>
      </c>
    </row>
    <row r="70" spans="1:68" x14ac:dyDescent="0.2">
      <c r="A70" s="2" t="s">
        <v>152</v>
      </c>
      <c r="B70" s="2">
        <v>51</v>
      </c>
      <c r="C70" s="2">
        <v>1</v>
      </c>
      <c r="D70" s="2" t="s">
        <v>153</v>
      </c>
      <c r="E70" s="2">
        <v>0</v>
      </c>
      <c r="F70" s="2">
        <v>3</v>
      </c>
      <c r="G70" s="2">
        <v>2</v>
      </c>
      <c r="H70">
        <v>0</v>
      </c>
      <c r="I70">
        <v>1</v>
      </c>
      <c r="J70">
        <v>1</v>
      </c>
      <c r="K70">
        <v>1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s="2">
        <v>0</v>
      </c>
      <c r="AF70" s="2">
        <v>0</v>
      </c>
      <c r="AG70" s="2">
        <v>-0.6020599913279624</v>
      </c>
      <c r="AH70" s="2">
        <v>-0.6020599913279624</v>
      </c>
      <c r="AI70" s="2">
        <v>0</v>
      </c>
      <c r="AJ70" s="2">
        <v>-1.0969100130080565</v>
      </c>
      <c r="AK70" s="2">
        <v>-1.0969100130080565</v>
      </c>
      <c r="AL70" s="2">
        <v>0</v>
      </c>
      <c r="AM70" s="2">
        <v>0.3010299956639812</v>
      </c>
      <c r="AN70" s="2">
        <v>1.2127201544178423</v>
      </c>
      <c r="AO70" s="2">
        <v>716</v>
      </c>
      <c r="AP70" s="2">
        <v>-2.3010299956639813</v>
      </c>
      <c r="AQ70" s="2">
        <v>-2.3010299956639813</v>
      </c>
      <c r="AR70" s="2">
        <v>0</v>
      </c>
      <c r="AS70" s="2">
        <v>-1</v>
      </c>
      <c r="AT70" s="2">
        <v>-1.0457574905606752</v>
      </c>
      <c r="AU70" s="2">
        <v>-10.000000000000009</v>
      </c>
      <c r="AV70" s="2">
        <v>-0.85387196432176193</v>
      </c>
      <c r="AW70" s="2">
        <v>-0.79588001734407521</v>
      </c>
      <c r="AX70" s="2">
        <v>14.285714285714276</v>
      </c>
      <c r="AY70" s="2">
        <v>-7.5720713938118356E-2</v>
      </c>
      <c r="AZ70" s="2">
        <v>-0.12493873660829995</v>
      </c>
      <c r="BA70" s="2">
        <v>-10.714285714285712</v>
      </c>
      <c r="BB70" s="2">
        <v>-0.44369749923271273</v>
      </c>
      <c r="BC70" s="2">
        <v>-0.55284196865778079</v>
      </c>
      <c r="BD70" s="2">
        <v>-22.222222222222214</v>
      </c>
      <c r="BE70" s="2">
        <v>-2.3010299956639813</v>
      </c>
      <c r="BF70" s="2">
        <v>-2.3010299956639813</v>
      </c>
      <c r="BG70" s="2">
        <v>0</v>
      </c>
      <c r="BH70" s="2">
        <v>-0.43179827593300502</v>
      </c>
      <c r="BI70" s="2">
        <v>-0.30980391997148632</v>
      </c>
      <c r="BJ70" s="2">
        <v>32.432432432432435</v>
      </c>
      <c r="BK70" s="2">
        <v>0.94792361983172635</v>
      </c>
      <c r="BL70" s="2">
        <v>0.72345567203518579</v>
      </c>
      <c r="BM70" s="2">
        <v>-40.360766629086804</v>
      </c>
      <c r="BN70" s="2">
        <v>0.21484384804769785</v>
      </c>
      <c r="BO70" s="2">
        <v>0.20951501454263097</v>
      </c>
      <c r="BP70" s="2">
        <v>-1.2195121951219388</v>
      </c>
    </row>
    <row r="71" spans="1:68" x14ac:dyDescent="0.2">
      <c r="A71" s="2" t="s">
        <v>154</v>
      </c>
      <c r="B71" s="2">
        <v>86</v>
      </c>
      <c r="C71" s="2">
        <v>1</v>
      </c>
      <c r="D71" s="2" t="s">
        <v>155</v>
      </c>
      <c r="E71" s="2">
        <v>0</v>
      </c>
      <c r="F71" s="2">
        <v>1</v>
      </c>
      <c r="G71" s="2">
        <v>2</v>
      </c>
      <c r="H71">
        <v>1</v>
      </c>
      <c r="I71">
        <v>0</v>
      </c>
      <c r="J71">
        <v>0</v>
      </c>
      <c r="K71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1</v>
      </c>
      <c r="AG71" s="2">
        <v>-0.6020599913279624</v>
      </c>
      <c r="AH71" s="2">
        <v>-0.6020599913279624</v>
      </c>
      <c r="AI71" s="2">
        <v>0</v>
      </c>
      <c r="AJ71" s="2">
        <v>0.354108439</v>
      </c>
      <c r="AK71" s="2">
        <v>0.62117628199999997</v>
      </c>
      <c r="AL71" s="2">
        <v>84.95575221</v>
      </c>
      <c r="AM71" s="2">
        <v>0.38381536598043126</v>
      </c>
      <c r="AN71" s="2">
        <v>0.49692964807321494</v>
      </c>
      <c r="AO71" s="2">
        <v>29.752066115702487</v>
      </c>
      <c r="AP71" s="2">
        <v>-2.3010299956639813</v>
      </c>
      <c r="AQ71" s="2">
        <v>-2.3010299956639813</v>
      </c>
      <c r="AR71" s="2">
        <v>0</v>
      </c>
      <c r="AS71" s="2">
        <v>-0.85387196432176193</v>
      </c>
      <c r="AT71" s="2">
        <v>-0.79588001734407521</v>
      </c>
      <c r="AU71" s="2">
        <v>14.285714285714276</v>
      </c>
      <c r="AV71" s="2">
        <v>-1.6989700043360187</v>
      </c>
      <c r="AW71" s="2">
        <v>-1.0969100130080565</v>
      </c>
      <c r="AX71" s="2">
        <v>300</v>
      </c>
      <c r="AY71" s="2">
        <v>-1.8239087409443189</v>
      </c>
      <c r="AZ71" s="2">
        <v>-1.8239087409443189</v>
      </c>
      <c r="BA71" s="2">
        <v>0</v>
      </c>
      <c r="BB71" s="2">
        <v>-0.49485002168009401</v>
      </c>
      <c r="BC71" s="2">
        <v>-0.6020599913279624</v>
      </c>
      <c r="BD71" s="2">
        <v>-21.875000000000004</v>
      </c>
      <c r="BE71" s="2">
        <v>-2.3010299956639813</v>
      </c>
      <c r="BF71" s="2">
        <v>-2.3010299956639813</v>
      </c>
      <c r="BG71" s="2">
        <v>0</v>
      </c>
      <c r="BH71" s="2">
        <v>-0.15490195998574319</v>
      </c>
      <c r="BI71" s="2">
        <v>0.26245108973042947</v>
      </c>
      <c r="BJ71" s="2">
        <v>161.42857142857144</v>
      </c>
      <c r="BK71" s="2">
        <v>0.94349451590610256</v>
      </c>
      <c r="BL71" s="2">
        <v>1.1442627737619906</v>
      </c>
      <c r="BM71" s="2">
        <v>58.769931662870164</v>
      </c>
      <c r="BN71" s="2">
        <v>0.26007138798507479</v>
      </c>
      <c r="BO71" s="2">
        <v>0.34242268082220628</v>
      </c>
      <c r="BP71" s="2">
        <v>20.879120879120887</v>
      </c>
    </row>
    <row r="72" spans="1:68" x14ac:dyDescent="0.2">
      <c r="A72" s="2" t="s">
        <v>156</v>
      </c>
      <c r="B72" s="2">
        <v>35</v>
      </c>
      <c r="C72" s="2">
        <v>1</v>
      </c>
      <c r="D72" s="2" t="s">
        <v>157</v>
      </c>
      <c r="E72" s="2">
        <v>1</v>
      </c>
      <c r="F72" s="2">
        <v>3</v>
      </c>
      <c r="G72" s="2">
        <v>2</v>
      </c>
      <c r="H72">
        <v>0</v>
      </c>
      <c r="I72">
        <v>0</v>
      </c>
      <c r="J72">
        <v>1</v>
      </c>
      <c r="K7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1</v>
      </c>
      <c r="AB72" s="2">
        <v>1</v>
      </c>
      <c r="AC72" s="2">
        <v>0</v>
      </c>
      <c r="AD72" s="2">
        <v>0</v>
      </c>
      <c r="AE72" s="2">
        <v>1</v>
      </c>
      <c r="AF72" s="2">
        <v>0</v>
      </c>
      <c r="AG72" s="2">
        <v>-0.6020599913279624</v>
      </c>
      <c r="AH72" s="2">
        <v>-0.6020599913279624</v>
      </c>
      <c r="AI72" s="2">
        <v>0</v>
      </c>
      <c r="AJ72" s="2">
        <v>-1.0969100130080565</v>
      </c>
      <c r="AK72" s="2">
        <v>-1.0969100130080565</v>
      </c>
      <c r="AL72" s="2">
        <v>0</v>
      </c>
      <c r="AM72" s="2">
        <v>-0.6020599913279624</v>
      </c>
      <c r="AN72" s="2">
        <v>-0.61978875828839397</v>
      </c>
      <c r="AO72" s="2">
        <v>-4.0000000000000036</v>
      </c>
      <c r="AP72" s="2">
        <v>-2.3010299956639813</v>
      </c>
      <c r="AQ72" s="2">
        <v>-2.3010299956639813</v>
      </c>
      <c r="AR72" s="2">
        <v>0</v>
      </c>
      <c r="AS72" s="2">
        <v>-0.92081875395237522</v>
      </c>
      <c r="AT72" s="2">
        <v>-1.2218487496163564</v>
      </c>
      <c r="AU72" s="2">
        <v>-50</v>
      </c>
      <c r="AV72" s="2">
        <v>-2.3010299956639813</v>
      </c>
      <c r="AW72" s="2">
        <v>-2.3010299956639813</v>
      </c>
      <c r="AX72" s="2">
        <v>0</v>
      </c>
      <c r="AY72" s="2">
        <v>-1.8239087409443189</v>
      </c>
      <c r="AZ72" s="2">
        <v>-1.8239087409443189</v>
      </c>
      <c r="BA72" s="2">
        <v>0</v>
      </c>
      <c r="BB72" s="2">
        <v>-0.6777807052660807</v>
      </c>
      <c r="BC72" s="2">
        <v>-0.43179827593300502</v>
      </c>
      <c r="BD72" s="2">
        <v>76.190476190476204</v>
      </c>
      <c r="BE72" s="2">
        <v>-2.3010299956639813</v>
      </c>
      <c r="BF72" s="2">
        <v>-2.3010299956639813</v>
      </c>
      <c r="BG72" s="2">
        <v>0</v>
      </c>
      <c r="BH72" s="2">
        <v>-0.43179827593300502</v>
      </c>
      <c r="BI72" s="2">
        <v>-0.31875876262441277</v>
      </c>
      <c r="BJ72" s="2">
        <v>29.729729729729726</v>
      </c>
      <c r="BK72" s="2">
        <v>0.56820172406699498</v>
      </c>
      <c r="BL72" s="2">
        <v>0.64640372622306952</v>
      </c>
      <c r="BM72" s="2">
        <v>19.729729729729716</v>
      </c>
      <c r="BN72" s="2">
        <v>0.26481782300953649</v>
      </c>
      <c r="BO72" s="2">
        <v>0.26951294421791633</v>
      </c>
      <c r="BP72" s="2">
        <v>1.0869565217391313</v>
      </c>
    </row>
    <row r="73" spans="1:68" x14ac:dyDescent="0.2">
      <c r="A73" s="2" t="s">
        <v>158</v>
      </c>
      <c r="B73" s="2">
        <v>42</v>
      </c>
      <c r="C73" s="2">
        <v>0</v>
      </c>
      <c r="D73" s="2" t="s">
        <v>159</v>
      </c>
      <c r="E73" s="2">
        <v>1</v>
      </c>
      <c r="F73" s="2">
        <v>3</v>
      </c>
      <c r="G73" s="2">
        <v>2</v>
      </c>
      <c r="H73">
        <v>0</v>
      </c>
      <c r="I73">
        <v>1</v>
      </c>
      <c r="J73">
        <v>0</v>
      </c>
      <c r="K73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</v>
      </c>
      <c r="AB73" s="2">
        <v>1</v>
      </c>
      <c r="AC73" s="2">
        <v>0</v>
      </c>
      <c r="AD73" s="2">
        <v>0</v>
      </c>
      <c r="AE73" s="2">
        <v>1</v>
      </c>
      <c r="AF73" s="2">
        <v>0</v>
      </c>
      <c r="AG73" s="2">
        <v>-0.6020599913279624</v>
      </c>
      <c r="AH73" s="2">
        <v>-0.6020599913279624</v>
      </c>
      <c r="AI73" s="2">
        <v>0</v>
      </c>
      <c r="AJ73" s="2">
        <v>1.2412973869999999</v>
      </c>
      <c r="AK73" s="2">
        <v>1.228913406</v>
      </c>
      <c r="AL73" s="2">
        <v>-2.8112449800000001</v>
      </c>
      <c r="AM73" s="2">
        <v>0.56229286445647475</v>
      </c>
      <c r="AN73" s="2">
        <v>0.46389298898590731</v>
      </c>
      <c r="AO73" s="2">
        <v>-20.273972602739722</v>
      </c>
      <c r="AP73" s="2">
        <v>-0.92081875395237522</v>
      </c>
      <c r="AQ73" s="2">
        <v>-0.63827216398240705</v>
      </c>
      <c r="AR73" s="2">
        <v>91.666666666666686</v>
      </c>
      <c r="AS73" s="2">
        <v>-0.32790214206428259</v>
      </c>
      <c r="AT73" s="2">
        <v>-0.37675070960209955</v>
      </c>
      <c r="AU73" s="2">
        <v>-10.638297872340424</v>
      </c>
      <c r="AV73" s="2">
        <v>-0.22184874961635639</v>
      </c>
      <c r="AW73" s="2">
        <v>-9.6910013008056392E-2</v>
      </c>
      <c r="AX73" s="2">
        <v>33.33333333333335</v>
      </c>
      <c r="AY73" s="2">
        <v>0.12385164096708581</v>
      </c>
      <c r="AZ73" s="2">
        <v>8.6359830674748214E-2</v>
      </c>
      <c r="BA73" s="2">
        <v>-8.2706766917293297</v>
      </c>
      <c r="BB73" s="2">
        <v>-0.50863830616572736</v>
      </c>
      <c r="BC73" s="2">
        <v>-0.53760200210104392</v>
      </c>
      <c r="BD73" s="2">
        <v>-6.4516129032258114</v>
      </c>
      <c r="BE73" s="2">
        <v>-0.79588001734407521</v>
      </c>
      <c r="BF73" s="2">
        <v>-0.82390874094431876</v>
      </c>
      <c r="BG73" s="2">
        <v>-6.2500000000000053</v>
      </c>
      <c r="BH73" s="2">
        <v>-0.26760624017703144</v>
      </c>
      <c r="BI73" s="2">
        <v>-0.26760624017703144</v>
      </c>
      <c r="BJ73" s="2">
        <v>0</v>
      </c>
      <c r="BK73" s="2">
        <v>1.0350292822023681</v>
      </c>
      <c r="BL73" s="2">
        <v>0.95472479097906293</v>
      </c>
      <c r="BM73" s="2">
        <v>-16.881918819188193</v>
      </c>
      <c r="BN73" s="2">
        <v>0.456366033129043</v>
      </c>
      <c r="BO73" s="2">
        <v>0.456366033129043</v>
      </c>
      <c r="BP73" s="2">
        <v>0</v>
      </c>
    </row>
    <row r="74" spans="1:68" x14ac:dyDescent="0.2">
      <c r="A74" s="2" t="s">
        <v>160</v>
      </c>
      <c r="B74" s="2">
        <v>70</v>
      </c>
      <c r="C74" s="2">
        <v>1</v>
      </c>
      <c r="D74" s="2" t="s">
        <v>161</v>
      </c>
      <c r="E74" s="2">
        <v>0</v>
      </c>
      <c r="F74" s="2">
        <v>1</v>
      </c>
      <c r="G74" s="2">
        <v>2</v>
      </c>
      <c r="H74"/>
      <c r="I74"/>
      <c r="J74"/>
      <c r="K74"/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s="2">
        <v>0</v>
      </c>
      <c r="AF74" s="2">
        <v>0</v>
      </c>
      <c r="AG74" s="2">
        <v>-0.6020599913279624</v>
      </c>
      <c r="AH74" s="2">
        <v>-0.6020599913279624</v>
      </c>
      <c r="AI74" s="2">
        <v>0</v>
      </c>
      <c r="AJ74" s="2">
        <v>2.5819496580000001</v>
      </c>
      <c r="AK74" s="2">
        <v>2.342817315</v>
      </c>
      <c r="AL74" s="2">
        <v>-42.340926940000003</v>
      </c>
      <c r="AM74" s="2">
        <v>0.41664050733828095</v>
      </c>
      <c r="AN74" s="2">
        <v>0.36735592102601899</v>
      </c>
      <c r="AO74" s="2">
        <v>-10.727969348658997</v>
      </c>
      <c r="AP74" s="2">
        <v>-2.3010299956639813</v>
      </c>
      <c r="AQ74" s="2">
        <v>-2.3010299956639813</v>
      </c>
      <c r="AR74" s="2">
        <v>0</v>
      </c>
      <c r="AS74" s="2">
        <v>-1.2218487496163564</v>
      </c>
      <c r="AT74" s="2">
        <v>-1.1549019599857431</v>
      </c>
      <c r="AU74" s="2">
        <v>16.666666666666682</v>
      </c>
      <c r="AV74" s="2">
        <v>-1</v>
      </c>
      <c r="AW74" s="2">
        <v>-1.0457574905606752</v>
      </c>
      <c r="AX74" s="2">
        <v>-10.000000000000009</v>
      </c>
      <c r="AY74" s="2">
        <v>-1.322826573375516E-2</v>
      </c>
      <c r="AZ74" s="2">
        <v>-0.14266750356873156</v>
      </c>
      <c r="BA74" s="2">
        <v>-25.773195876288664</v>
      </c>
      <c r="BB74" s="2">
        <v>-0.44369749923271273</v>
      </c>
      <c r="BC74" s="2">
        <v>-0.48148606012211248</v>
      </c>
      <c r="BD74" s="2">
        <v>-8.333333333333325</v>
      </c>
      <c r="BE74" s="2">
        <v>-2.3010299956639813</v>
      </c>
      <c r="BF74" s="2">
        <v>-2.3010299956639813</v>
      </c>
      <c r="BG74" s="2">
        <v>0</v>
      </c>
      <c r="BH74" s="2">
        <v>-0.79588001734407521</v>
      </c>
      <c r="BI74" s="2">
        <v>2.1189299069938092E-2</v>
      </c>
      <c r="BJ74" s="2">
        <v>556.25</v>
      </c>
      <c r="BK74" s="2">
        <v>0.89762709129044149</v>
      </c>
      <c r="BL74" s="2">
        <v>0.72345567203518579</v>
      </c>
      <c r="BM74" s="2">
        <v>-33.037974683544306</v>
      </c>
      <c r="BN74" s="2">
        <v>0.15228834438305647</v>
      </c>
      <c r="BO74" s="2">
        <v>7.1882007306125359E-2</v>
      </c>
      <c r="BP74" s="2">
        <v>-16.901408450704224</v>
      </c>
    </row>
    <row r="75" spans="1:68" x14ac:dyDescent="0.2">
      <c r="A75" s="2" t="s">
        <v>162</v>
      </c>
      <c r="B75" s="2">
        <v>42</v>
      </c>
      <c r="C75" s="2">
        <v>0</v>
      </c>
      <c r="D75" s="2" t="s">
        <v>163</v>
      </c>
      <c r="E75" s="2">
        <v>1</v>
      </c>
      <c r="F75" s="2">
        <v>3</v>
      </c>
      <c r="G75" s="2">
        <v>2</v>
      </c>
      <c r="H75">
        <v>0</v>
      </c>
      <c r="I75">
        <v>1</v>
      </c>
      <c r="J75">
        <v>0</v>
      </c>
      <c r="K75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s="2">
        <v>0</v>
      </c>
      <c r="AF75" s="2">
        <v>0</v>
      </c>
      <c r="AG75" s="2">
        <v>-0.6020599913279624</v>
      </c>
      <c r="AH75" s="2">
        <v>-0.6020599913279624</v>
      </c>
      <c r="AI75" s="2">
        <v>0</v>
      </c>
      <c r="AJ75" s="2">
        <v>1.3671694889999999</v>
      </c>
      <c r="AK75" s="2">
        <v>1.3180633349999999</v>
      </c>
      <c r="AL75" s="2">
        <v>-10.69128381</v>
      </c>
      <c r="AM75" s="2">
        <v>0.46389298898590731</v>
      </c>
      <c r="AN75" s="2">
        <v>0.36172783601759284</v>
      </c>
      <c r="AO75" s="2">
        <v>-20.962199312714784</v>
      </c>
      <c r="AP75" s="2">
        <v>-1</v>
      </c>
      <c r="AQ75" s="2">
        <v>-1.1549019599857431</v>
      </c>
      <c r="AR75" s="2">
        <v>-30</v>
      </c>
      <c r="AS75" s="2">
        <v>-0.53760200210104392</v>
      </c>
      <c r="AT75" s="2">
        <v>-0.43179827593300502</v>
      </c>
      <c r="AU75" s="2">
        <v>27.58620689655173</v>
      </c>
      <c r="AV75" s="2">
        <v>-0.27572413039921095</v>
      </c>
      <c r="AW75" s="2">
        <v>-0.48148606012211248</v>
      </c>
      <c r="AX75" s="2">
        <v>-37.735849056603776</v>
      </c>
      <c r="AY75" s="2">
        <v>-3.6212172654444715E-2</v>
      </c>
      <c r="AZ75" s="2">
        <v>-2.2276394711152253E-2</v>
      </c>
      <c r="BA75" s="2">
        <v>3.2608695652173822</v>
      </c>
      <c r="BB75" s="2">
        <v>-0.85387196432176193</v>
      </c>
      <c r="BC75" s="2">
        <v>-0.79588001734407521</v>
      </c>
      <c r="BD75" s="2">
        <v>14.285714285714276</v>
      </c>
      <c r="BE75" s="2">
        <v>-0.92081875395237522</v>
      </c>
      <c r="BF75" s="2">
        <v>-0.95860731484177497</v>
      </c>
      <c r="BG75" s="2">
        <v>-8.3333333333333304</v>
      </c>
      <c r="BH75" s="2">
        <v>6.445798922691845E-2</v>
      </c>
      <c r="BI75" s="2">
        <v>5.6904851336472557E-2</v>
      </c>
      <c r="BJ75" s="2">
        <v>-1.7241379310344844</v>
      </c>
      <c r="BK75" s="2">
        <v>0.69548167649019743</v>
      </c>
      <c r="BL75" s="2">
        <v>0.83058866868514425</v>
      </c>
      <c r="BM75" s="2">
        <v>36.491935483870961</v>
      </c>
      <c r="BN75" s="2">
        <v>0.40823996531184958</v>
      </c>
      <c r="BO75" s="2">
        <v>0.4132997640812518</v>
      </c>
      <c r="BP75" s="2">
        <v>1.1718749999999925</v>
      </c>
    </row>
    <row r="76" spans="1:68" x14ac:dyDescent="0.2">
      <c r="A76" s="2" t="s">
        <v>164</v>
      </c>
      <c r="B76" s="2">
        <v>39</v>
      </c>
      <c r="C76" s="2">
        <v>0</v>
      </c>
      <c r="D76" s="2" t="s">
        <v>165</v>
      </c>
      <c r="E76" s="2">
        <v>0</v>
      </c>
      <c r="G76" s="2">
        <v>2</v>
      </c>
      <c r="H76">
        <v>0</v>
      </c>
      <c r="I76">
        <v>1</v>
      </c>
      <c r="J76">
        <v>0</v>
      </c>
      <c r="K76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-0.6020599913279624</v>
      </c>
      <c r="AJ76" s="2">
        <v>1.252610341</v>
      </c>
      <c r="AM76" s="2">
        <v>0.57287160220048017</v>
      </c>
      <c r="AP76" s="2">
        <v>-2.3010299956639813</v>
      </c>
      <c r="AR76" s="2">
        <v>0</v>
      </c>
      <c r="AS76" s="2">
        <v>-1.5228787452803376</v>
      </c>
      <c r="AV76" s="2">
        <v>-1.3010299956639813</v>
      </c>
      <c r="AY76" s="2">
        <v>-1.8239087409443189</v>
      </c>
      <c r="BB76" s="2">
        <v>-1.2218487496163564</v>
      </c>
      <c r="BE76" s="2">
        <v>-2.3010299956639813</v>
      </c>
      <c r="BH76" s="2">
        <v>-0.45593195564972439</v>
      </c>
      <c r="BK76" s="2">
        <v>0.75511226639507123</v>
      </c>
      <c r="BN76" s="2">
        <v>2.9383777685209667E-2</v>
      </c>
      <c r="BO76" s="2"/>
      <c r="BP76" s="2"/>
    </row>
    <row r="77" spans="1:68" x14ac:dyDescent="0.2">
      <c r="A77" s="2" t="s">
        <v>166</v>
      </c>
      <c r="B77" s="2">
        <v>55</v>
      </c>
      <c r="C77" s="2">
        <v>1</v>
      </c>
      <c r="D77" s="2" t="s">
        <v>167</v>
      </c>
      <c r="E77" s="2">
        <v>0</v>
      </c>
      <c r="F77" s="2">
        <v>1</v>
      </c>
      <c r="G77" s="2">
        <v>2</v>
      </c>
      <c r="H77"/>
      <c r="I77"/>
      <c r="J77"/>
      <c r="K77"/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1</v>
      </c>
      <c r="AC77" s="2">
        <v>0</v>
      </c>
      <c r="AD77" s="2">
        <v>0</v>
      </c>
      <c r="AE77" s="2">
        <v>1</v>
      </c>
      <c r="AF77" s="2">
        <v>0</v>
      </c>
      <c r="AG77" s="2">
        <v>0.81358098856819194</v>
      </c>
      <c r="AH77" s="2">
        <v>-0.6020599913279624</v>
      </c>
      <c r="AI77" s="2">
        <v>-100</v>
      </c>
      <c r="AJ77" s="2">
        <v>-1.0969100130080565</v>
      </c>
      <c r="AK77" s="2">
        <v>-1.0969100130080565</v>
      </c>
      <c r="AL77" s="2">
        <v>0</v>
      </c>
      <c r="AM77" s="2">
        <v>-0.43179827593300502</v>
      </c>
      <c r="AN77" s="2">
        <v>-0.43179827593300502</v>
      </c>
      <c r="AO77" s="2">
        <v>0</v>
      </c>
      <c r="AP77" s="2">
        <v>-2.3010299956639813</v>
      </c>
      <c r="AQ77" s="2">
        <v>-2.3010299956639813</v>
      </c>
      <c r="AR77" s="2">
        <v>0</v>
      </c>
      <c r="AS77" s="2">
        <v>-0.92081875395237522</v>
      </c>
      <c r="AT77" s="2">
        <v>-0.85387196432176193</v>
      </c>
      <c r="AU77" s="2">
        <v>16.666666666666682</v>
      </c>
      <c r="AV77" s="2">
        <v>-2.3010299956639813</v>
      </c>
      <c r="AW77" s="2">
        <v>-2.3010299956639813</v>
      </c>
      <c r="AX77" s="2">
        <v>0</v>
      </c>
      <c r="AY77" s="2">
        <v>-0.34678748622465633</v>
      </c>
      <c r="AZ77" s="2">
        <v>-1.8239087409443189</v>
      </c>
      <c r="BA77" s="2">
        <v>-100</v>
      </c>
      <c r="BB77" s="2">
        <v>-1.0457574905606752</v>
      </c>
      <c r="BC77" s="2">
        <v>-1</v>
      </c>
      <c r="BD77" s="2">
        <v>11.111111111111121</v>
      </c>
      <c r="BE77" s="2">
        <v>-1.5228787452803376</v>
      </c>
      <c r="BF77" s="2">
        <v>-1.6989700043360187</v>
      </c>
      <c r="BG77" s="2">
        <v>-33.333333333333329</v>
      </c>
      <c r="BH77" s="2">
        <v>-0.33724216831842591</v>
      </c>
      <c r="BI77" s="2">
        <v>0.21218760440395779</v>
      </c>
      <c r="BJ77" s="2">
        <v>254.3478260869565</v>
      </c>
      <c r="BK77" s="2">
        <v>0.83378437465647892</v>
      </c>
      <c r="BL77" s="2">
        <v>0.98677173426624487</v>
      </c>
      <c r="BM77" s="2">
        <v>42.228739002932535</v>
      </c>
      <c r="BN77" s="2">
        <v>0.28780172993022601</v>
      </c>
      <c r="BO77" s="2">
        <v>0.16435285578443709</v>
      </c>
      <c r="BP77" s="2">
        <v>-24.742268041237114</v>
      </c>
    </row>
    <row r="78" spans="1:68" x14ac:dyDescent="0.2">
      <c r="A78" s="2" t="s">
        <v>168</v>
      </c>
      <c r="B78" s="2">
        <v>57</v>
      </c>
      <c r="C78" s="2">
        <v>0</v>
      </c>
      <c r="D78" s="2" t="s">
        <v>161</v>
      </c>
      <c r="E78" s="2">
        <v>0</v>
      </c>
      <c r="F78" s="2">
        <v>1</v>
      </c>
      <c r="G78" s="2">
        <v>2</v>
      </c>
      <c r="H78"/>
      <c r="I78"/>
      <c r="J78"/>
      <c r="K78"/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s="2">
        <v>0</v>
      </c>
      <c r="AF78" s="2">
        <v>0</v>
      </c>
      <c r="AG78" s="2">
        <v>-0.6020599913279624</v>
      </c>
      <c r="AH78" s="2">
        <v>-0.6020599913279624</v>
      </c>
      <c r="AI78" s="2">
        <v>0</v>
      </c>
      <c r="AJ78" s="2">
        <v>1.103803721</v>
      </c>
      <c r="AK78" s="2">
        <v>1.0265332650000001</v>
      </c>
      <c r="AL78" s="2">
        <v>-16.299212600000001</v>
      </c>
      <c r="AM78" s="2">
        <v>0.41497334797081797</v>
      </c>
      <c r="AN78" s="2">
        <v>0.41664050733828095</v>
      </c>
      <c r="AO78" s="2">
        <v>0.38461538461537642</v>
      </c>
      <c r="AP78" s="2">
        <v>-1</v>
      </c>
      <c r="AQ78" s="2">
        <v>-2.3010299956639813</v>
      </c>
      <c r="AR78" s="2">
        <v>-100</v>
      </c>
      <c r="AS78" s="2">
        <v>0.20139712432045151</v>
      </c>
      <c r="AT78" s="2">
        <v>-5.551732784983137E-2</v>
      </c>
      <c r="AU78" s="2">
        <v>-44.654088050314463</v>
      </c>
      <c r="AV78" s="2">
        <v>-2.3010299956639813</v>
      </c>
      <c r="AW78" s="2">
        <v>-1.3979400086720375</v>
      </c>
      <c r="AX78" s="2">
        <v>0</v>
      </c>
      <c r="AY78" s="2">
        <v>-1.8239087409443189</v>
      </c>
      <c r="AZ78" s="2">
        <v>-1.8239087409443189</v>
      </c>
      <c r="BA78" s="2">
        <v>0</v>
      </c>
      <c r="BB78" s="2">
        <v>-0.6020599913279624</v>
      </c>
      <c r="BC78" s="2">
        <v>-0.53760200210104392</v>
      </c>
      <c r="BD78" s="2">
        <v>15.999999999999993</v>
      </c>
      <c r="BE78" s="2">
        <v>-2.3010299956639813</v>
      </c>
      <c r="BF78" s="2">
        <v>-2.3010299956639813</v>
      </c>
      <c r="BG78" s="2">
        <v>0</v>
      </c>
      <c r="BH78" s="2">
        <v>-0.55284196865778079</v>
      </c>
      <c r="BI78" s="2">
        <v>-0.27572413039921095</v>
      </c>
      <c r="BJ78" s="2">
        <v>89.285714285714278</v>
      </c>
      <c r="BK78" s="2">
        <v>0.65705585285710388</v>
      </c>
      <c r="BL78" s="2">
        <v>0.55630250076728727</v>
      </c>
      <c r="BM78" s="2">
        <v>-20.704845814977972</v>
      </c>
      <c r="BN78" s="2">
        <v>0.36361197989214433</v>
      </c>
      <c r="BO78" s="2">
        <v>0.24797326636180664</v>
      </c>
      <c r="BP78" s="2">
        <v>-23.376623376623378</v>
      </c>
    </row>
    <row r="79" spans="1:68" x14ac:dyDescent="0.2">
      <c r="A79" s="2" t="s">
        <v>169</v>
      </c>
      <c r="B79" s="2">
        <v>40</v>
      </c>
      <c r="C79" s="2">
        <v>1</v>
      </c>
      <c r="D79" s="2" t="s">
        <v>170</v>
      </c>
      <c r="E79" s="2">
        <v>0</v>
      </c>
      <c r="F79" s="2">
        <v>3</v>
      </c>
      <c r="G79" s="2">
        <v>2</v>
      </c>
      <c r="H79"/>
      <c r="I79"/>
      <c r="J79"/>
      <c r="K79"/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1</v>
      </c>
      <c r="AF79" s="2">
        <v>0</v>
      </c>
      <c r="AG79" s="2">
        <v>-0.6020599913279624</v>
      </c>
      <c r="AH79" s="2">
        <v>-0.6020599913279624</v>
      </c>
      <c r="AI79" s="2">
        <v>0</v>
      </c>
      <c r="AJ79" s="2">
        <v>1.628593256</v>
      </c>
      <c r="AK79" s="2">
        <v>1.5282737769999999</v>
      </c>
      <c r="AL79" s="2">
        <v>-20.625587960000001</v>
      </c>
      <c r="AM79" s="2">
        <v>0.2944662261615929</v>
      </c>
      <c r="AN79" s="2">
        <v>0.22788670461367352</v>
      </c>
      <c r="AO79" s="2">
        <v>-14.213197969543149</v>
      </c>
      <c r="AP79" s="2">
        <v>-2.3010299956639813</v>
      </c>
      <c r="AQ79" s="2">
        <v>-2.3010299956639813</v>
      </c>
      <c r="AR79" s="2">
        <v>0</v>
      </c>
      <c r="AS79" s="2">
        <v>-0.88605664769316317</v>
      </c>
      <c r="AT79" s="2">
        <v>-0.85387196432176193</v>
      </c>
      <c r="AU79" s="2">
        <v>7.6923076923076987</v>
      </c>
      <c r="AV79" s="2">
        <v>-2.3010299956639813</v>
      </c>
      <c r="AW79" s="2">
        <v>-2.3010299956639813</v>
      </c>
      <c r="AX79" s="2">
        <v>0</v>
      </c>
      <c r="AY79" s="2">
        <v>-0.10237290870955855</v>
      </c>
      <c r="AZ79" s="2">
        <v>-0.14874165128092473</v>
      </c>
      <c r="BA79" s="2">
        <v>-10.12658227848102</v>
      </c>
      <c r="BB79" s="2">
        <v>-0.6777807052660807</v>
      </c>
      <c r="BC79" s="2">
        <v>-0.56863623584101264</v>
      </c>
      <c r="BD79" s="2">
        <v>28.571428571428587</v>
      </c>
      <c r="BE79" s="2">
        <v>-2.3010299956639813</v>
      </c>
      <c r="BF79" s="2">
        <v>-1.6989700043360187</v>
      </c>
      <c r="BG79" s="2">
        <v>0</v>
      </c>
      <c r="BH79" s="2">
        <v>-0.769551078621726</v>
      </c>
      <c r="BI79" s="2">
        <v>-0.14266750356873156</v>
      </c>
      <c r="BJ79" s="2">
        <v>323.5294117647058</v>
      </c>
      <c r="BK79" s="2">
        <v>0.6503075231319364</v>
      </c>
      <c r="BL79" s="2">
        <v>0.5854607295085007</v>
      </c>
      <c r="BM79" s="2">
        <v>-13.870246085011178</v>
      </c>
      <c r="BN79" s="2">
        <v>9.691001300805642E-2</v>
      </c>
      <c r="BO79" s="2">
        <v>4.3213737826425782E-3</v>
      </c>
      <c r="BP79" s="2">
        <v>-19.2</v>
      </c>
    </row>
    <row r="80" spans="1:68" x14ac:dyDescent="0.2">
      <c r="A80" s="2" t="s">
        <v>171</v>
      </c>
      <c r="B80" s="2">
        <v>62</v>
      </c>
      <c r="C80" s="2">
        <v>1</v>
      </c>
      <c r="D80" s="2" t="s">
        <v>172</v>
      </c>
      <c r="E80" s="2">
        <v>1</v>
      </c>
      <c r="G80" s="2">
        <v>2</v>
      </c>
      <c r="H80"/>
      <c r="I80"/>
      <c r="J80"/>
      <c r="K80"/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s="2">
        <v>1</v>
      </c>
      <c r="AF80" s="2">
        <v>0</v>
      </c>
      <c r="AG80" s="2">
        <v>-0.6020599913279624</v>
      </c>
      <c r="AH80" s="2">
        <v>-0.6020599913279624</v>
      </c>
      <c r="AI80" s="2">
        <v>0</v>
      </c>
      <c r="AJ80" s="2">
        <v>1.7394141030000001</v>
      </c>
      <c r="AK80" s="2">
        <v>1.6445370580000001</v>
      </c>
      <c r="AL80" s="2">
        <v>-19.624635569999999</v>
      </c>
      <c r="AM80" s="2">
        <v>0.2576785748691845</v>
      </c>
      <c r="AN80" s="2">
        <v>0.40483371661993806</v>
      </c>
      <c r="AO80" s="2">
        <v>40.331491712707177</v>
      </c>
      <c r="AP80" s="2">
        <v>-2.3010299956639813</v>
      </c>
      <c r="AQ80" s="2">
        <v>-2.3010299956639813</v>
      </c>
      <c r="AR80" s="2">
        <v>0</v>
      </c>
      <c r="AS80" s="2">
        <v>-1.0969100130080565</v>
      </c>
      <c r="AT80" s="2">
        <v>-1.3979400086720375</v>
      </c>
      <c r="AU80" s="2">
        <v>-50</v>
      </c>
      <c r="AV80" s="2">
        <v>-2.3010299956639813</v>
      </c>
      <c r="AW80" s="2">
        <v>-1.3010299956639813</v>
      </c>
      <c r="AX80" s="2">
        <v>0</v>
      </c>
      <c r="AY80" s="2">
        <v>-1.8239087409443189</v>
      </c>
      <c r="AZ80" s="2">
        <v>-1.8239087409443189</v>
      </c>
      <c r="BA80" s="2">
        <v>0</v>
      </c>
      <c r="BB80" s="2">
        <v>-0.6020599913279624</v>
      </c>
      <c r="BC80" s="2">
        <v>-0.85387196432176193</v>
      </c>
      <c r="BD80" s="2">
        <v>-43.999999999999993</v>
      </c>
      <c r="BE80" s="2">
        <v>-2.3010299956639813</v>
      </c>
      <c r="BF80" s="2">
        <v>-2.3010299956639813</v>
      </c>
      <c r="BG80" s="2">
        <v>0</v>
      </c>
      <c r="BH80" s="2">
        <v>-0.26760624017703144</v>
      </c>
      <c r="BI80" s="2">
        <v>0.43456890403419873</v>
      </c>
      <c r="BJ80" s="2">
        <v>403.7037037037037</v>
      </c>
      <c r="BK80" s="2">
        <v>0.58994960132570773</v>
      </c>
      <c r="BL80" s="2">
        <v>0.84323277809800945</v>
      </c>
      <c r="BM80" s="2">
        <v>79.177377892030833</v>
      </c>
      <c r="BN80" s="2">
        <v>0.36735592102601899</v>
      </c>
      <c r="BO80" s="2">
        <v>0.31806333496276157</v>
      </c>
      <c r="BP80" s="2">
        <v>-10.72961373390558</v>
      </c>
    </row>
    <row r="81" spans="1:68" x14ac:dyDescent="0.2">
      <c r="A81" s="2" t="s">
        <v>173</v>
      </c>
      <c r="B81" s="2">
        <v>35</v>
      </c>
      <c r="C81" s="2">
        <v>1</v>
      </c>
      <c r="D81" s="2" t="s">
        <v>174</v>
      </c>
      <c r="E81" s="2">
        <v>0</v>
      </c>
      <c r="F81" s="2">
        <v>3</v>
      </c>
      <c r="G81" s="2">
        <v>2</v>
      </c>
      <c r="H81"/>
      <c r="I81"/>
      <c r="J81"/>
      <c r="K81"/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s="2">
        <v>0</v>
      </c>
      <c r="AF81" s="2">
        <v>0</v>
      </c>
      <c r="AG81" s="2">
        <v>1.9045532629767727</v>
      </c>
      <c r="AH81" s="2">
        <v>1.8183578779583547</v>
      </c>
      <c r="AI81" s="2">
        <v>-18.001744113616549</v>
      </c>
      <c r="AJ81" s="2">
        <v>2.1261314069999999</v>
      </c>
      <c r="AK81" s="2">
        <v>2.0515383909999998</v>
      </c>
      <c r="AL81" s="2">
        <v>-15.781600600000001</v>
      </c>
      <c r="AM81" s="2">
        <v>0.35410843914740087</v>
      </c>
      <c r="AN81" s="2">
        <v>0.36921585741014279</v>
      </c>
      <c r="AO81" s="2">
        <v>3.5398230088495608</v>
      </c>
      <c r="AP81" s="2">
        <v>-2.3010299956639813</v>
      </c>
      <c r="AQ81" s="2">
        <v>-2.3010299956639813</v>
      </c>
      <c r="AR81" s="2">
        <v>0</v>
      </c>
      <c r="AS81" s="2">
        <v>-0.79588001734407521</v>
      </c>
      <c r="AT81" s="2">
        <v>-1.0457574905606752</v>
      </c>
      <c r="AU81" s="2">
        <v>-43.750000000000007</v>
      </c>
      <c r="AV81" s="2">
        <v>-1.6989700043360187</v>
      </c>
      <c r="AW81" s="2">
        <v>-1.3979400086720375</v>
      </c>
      <c r="AX81" s="2">
        <v>100</v>
      </c>
      <c r="AY81" s="2">
        <v>-1.8239087409443189</v>
      </c>
      <c r="AZ81" s="2">
        <v>-1.8239087409443189</v>
      </c>
      <c r="BA81" s="2">
        <v>0</v>
      </c>
      <c r="BB81" s="2">
        <v>-0.49485002168009401</v>
      </c>
      <c r="BC81" s="2">
        <v>-0.52287874528033762</v>
      </c>
      <c r="BD81" s="2">
        <v>-6.2500000000000053</v>
      </c>
      <c r="BE81" s="2">
        <v>-2</v>
      </c>
      <c r="BF81" s="2">
        <v>-2.3010299956639813</v>
      </c>
      <c r="BG81" s="2">
        <v>-100</v>
      </c>
      <c r="BH81" s="2">
        <v>-1.2218487496163564</v>
      </c>
      <c r="BI81" s="2">
        <v>-0.30980391997148632</v>
      </c>
      <c r="BJ81" s="2">
        <v>716.66666666666674</v>
      </c>
      <c r="BK81" s="2">
        <v>0.78746047451841505</v>
      </c>
      <c r="BL81" s="2">
        <v>0.41830129131974547</v>
      </c>
      <c r="BM81" s="2">
        <v>-57.259380097879273</v>
      </c>
      <c r="BN81" s="2">
        <v>0.35410843914740087</v>
      </c>
      <c r="BO81" s="2">
        <v>0.14301480025409505</v>
      </c>
      <c r="BP81" s="2">
        <v>-38.495575221238937</v>
      </c>
    </row>
    <row r="82" spans="1:68" x14ac:dyDescent="0.2">
      <c r="A82" s="2" t="s">
        <v>175</v>
      </c>
      <c r="B82" s="2">
        <v>62</v>
      </c>
      <c r="C82" s="2">
        <v>1</v>
      </c>
      <c r="D82" s="2" t="s">
        <v>176</v>
      </c>
      <c r="E82" s="2">
        <v>1</v>
      </c>
      <c r="F82" s="2">
        <v>2</v>
      </c>
      <c r="G82" s="2">
        <v>2</v>
      </c>
      <c r="H82"/>
      <c r="I82"/>
      <c r="J82"/>
      <c r="K82"/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1</v>
      </c>
      <c r="Z82" s="2">
        <v>1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1</v>
      </c>
      <c r="AG82" s="2">
        <v>-0.6020599913279624</v>
      </c>
      <c r="AH82" s="2">
        <v>-0.6020599913279624</v>
      </c>
      <c r="AI82" s="2">
        <v>0</v>
      </c>
      <c r="AJ82" s="2">
        <v>1.2357808699999999</v>
      </c>
      <c r="AK82" s="2">
        <v>1.202488317</v>
      </c>
      <c r="AL82" s="2">
        <v>-7.3794305639999997</v>
      </c>
      <c r="AM82" s="2">
        <v>0.9222062774390164</v>
      </c>
      <c r="AN82" s="2">
        <v>0.84135947045485493</v>
      </c>
      <c r="AO82" s="2">
        <v>-16.985645933014343</v>
      </c>
      <c r="AP82" s="2">
        <v>-2.3010299956639813</v>
      </c>
      <c r="AQ82" s="2">
        <v>-2.3010299956639813</v>
      </c>
      <c r="AR82" s="2">
        <v>0</v>
      </c>
      <c r="AS82" s="2">
        <v>-0.95860731484177497</v>
      </c>
      <c r="AT82" s="2">
        <v>-1.2218487496163564</v>
      </c>
      <c r="AU82" s="2">
        <v>-45.45454545454546</v>
      </c>
      <c r="AV82" s="2">
        <v>-2.3010299956639813</v>
      </c>
      <c r="AW82" s="2">
        <v>-2.3010299956639813</v>
      </c>
      <c r="AX82" s="2">
        <v>0</v>
      </c>
      <c r="AY82" s="2">
        <v>-0.53760200210104392</v>
      </c>
      <c r="AZ82" s="2">
        <v>-0.36653154442041347</v>
      </c>
      <c r="BA82" s="2">
        <v>48.275862068965523</v>
      </c>
      <c r="BB82" s="2">
        <v>-0.92081875395237522</v>
      </c>
      <c r="BC82" s="2">
        <v>-2</v>
      </c>
      <c r="BD82" s="2">
        <v>-91.666666666666671</v>
      </c>
      <c r="BE82" s="2">
        <v>-2</v>
      </c>
      <c r="BF82" s="2">
        <v>-2</v>
      </c>
      <c r="BG82" s="2">
        <v>0</v>
      </c>
      <c r="BH82" s="2">
        <v>-0.43179827593300502</v>
      </c>
      <c r="BI82" s="2">
        <v>-0.25181197299379954</v>
      </c>
      <c r="BJ82" s="2">
        <v>51.351351351351369</v>
      </c>
      <c r="BK82" s="2">
        <v>0.54530711646582408</v>
      </c>
      <c r="BL82" s="2">
        <v>0.4927603890268375</v>
      </c>
      <c r="BM82" s="2">
        <v>-11.396011396011394</v>
      </c>
      <c r="BN82" s="2">
        <v>1.2837224705172217E-2</v>
      </c>
      <c r="BO82" s="2">
        <v>0.11727129565576427</v>
      </c>
      <c r="BP82" s="2">
        <v>27.184466019417481</v>
      </c>
    </row>
    <row r="83" spans="1:68" x14ac:dyDescent="0.2">
      <c r="A83" s="2" t="s">
        <v>177</v>
      </c>
      <c r="B83" s="2">
        <v>50</v>
      </c>
      <c r="C83" s="2">
        <v>1</v>
      </c>
      <c r="D83" s="2" t="s">
        <v>178</v>
      </c>
      <c r="E83" s="2">
        <v>1</v>
      </c>
      <c r="F83" s="2">
        <v>3</v>
      </c>
      <c r="G83" s="2">
        <v>2</v>
      </c>
      <c r="H83"/>
      <c r="I83"/>
      <c r="J83"/>
      <c r="K83"/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0</v>
      </c>
      <c r="AD83" s="2">
        <v>0</v>
      </c>
      <c r="AE83" s="2">
        <v>1</v>
      </c>
      <c r="AF83" s="2">
        <v>0</v>
      </c>
      <c r="AG83" s="2">
        <v>-0.6020599913279624</v>
      </c>
      <c r="AH83" s="2">
        <v>-0.6020599913279624</v>
      </c>
      <c r="AI83" s="2">
        <v>0</v>
      </c>
      <c r="AJ83" s="2">
        <v>1.4107772329999999</v>
      </c>
      <c r="AK83" s="2">
        <v>1.3220124390000001</v>
      </c>
      <c r="AL83" s="2">
        <v>-18.485436889999999</v>
      </c>
      <c r="AM83" s="2">
        <v>4.5322978786657475E-2</v>
      </c>
      <c r="AN83" s="2">
        <v>4.9218022670181653E-2</v>
      </c>
      <c r="AO83" s="2">
        <v>0.90090090090090158</v>
      </c>
      <c r="AP83" s="2">
        <v>-2.3010299956639813</v>
      </c>
      <c r="AQ83" s="2">
        <v>-2.3010299956639813</v>
      </c>
      <c r="AR83" s="2">
        <v>0</v>
      </c>
      <c r="AS83" s="2">
        <v>-1.6989700043360187</v>
      </c>
      <c r="AT83" s="2">
        <v>-1</v>
      </c>
      <c r="AU83" s="2">
        <v>400</v>
      </c>
      <c r="AV83" s="2">
        <v>-2.3010299956639813</v>
      </c>
      <c r="AW83" s="2">
        <v>-2.3010299956639813</v>
      </c>
      <c r="AX83" s="2">
        <v>0</v>
      </c>
      <c r="AY83" s="2">
        <v>-1.8239087409443189</v>
      </c>
      <c r="AZ83" s="2">
        <v>-0.63827216398240705</v>
      </c>
      <c r="BA83" s="2">
        <v>0</v>
      </c>
      <c r="BB83" s="2">
        <v>-0.48148606012211248</v>
      </c>
      <c r="BC83" s="2">
        <v>-0.58502665202918203</v>
      </c>
      <c r="BD83" s="2">
        <v>-21.212121212121211</v>
      </c>
      <c r="BE83" s="2">
        <v>-1.6989700043360187</v>
      </c>
      <c r="BF83" s="2">
        <v>-1.6989700043360187</v>
      </c>
      <c r="BG83" s="2">
        <v>0</v>
      </c>
      <c r="BH83" s="2">
        <v>-0.3010299956639812</v>
      </c>
      <c r="BI83" s="2">
        <v>-6.0480747381381476E-2</v>
      </c>
      <c r="BJ83" s="2">
        <v>74</v>
      </c>
      <c r="BK83" s="2">
        <v>0.56937390961504586</v>
      </c>
      <c r="BL83" s="2">
        <v>0.5428254269591799</v>
      </c>
      <c r="BM83" s="2">
        <v>-5.9299191374663005</v>
      </c>
      <c r="BN83" s="2">
        <v>0.20951501454263097</v>
      </c>
      <c r="BO83" s="2">
        <v>0.18184358794477254</v>
      </c>
      <c r="BP83" s="2">
        <v>-6.1728395061728447</v>
      </c>
    </row>
    <row r="84" spans="1:68" x14ac:dyDescent="0.2">
      <c r="A84" s="2" t="s">
        <v>179</v>
      </c>
      <c r="B84" s="2">
        <v>58</v>
      </c>
      <c r="C84" s="2">
        <v>1</v>
      </c>
      <c r="D84" s="2" t="s">
        <v>180</v>
      </c>
      <c r="E84" s="2">
        <v>0</v>
      </c>
      <c r="F84" s="2">
        <v>2</v>
      </c>
      <c r="G84" s="2">
        <v>2</v>
      </c>
      <c r="H84"/>
      <c r="I84"/>
      <c r="J84"/>
      <c r="K84"/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s="2">
        <v>0</v>
      </c>
      <c r="AF84" s="2">
        <v>0</v>
      </c>
      <c r="AG84" s="2">
        <v>-0.6020599913279624</v>
      </c>
      <c r="AH84" s="2">
        <v>-0.6020599913279624</v>
      </c>
      <c r="AI84" s="2">
        <v>0</v>
      </c>
      <c r="AJ84" s="2">
        <v>0.71180722900000004</v>
      </c>
      <c r="AK84" s="2">
        <v>0.78604121000000005</v>
      </c>
      <c r="AL84" s="2">
        <v>18.6407767</v>
      </c>
      <c r="AM84" s="2">
        <v>2.1189299069938092E-2</v>
      </c>
      <c r="AN84" s="2">
        <v>-8.7739243075051505E-3</v>
      </c>
      <c r="AO84" s="2">
        <v>-6.6666666666666723</v>
      </c>
      <c r="AP84" s="2">
        <v>-2.3010299956639813</v>
      </c>
      <c r="AQ84" s="2">
        <v>-2.3010299956639813</v>
      </c>
      <c r="AR84" s="2">
        <v>0</v>
      </c>
      <c r="AS84" s="2">
        <v>-0.95860731484177497</v>
      </c>
      <c r="AT84" s="2">
        <v>-1</v>
      </c>
      <c r="AU84" s="2">
        <v>-9.0909090909090864</v>
      </c>
      <c r="AV84" s="2">
        <v>-2.3010299956639813</v>
      </c>
      <c r="AW84" s="2">
        <v>-2.3010299956639813</v>
      </c>
      <c r="AX84" s="2">
        <v>0</v>
      </c>
      <c r="AY84" s="2">
        <v>-1.8239087409443189</v>
      </c>
      <c r="AZ84" s="2">
        <v>-0.85387196432176193</v>
      </c>
      <c r="BA84" s="2">
        <v>0</v>
      </c>
      <c r="BB84" s="2">
        <v>-0.3979400086720376</v>
      </c>
      <c r="BC84" s="2">
        <v>-0.34678748622465633</v>
      </c>
      <c r="BD84" s="2">
        <v>12.499999999999996</v>
      </c>
      <c r="BE84" s="2">
        <v>-2.3010299956639813</v>
      </c>
      <c r="BF84" s="2">
        <v>-2.3010299956639813</v>
      </c>
      <c r="BG84" s="2">
        <v>0</v>
      </c>
      <c r="BH84" s="2">
        <v>-0.24412514432750865</v>
      </c>
      <c r="BI84" s="2">
        <v>-0.11918640771920865</v>
      </c>
      <c r="BJ84" s="2">
        <v>33.33333333333335</v>
      </c>
      <c r="BK84" s="2">
        <v>0.8970770032094203</v>
      </c>
      <c r="BL84" s="2">
        <v>0.90955602924117529</v>
      </c>
      <c r="BM84" s="2">
        <v>2.9150823827629853</v>
      </c>
      <c r="BN84" s="2">
        <v>0.3010299956639812</v>
      </c>
      <c r="BO84" s="2">
        <v>0.27646180417324412</v>
      </c>
      <c r="BP84" s="2">
        <v>-5.5000000000000053</v>
      </c>
    </row>
    <row r="85" spans="1:68" x14ac:dyDescent="0.2">
      <c r="A85" s="2" t="s">
        <v>181</v>
      </c>
      <c r="B85" s="2">
        <v>73</v>
      </c>
      <c r="C85" s="2">
        <v>0</v>
      </c>
      <c r="D85" s="2" t="s">
        <v>182</v>
      </c>
      <c r="E85" s="2">
        <v>0</v>
      </c>
      <c r="F85" s="2">
        <v>2</v>
      </c>
      <c r="G85" s="2">
        <v>2</v>
      </c>
      <c r="H85"/>
      <c r="I85"/>
      <c r="J85"/>
      <c r="K85"/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-0.6020599913279624</v>
      </c>
      <c r="AH85" s="2">
        <v>-0.6020599913279624</v>
      </c>
      <c r="AI85" s="2">
        <v>0</v>
      </c>
      <c r="AJ85" s="2">
        <v>0.71683772300000004</v>
      </c>
      <c r="AK85" s="2">
        <v>0.88986172100000005</v>
      </c>
      <c r="AL85" s="2">
        <v>48.94433781</v>
      </c>
      <c r="AM85" s="2">
        <v>0.55388302664387434</v>
      </c>
      <c r="AN85" s="2">
        <v>0.47275644931721239</v>
      </c>
      <c r="AO85" s="2">
        <v>-17.039106145251392</v>
      </c>
      <c r="AP85" s="2">
        <v>-2.3010299956639813</v>
      </c>
      <c r="AQ85" s="2">
        <v>-2.3010299956639813</v>
      </c>
      <c r="AR85" s="2">
        <v>0</v>
      </c>
      <c r="AS85" s="2">
        <v>-0.92081875395237522</v>
      </c>
      <c r="AT85" s="2">
        <v>-1.0457574905606752</v>
      </c>
      <c r="AU85" s="2">
        <v>-25</v>
      </c>
      <c r="AV85" s="2">
        <v>-2.3010299956639813</v>
      </c>
      <c r="AW85" s="2">
        <v>-2.3010299956639813</v>
      </c>
      <c r="AX85" s="2">
        <v>0</v>
      </c>
      <c r="AY85" s="2">
        <v>-1.8239087409443189</v>
      </c>
      <c r="AZ85" s="2">
        <v>-1.8239087409443189</v>
      </c>
      <c r="BA85" s="2">
        <v>0</v>
      </c>
      <c r="BB85" s="2">
        <v>-0.88605664769316317</v>
      </c>
      <c r="BC85" s="2">
        <v>-0.63827216398240705</v>
      </c>
      <c r="BD85" s="2">
        <v>76.923076923076934</v>
      </c>
      <c r="BE85" s="2">
        <v>-1.3010299956639813</v>
      </c>
      <c r="BF85" s="2">
        <v>-1.6989700043360187</v>
      </c>
      <c r="BG85" s="2">
        <v>-60</v>
      </c>
      <c r="BH85" s="2">
        <v>-0.48148606012211248</v>
      </c>
      <c r="BI85" s="2">
        <v>0.33243845991560533</v>
      </c>
      <c r="BJ85" s="2">
        <v>551.5151515151515</v>
      </c>
      <c r="BK85" s="2">
        <v>1.0111473607757975</v>
      </c>
      <c r="BL85" s="2">
        <v>0.98407703390283086</v>
      </c>
      <c r="BM85" s="2">
        <v>-6.0428849902534036</v>
      </c>
      <c r="BN85" s="2">
        <v>0.33041377334919086</v>
      </c>
      <c r="BO85" s="2">
        <v>0.27415784926367981</v>
      </c>
      <c r="BP85" s="2">
        <v>-12.149532710280383</v>
      </c>
    </row>
    <row r="86" spans="1:68" x14ac:dyDescent="0.2">
      <c r="A86" s="2" t="s">
        <v>183</v>
      </c>
      <c r="B86" s="2">
        <v>50</v>
      </c>
      <c r="C86" s="2">
        <v>1</v>
      </c>
      <c r="D86" s="2" t="s">
        <v>184</v>
      </c>
      <c r="E86" s="2">
        <v>0</v>
      </c>
      <c r="F86" s="2">
        <v>3</v>
      </c>
      <c r="G86" s="2">
        <v>2</v>
      </c>
      <c r="H86"/>
      <c r="I86"/>
      <c r="J86"/>
      <c r="K86"/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1</v>
      </c>
      <c r="AG86" s="2">
        <v>1.1939589780191868</v>
      </c>
      <c r="AH86" s="2">
        <v>1.1934029030624176</v>
      </c>
      <c r="AI86" s="2">
        <v>-0.12795905310301567</v>
      </c>
      <c r="AJ86" s="2">
        <v>3.0398105540000002</v>
      </c>
      <c r="AK86" s="2">
        <v>3.2442771210000001</v>
      </c>
      <c r="AL86" s="2">
        <v>60.127737230000001</v>
      </c>
      <c r="AM86" s="2">
        <v>-0.13667713987954411</v>
      </c>
      <c r="AN86" s="2">
        <v>-0.25963731050575611</v>
      </c>
      <c r="AO86" s="2">
        <v>-24.657534246575334</v>
      </c>
      <c r="AP86" s="2">
        <v>-2.3010299956639813</v>
      </c>
      <c r="AQ86" s="2">
        <v>-2.3010299956639813</v>
      </c>
      <c r="AR86" s="2">
        <v>0</v>
      </c>
      <c r="AS86" s="2">
        <v>-1.0457574905606752</v>
      </c>
      <c r="AT86" s="2">
        <v>-0.95860731484177497</v>
      </c>
      <c r="AU86" s="2">
        <v>22.222222222222225</v>
      </c>
      <c r="AV86" s="2">
        <v>-1.2218487496163564</v>
      </c>
      <c r="AW86" s="2">
        <v>-2.3010299956639813</v>
      </c>
      <c r="AX86" s="2">
        <v>-100</v>
      </c>
      <c r="AY86" s="2">
        <v>-1.8239087409443189</v>
      </c>
      <c r="AZ86" s="2">
        <v>-1.8239087409443189</v>
      </c>
      <c r="BA86" s="2">
        <v>0</v>
      </c>
      <c r="BB86" s="2">
        <v>-0.74472749489669399</v>
      </c>
      <c r="BC86" s="2">
        <v>-0.79588001734407521</v>
      </c>
      <c r="BD86" s="2">
        <v>-11.111111111111107</v>
      </c>
      <c r="BE86" s="2">
        <v>-2.3010299956639813</v>
      </c>
      <c r="BF86" s="2">
        <v>-2.3010299956639813</v>
      </c>
      <c r="BG86" s="2">
        <v>0</v>
      </c>
      <c r="BH86" s="2">
        <v>-0.33724216831842591</v>
      </c>
      <c r="BI86" s="2">
        <v>-0.38721614328026455</v>
      </c>
      <c r="BJ86" s="2">
        <v>-10.869565217391314</v>
      </c>
      <c r="BK86" s="2">
        <v>0.74429298312267622</v>
      </c>
      <c r="BL86" s="2">
        <v>0.92479599579791216</v>
      </c>
      <c r="BM86" s="2">
        <v>51.531531531531542</v>
      </c>
      <c r="BN86" s="2">
        <v>0.41830129131974547</v>
      </c>
      <c r="BO86" s="2">
        <v>0.42324587393680785</v>
      </c>
      <c r="BP86" s="2">
        <v>1.1450381679389239</v>
      </c>
    </row>
    <row r="87" spans="1:68" x14ac:dyDescent="0.2">
      <c r="A87" s="2" t="s">
        <v>185</v>
      </c>
      <c r="B87" s="2">
        <v>59</v>
      </c>
      <c r="C87" s="2">
        <v>1</v>
      </c>
      <c r="D87" s="2" t="s">
        <v>186</v>
      </c>
      <c r="E87" s="2">
        <v>0</v>
      </c>
      <c r="F87" s="2">
        <v>1</v>
      </c>
      <c r="G87" s="2">
        <v>2</v>
      </c>
      <c r="H87">
        <v>1</v>
      </c>
      <c r="I87">
        <v>1</v>
      </c>
      <c r="J87">
        <v>0</v>
      </c>
      <c r="K87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s="2">
        <v>0</v>
      </c>
      <c r="AF87" s="2">
        <v>0</v>
      </c>
      <c r="AG87" s="2">
        <v>1.073351702386901</v>
      </c>
      <c r="AJ87" s="2">
        <v>3.7426498000000002E-2</v>
      </c>
      <c r="AM87" s="2">
        <v>0.19865708695442263</v>
      </c>
      <c r="AP87" s="2">
        <v>-2.3010299956639813</v>
      </c>
      <c r="AS87" s="2">
        <v>-1.3010299956639813</v>
      </c>
      <c r="AV87" s="2">
        <v>-2.3010299956639813</v>
      </c>
      <c r="AY87" s="2">
        <v>6.069784035361165E-2</v>
      </c>
      <c r="BB87" s="2">
        <v>-0.12493873660829995</v>
      </c>
      <c r="BE87" s="2">
        <v>-2</v>
      </c>
      <c r="BH87" s="2">
        <v>0.52762990087133865</v>
      </c>
      <c r="BK87" s="2">
        <v>1.0445397603924109</v>
      </c>
      <c r="BN87" s="2">
        <v>0.28330122870354957</v>
      </c>
      <c r="BO87" s="2"/>
      <c r="BP87" s="2"/>
    </row>
    <row r="88" spans="1:68" x14ac:dyDescent="0.2">
      <c r="A88" s="2" t="s">
        <v>187</v>
      </c>
      <c r="B88" s="2">
        <v>48</v>
      </c>
      <c r="C88" s="2">
        <v>1</v>
      </c>
      <c r="D88" s="2" t="s">
        <v>188</v>
      </c>
      <c r="E88" s="2">
        <v>1</v>
      </c>
      <c r="F88" s="2">
        <v>3</v>
      </c>
      <c r="G88" s="2">
        <v>2</v>
      </c>
      <c r="H88"/>
      <c r="I88"/>
      <c r="J88"/>
      <c r="K88"/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1</v>
      </c>
      <c r="AG88" s="2">
        <v>-0.6020599913279624</v>
      </c>
      <c r="AJ88" s="2">
        <v>3.7072294189999999</v>
      </c>
      <c r="AM88" s="2">
        <v>-0.82390874094431876</v>
      </c>
      <c r="AP88" s="2">
        <v>-2.3010299956639813</v>
      </c>
      <c r="AS88" s="2">
        <v>0.21484384804769785</v>
      </c>
      <c r="AV88" s="2">
        <v>-0.74472749489669399</v>
      </c>
      <c r="AY88" s="2">
        <v>8.6359830674748214E-2</v>
      </c>
      <c r="BB88" s="2">
        <v>-0.31875876262441277</v>
      </c>
      <c r="BE88" s="2">
        <v>-2</v>
      </c>
      <c r="BH88" s="2">
        <v>-0.72124639904717103</v>
      </c>
      <c r="BK88" s="2">
        <v>0.79934054945358168</v>
      </c>
      <c r="BN88" s="2">
        <v>0.13353890837021754</v>
      </c>
      <c r="BO88" s="2"/>
      <c r="BP88" s="2"/>
    </row>
    <row r="89" spans="1:68" x14ac:dyDescent="0.2">
      <c r="A89" s="2" t="s">
        <v>189</v>
      </c>
      <c r="B89" s="2">
        <v>46</v>
      </c>
      <c r="C89" s="2">
        <v>1</v>
      </c>
      <c r="D89" s="2" t="s">
        <v>21</v>
      </c>
      <c r="E89" s="2">
        <v>0</v>
      </c>
      <c r="F89" s="2">
        <v>1</v>
      </c>
      <c r="G89" s="2">
        <v>2</v>
      </c>
      <c r="H89">
        <v>1</v>
      </c>
      <c r="I89">
        <v>1</v>
      </c>
      <c r="J89">
        <v>0</v>
      </c>
      <c r="K89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-0.6020599913279624</v>
      </c>
      <c r="AH89" s="2">
        <v>-0.6020599913279624</v>
      </c>
      <c r="AI89" s="2">
        <v>0</v>
      </c>
      <c r="AJ89" s="2">
        <v>-1.0969100130080565</v>
      </c>
      <c r="AK89" s="2">
        <v>0.32837960300000002</v>
      </c>
      <c r="AL89" s="2">
        <v>0</v>
      </c>
      <c r="AM89" s="2">
        <v>0.58206336291170868</v>
      </c>
      <c r="AN89" s="2">
        <v>0.7291647896927701</v>
      </c>
      <c r="AO89" s="2">
        <v>40.314136125654464</v>
      </c>
      <c r="AP89" s="2">
        <v>-2.3010299956639813</v>
      </c>
      <c r="AQ89" s="2">
        <v>-2.3010299956639813</v>
      </c>
      <c r="AR89" s="2">
        <v>0</v>
      </c>
      <c r="AS89" s="2">
        <v>-1.3979400086720375</v>
      </c>
      <c r="AT89" s="2">
        <v>-1.3010299956639813</v>
      </c>
      <c r="AU89" s="2">
        <v>25.000000000000007</v>
      </c>
      <c r="AV89" s="2">
        <v>-2.3010299956639813</v>
      </c>
      <c r="AW89" s="2">
        <v>-1.2218487496163564</v>
      </c>
      <c r="AX89" s="2">
        <v>0</v>
      </c>
      <c r="AY89" s="2">
        <v>-0.52287874528033762</v>
      </c>
      <c r="AZ89" s="2">
        <v>-0.85387196432176193</v>
      </c>
      <c r="BA89" s="2">
        <v>-53.333333333333336</v>
      </c>
      <c r="BB89" s="2">
        <v>-0.769551078621726</v>
      </c>
      <c r="BC89" s="2">
        <v>-0.36653154442041347</v>
      </c>
      <c r="BD89" s="2">
        <v>152.94117647058823</v>
      </c>
      <c r="BE89" s="2">
        <v>-2.3010299956639813</v>
      </c>
      <c r="BF89" s="2">
        <v>-2.3010299956639813</v>
      </c>
      <c r="BG89" s="2">
        <v>0</v>
      </c>
      <c r="BH89" s="2">
        <v>-0.44369749923271273</v>
      </c>
      <c r="BI89" s="2">
        <v>-0.26760624017703144</v>
      </c>
      <c r="BJ89" s="2">
        <v>50.000000000000014</v>
      </c>
      <c r="BK89" s="2">
        <v>0.61172330800734176</v>
      </c>
      <c r="BL89" s="2">
        <v>0.70156798505592743</v>
      </c>
      <c r="BM89" s="2">
        <v>22.982885085574583</v>
      </c>
      <c r="BN89" s="2">
        <v>0.2355284469075489</v>
      </c>
      <c r="BO89" s="2">
        <v>4.5322978786657475E-2</v>
      </c>
      <c r="BP89" s="2">
        <v>-35.465116279069761</v>
      </c>
    </row>
    <row r="90" spans="1:68" x14ac:dyDescent="0.2">
      <c r="A90" s="2" t="s">
        <v>190</v>
      </c>
      <c r="B90" s="2">
        <v>49</v>
      </c>
      <c r="C90" s="2">
        <v>1</v>
      </c>
      <c r="D90" s="2" t="s">
        <v>180</v>
      </c>
      <c r="E90" s="2">
        <v>1</v>
      </c>
      <c r="F90" s="2">
        <v>1</v>
      </c>
      <c r="G90" s="2">
        <v>2</v>
      </c>
      <c r="H90"/>
      <c r="I90"/>
      <c r="J90"/>
      <c r="K90"/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s="2">
        <v>0</v>
      </c>
      <c r="AF90" s="2">
        <v>0</v>
      </c>
      <c r="AG90" s="2">
        <v>-0.6020599913279624</v>
      </c>
      <c r="AJ90" s="2">
        <v>3.7086757929999998</v>
      </c>
      <c r="AM90" s="2">
        <v>0.13353890837021754</v>
      </c>
      <c r="AP90" s="2">
        <v>-2.3010299956639813</v>
      </c>
      <c r="AS90" s="2">
        <v>-0.6777807052660807</v>
      </c>
      <c r="AV90" s="2">
        <v>-1.0969100130080565</v>
      </c>
      <c r="AY90" s="2">
        <v>-0.49485002168009401</v>
      </c>
      <c r="BB90" s="2">
        <v>-0.52287874528033762</v>
      </c>
      <c r="BE90" s="2">
        <v>-1.6989700043360187</v>
      </c>
      <c r="BH90" s="2">
        <v>-0.95860731484177497</v>
      </c>
      <c r="BK90" s="2">
        <v>1.082426300860772</v>
      </c>
      <c r="BN90" s="2">
        <v>0.18184358794477254</v>
      </c>
      <c r="BO90" s="2"/>
      <c r="BP90" s="2"/>
    </row>
    <row r="91" spans="1:68" x14ac:dyDescent="0.2">
      <c r="A91" s="2" t="s">
        <v>191</v>
      </c>
      <c r="B91" s="2">
        <v>40</v>
      </c>
      <c r="C91" s="2">
        <v>1</v>
      </c>
      <c r="D91" s="2" t="s">
        <v>192</v>
      </c>
      <c r="E91" s="2">
        <v>1</v>
      </c>
      <c r="F91" s="2">
        <v>1</v>
      </c>
      <c r="G91" s="2">
        <v>2</v>
      </c>
      <c r="H91"/>
      <c r="I91"/>
      <c r="J91"/>
      <c r="K91"/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s="2">
        <v>0</v>
      </c>
      <c r="AF91" s="2">
        <v>0</v>
      </c>
      <c r="AG91" s="2">
        <v>-0.6020599913279624</v>
      </c>
      <c r="AJ91" s="2">
        <v>-1.0969100130080565</v>
      </c>
      <c r="AM91" s="2">
        <v>0.7307822756663892</v>
      </c>
      <c r="AP91" s="2">
        <v>-2.3010299956639813</v>
      </c>
      <c r="AS91" s="2">
        <v>-1.3010299956639813</v>
      </c>
      <c r="AV91" s="2">
        <v>-2.3010299956639813</v>
      </c>
      <c r="AY91" s="2">
        <v>-0.23657200643706275</v>
      </c>
      <c r="BB91" s="2">
        <v>-0.769551078621726</v>
      </c>
      <c r="BE91" s="2">
        <v>-2.3010299956639813</v>
      </c>
      <c r="BH91" s="2">
        <v>-0.74472749489669399</v>
      </c>
      <c r="BK91" s="2">
        <v>0.75815462196739003</v>
      </c>
      <c r="BN91" s="2">
        <v>0.10380372095595687</v>
      </c>
      <c r="BO91" s="2"/>
      <c r="BP91" s="2"/>
    </row>
    <row r="92" spans="1:68" x14ac:dyDescent="0.2">
      <c r="A92" s="2" t="s">
        <v>193</v>
      </c>
      <c r="B92" s="2">
        <v>50</v>
      </c>
      <c r="C92" s="2">
        <v>1</v>
      </c>
      <c r="D92" s="2" t="s">
        <v>194</v>
      </c>
      <c r="E92" s="2">
        <v>1</v>
      </c>
      <c r="F92" s="2">
        <v>2</v>
      </c>
      <c r="G92" s="2">
        <v>2</v>
      </c>
      <c r="H92">
        <v>0</v>
      </c>
      <c r="I92">
        <v>1</v>
      </c>
      <c r="J92">
        <v>1</v>
      </c>
      <c r="K9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-0.6020599913279624</v>
      </c>
      <c r="AH92" s="2">
        <v>-0.6020599913279624</v>
      </c>
      <c r="AI92" s="2">
        <v>0</v>
      </c>
      <c r="AJ92" s="2">
        <v>1.1631613750000001</v>
      </c>
      <c r="AK92" s="2">
        <v>1.1031192540000001</v>
      </c>
      <c r="AL92" s="2">
        <v>-12.91208791</v>
      </c>
      <c r="AM92" s="2">
        <v>-8.092190762392612E-2</v>
      </c>
      <c r="AN92" s="2">
        <v>-0.23657200643706275</v>
      </c>
      <c r="AO92" s="2">
        <v>-30.120481927710845</v>
      </c>
      <c r="AP92" s="2">
        <v>-2.3010299956639813</v>
      </c>
      <c r="AQ92" s="2">
        <v>-0.769551078621726</v>
      </c>
      <c r="AR92" s="2">
        <v>0</v>
      </c>
      <c r="AS92" s="2">
        <v>-0.88605664769316317</v>
      </c>
      <c r="AT92" s="2">
        <v>-0.85387196432176193</v>
      </c>
      <c r="AU92" s="2">
        <v>7.6923076923076987</v>
      </c>
      <c r="AV92" s="2">
        <v>-2</v>
      </c>
      <c r="AW92" s="2">
        <v>-2</v>
      </c>
      <c r="AX92" s="2">
        <v>0</v>
      </c>
      <c r="AY92" s="2">
        <v>-0.22914798835785583</v>
      </c>
      <c r="AZ92" s="2">
        <v>-0.58502665202918203</v>
      </c>
      <c r="BA92" s="2">
        <v>-55.932203389830505</v>
      </c>
      <c r="BB92" s="2">
        <v>-0.63827216398240705</v>
      </c>
      <c r="BC92" s="2">
        <v>-0.82390874094431876</v>
      </c>
      <c r="BD92" s="2">
        <v>-34.782608695652179</v>
      </c>
      <c r="BE92" s="2">
        <v>-1.5228787452803376</v>
      </c>
      <c r="BF92" s="2">
        <v>-1.6989700043360187</v>
      </c>
      <c r="BG92" s="2">
        <v>-33.333333333333329</v>
      </c>
      <c r="BH92" s="2">
        <v>-0.14266750356873156</v>
      </c>
      <c r="BI92" s="2">
        <v>0.2380461031287954</v>
      </c>
      <c r="BJ92" s="2">
        <v>140.2777777777778</v>
      </c>
      <c r="BK92" s="2">
        <v>0.68124123737558717</v>
      </c>
      <c r="BL92" s="2">
        <v>0.76863810124761445</v>
      </c>
      <c r="BM92" s="2">
        <v>22.291666666666675</v>
      </c>
      <c r="BN92" s="2">
        <v>0.15836249209524964</v>
      </c>
      <c r="BO92" s="2">
        <v>0.16435285578443709</v>
      </c>
      <c r="BP92" s="2">
        <v>1.3888888888888902</v>
      </c>
    </row>
    <row r="93" spans="1:68" x14ac:dyDescent="0.2">
      <c r="A93" s="2" t="s">
        <v>195</v>
      </c>
      <c r="B93" s="2">
        <v>51</v>
      </c>
      <c r="C93" s="2">
        <v>0</v>
      </c>
      <c r="D93" s="2" t="s">
        <v>196</v>
      </c>
      <c r="E93" s="2">
        <v>0</v>
      </c>
      <c r="F93" s="2">
        <v>1</v>
      </c>
      <c r="G93" s="2">
        <v>2</v>
      </c>
      <c r="H93">
        <v>0</v>
      </c>
      <c r="I93">
        <v>0</v>
      </c>
      <c r="J93">
        <v>1</v>
      </c>
      <c r="K93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1</v>
      </c>
      <c r="AC93" s="2">
        <v>0</v>
      </c>
      <c r="AD93" s="2">
        <v>1</v>
      </c>
      <c r="AE93" s="2">
        <v>1</v>
      </c>
      <c r="AF93" s="2">
        <v>0</v>
      </c>
      <c r="AG93" s="2">
        <v>-0.6020599913279624</v>
      </c>
      <c r="AH93" s="2">
        <v>-0.6020599913279624</v>
      </c>
      <c r="AI93" s="2">
        <v>0</v>
      </c>
      <c r="AJ93" s="2">
        <v>-1.0969100130080565</v>
      </c>
      <c r="AK93" s="2">
        <v>-1.0969100130080565</v>
      </c>
      <c r="AL93" s="2">
        <v>0</v>
      </c>
      <c r="AM93" s="2">
        <v>0.49554433754644844</v>
      </c>
      <c r="AN93" s="2">
        <v>0.21484384804769785</v>
      </c>
      <c r="AO93" s="2">
        <v>-47.6038338658147</v>
      </c>
      <c r="AP93" s="2">
        <v>-2.3010299956639813</v>
      </c>
      <c r="AQ93" s="2">
        <v>-2.3010299956639813</v>
      </c>
      <c r="AR93" s="2">
        <v>0</v>
      </c>
      <c r="AS93" s="2">
        <v>-6.5501548756432285E-2</v>
      </c>
      <c r="AT93" s="2">
        <v>-0.31875876262441277</v>
      </c>
      <c r="AU93" s="2">
        <v>-44.186046511627907</v>
      </c>
      <c r="AV93" s="2">
        <v>-0.92081875395237522</v>
      </c>
      <c r="AW93" s="2">
        <v>-0.769551078621726</v>
      </c>
      <c r="AX93" s="2">
        <v>41.666666666666679</v>
      </c>
      <c r="AY93" s="2">
        <v>0.22530928172586284</v>
      </c>
      <c r="AZ93" s="2">
        <v>0.1903316981702915</v>
      </c>
      <c r="BA93" s="2">
        <v>-7.738095238095231</v>
      </c>
      <c r="BB93" s="2">
        <v>-0.49485002168009401</v>
      </c>
      <c r="BC93" s="2">
        <v>-0.79588001734407521</v>
      </c>
      <c r="BD93" s="2">
        <v>-50</v>
      </c>
      <c r="BE93" s="2">
        <v>-2</v>
      </c>
      <c r="BF93" s="2">
        <v>-1.5228787452803376</v>
      </c>
      <c r="BG93" s="2">
        <v>199.99999999999994</v>
      </c>
      <c r="BH93" s="2">
        <v>-0.18045606445813131</v>
      </c>
      <c r="BI93" s="2">
        <v>-8.6186147616283335E-2</v>
      </c>
      <c r="BJ93" s="2">
        <v>24.242424242424228</v>
      </c>
      <c r="BK93" s="2">
        <v>0.72835378202122847</v>
      </c>
      <c r="BL93" s="2">
        <v>0.74973631556906106</v>
      </c>
      <c r="BM93" s="2">
        <v>5.0467289719626258</v>
      </c>
      <c r="BN93" s="2">
        <v>0.3820170425748684</v>
      </c>
      <c r="BO93" s="2">
        <v>0.36735592102601899</v>
      </c>
      <c r="BP93" s="2">
        <v>-3.3195020746887995</v>
      </c>
    </row>
    <row r="94" spans="1:68" x14ac:dyDescent="0.2">
      <c r="A94" s="2" t="s">
        <v>197</v>
      </c>
      <c r="B94" s="2">
        <v>27</v>
      </c>
      <c r="C94" s="2">
        <v>1</v>
      </c>
      <c r="D94" s="2" t="s">
        <v>180</v>
      </c>
      <c r="E94" s="2">
        <v>1</v>
      </c>
      <c r="F94" s="2">
        <v>1</v>
      </c>
      <c r="G94" s="2">
        <v>2</v>
      </c>
      <c r="H94"/>
      <c r="I94"/>
      <c r="J94"/>
      <c r="K94"/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s="2">
        <v>0</v>
      </c>
      <c r="AF94" s="2">
        <v>0</v>
      </c>
      <c r="AG94" s="2">
        <v>-0.6020599913279624</v>
      </c>
      <c r="AJ94" s="2">
        <v>2.1914510140000001</v>
      </c>
      <c r="AM94" s="2">
        <v>0.40823996531184958</v>
      </c>
      <c r="AP94" s="2">
        <v>-2.3010299956639813</v>
      </c>
      <c r="AS94" s="2">
        <v>-0.95860731484177497</v>
      </c>
      <c r="AV94" s="2">
        <v>0.36361197989214433</v>
      </c>
      <c r="AY94" s="2">
        <v>0.42160392686983106</v>
      </c>
      <c r="BB94" s="2">
        <v>-0.769551078621726</v>
      </c>
      <c r="BE94" s="2">
        <v>-0.92081875395237522</v>
      </c>
      <c r="BH94" s="2">
        <v>-0.63827216398240705</v>
      </c>
      <c r="BK94" s="2">
        <v>0.54530711646582408</v>
      </c>
      <c r="BN94" s="2">
        <v>0.34439227368511072</v>
      </c>
      <c r="BO94" s="2"/>
      <c r="BP94" s="2"/>
    </row>
    <row r="95" spans="1:68" x14ac:dyDescent="0.2">
      <c r="A95" s="2" t="s">
        <v>198</v>
      </c>
      <c r="B95" s="2">
        <v>41</v>
      </c>
      <c r="C95" s="2">
        <v>1</v>
      </c>
      <c r="D95" s="2" t="s">
        <v>199</v>
      </c>
      <c r="E95" s="2">
        <v>1</v>
      </c>
      <c r="F95" s="2">
        <v>1</v>
      </c>
      <c r="G95" s="2">
        <v>2</v>
      </c>
      <c r="H95">
        <v>0</v>
      </c>
      <c r="I95">
        <v>0</v>
      </c>
      <c r="J95">
        <v>0</v>
      </c>
      <c r="K95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s="2">
        <v>0</v>
      </c>
      <c r="AF95" s="2">
        <v>0</v>
      </c>
      <c r="AG95" s="2">
        <v>-0.6020599913279624</v>
      </c>
      <c r="AH95" s="2">
        <v>-0.6020599913279624</v>
      </c>
      <c r="AI95" s="2">
        <v>0</v>
      </c>
      <c r="AJ95" s="2">
        <v>1.871806364</v>
      </c>
      <c r="AK95" s="2">
        <v>1.8167051839999999</v>
      </c>
      <c r="AL95" s="2">
        <v>-11.915636750000001</v>
      </c>
      <c r="AM95" s="2">
        <v>8.6359830674748214E-2</v>
      </c>
      <c r="AN95" s="2">
        <v>2.1189299069938092E-2</v>
      </c>
      <c r="AO95" s="2">
        <v>-13.93442622950819</v>
      </c>
      <c r="AP95" s="2">
        <v>-2.3010299956639813</v>
      </c>
      <c r="AQ95" s="2">
        <v>-2.3010299956639813</v>
      </c>
      <c r="AR95" s="2">
        <v>0</v>
      </c>
      <c r="AS95" s="2">
        <v>-0.79588001734407521</v>
      </c>
      <c r="AT95" s="2">
        <v>-0.95860731484177497</v>
      </c>
      <c r="AU95" s="2">
        <v>-31.25</v>
      </c>
      <c r="AV95" s="2">
        <v>-1.1549019599857431</v>
      </c>
      <c r="AW95" s="2">
        <v>-1.6989700043360187</v>
      </c>
      <c r="AX95" s="2">
        <v>-71.428571428571431</v>
      </c>
      <c r="AY95" s="2">
        <v>-0.26760624017703144</v>
      </c>
      <c r="AZ95" s="2">
        <v>-0.79588001734407521</v>
      </c>
      <c r="BA95" s="2">
        <v>-70.370370370370367</v>
      </c>
      <c r="BB95" s="2">
        <v>-0.92081875395237522</v>
      </c>
      <c r="BC95" s="2">
        <v>-1.0969100130080565</v>
      </c>
      <c r="BD95" s="2">
        <v>-33.333333333333329</v>
      </c>
      <c r="BE95" s="2">
        <v>-2.3010299956639813</v>
      </c>
      <c r="BF95" s="2">
        <v>-2.3010299956639813</v>
      </c>
      <c r="BG95" s="2">
        <v>0</v>
      </c>
      <c r="BH95" s="2">
        <v>-0.65757731917779372</v>
      </c>
      <c r="BI95" s="2">
        <v>-0.16749108729376366</v>
      </c>
      <c r="BJ95" s="2">
        <v>209.09090909090912</v>
      </c>
      <c r="BK95" s="2">
        <v>0.38560627359831223</v>
      </c>
      <c r="BL95" s="2">
        <v>0.48144262850230496</v>
      </c>
      <c r="BM95" s="2">
        <v>24.691358024691343</v>
      </c>
      <c r="BN95" s="2">
        <v>0.17609125905568124</v>
      </c>
      <c r="BO95" s="2">
        <v>8.9905111439397931E-2</v>
      </c>
      <c r="BP95" s="2">
        <v>-18.000000000000004</v>
      </c>
    </row>
    <row r="96" spans="1:68" x14ac:dyDescent="0.2">
      <c r="A96" s="2" t="s">
        <v>200</v>
      </c>
      <c r="B96" s="2">
        <v>35</v>
      </c>
      <c r="C96" s="2">
        <v>1</v>
      </c>
      <c r="D96" s="2" t="s">
        <v>201</v>
      </c>
      <c r="E96" s="2">
        <v>1</v>
      </c>
      <c r="F96" s="2">
        <v>1</v>
      </c>
      <c r="G96" s="2">
        <v>2</v>
      </c>
      <c r="H96">
        <v>0</v>
      </c>
      <c r="I96">
        <v>0</v>
      </c>
      <c r="J96">
        <v>0</v>
      </c>
      <c r="K96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s="2">
        <v>0</v>
      </c>
      <c r="AF96" s="2">
        <v>0</v>
      </c>
      <c r="AG96" s="2">
        <v>-0.6020599913279624</v>
      </c>
      <c r="AJ96" s="2">
        <v>0.24054924799999999</v>
      </c>
      <c r="AM96" s="2">
        <v>0.47567118832442967</v>
      </c>
      <c r="AP96" s="2">
        <v>-2.3010299956639813</v>
      </c>
      <c r="AS96" s="2">
        <v>-1.2218487496163564</v>
      </c>
      <c r="AV96" s="2">
        <v>-1.3010299956639813</v>
      </c>
      <c r="AY96" s="2">
        <v>-1.8239087409443189</v>
      </c>
      <c r="BB96" s="2">
        <v>-0.65757731917779372</v>
      </c>
      <c r="BE96" s="2">
        <v>-2</v>
      </c>
      <c r="BH96" s="2">
        <v>-0.46852108295774486</v>
      </c>
      <c r="BK96" s="2">
        <v>0.6637009253896482</v>
      </c>
      <c r="BN96" s="2">
        <v>0.3010299956639812</v>
      </c>
      <c r="BO96" s="2"/>
      <c r="BP96" s="2"/>
    </row>
    <row r="97" spans="1:68" x14ac:dyDescent="0.2">
      <c r="A97" s="2" t="s">
        <v>202</v>
      </c>
      <c r="B97" s="2">
        <v>72</v>
      </c>
      <c r="C97" s="2">
        <v>1</v>
      </c>
      <c r="D97" s="2" t="s">
        <v>203</v>
      </c>
      <c r="E97" s="2">
        <v>0</v>
      </c>
      <c r="F97" s="2">
        <v>1</v>
      </c>
      <c r="G97" s="2">
        <v>2</v>
      </c>
      <c r="H97">
        <v>0</v>
      </c>
      <c r="I97">
        <v>0</v>
      </c>
      <c r="J97">
        <v>0</v>
      </c>
      <c r="K97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s="2">
        <v>0</v>
      </c>
      <c r="AF97" s="2">
        <v>0</v>
      </c>
      <c r="AG97" s="2">
        <v>-0.6020599913279624</v>
      </c>
      <c r="AH97" s="2">
        <v>-0.6020599913279624</v>
      </c>
      <c r="AI97" s="2">
        <v>0</v>
      </c>
      <c r="AJ97" s="2">
        <v>2.2853322280000001</v>
      </c>
      <c r="AK97" s="2">
        <v>2.1911714560000002</v>
      </c>
      <c r="AL97" s="2">
        <v>-19.491964750000001</v>
      </c>
      <c r="AM97" s="2">
        <v>0.62324929039790045</v>
      </c>
      <c r="AN97" s="2">
        <v>0.6637009253896482</v>
      </c>
      <c r="AO97" s="2">
        <v>9.7619047619047645</v>
      </c>
      <c r="AP97" s="2">
        <v>-2.3010299956639813</v>
      </c>
      <c r="AQ97" s="2">
        <v>-2.3010299956639813</v>
      </c>
      <c r="AR97" s="2">
        <v>0</v>
      </c>
      <c r="AS97" s="2">
        <v>-0.6777807052660807</v>
      </c>
      <c r="AT97" s="2">
        <v>-0.6777807052660807</v>
      </c>
      <c r="AU97" s="2">
        <v>0</v>
      </c>
      <c r="AV97" s="2">
        <v>-1.3979400086720375</v>
      </c>
      <c r="AW97" s="2">
        <v>-0.31875876262441277</v>
      </c>
      <c r="AX97" s="2">
        <v>1100</v>
      </c>
      <c r="AY97" s="2">
        <v>-9.1514981121350217E-2</v>
      </c>
      <c r="AZ97" s="2">
        <v>-0.17392519729917355</v>
      </c>
      <c r="BA97" s="2">
        <v>-17.283950617283953</v>
      </c>
      <c r="BB97" s="2">
        <v>-0.58502665202918203</v>
      </c>
      <c r="BC97" s="2">
        <v>-0.79588001734407521</v>
      </c>
      <c r="BD97" s="2">
        <v>-38.461538461538467</v>
      </c>
      <c r="BE97" s="2">
        <v>-2.3010299956639813</v>
      </c>
      <c r="BF97" s="2">
        <v>-2.3010299956639813</v>
      </c>
      <c r="BG97" s="2">
        <v>0</v>
      </c>
      <c r="BH97" s="2">
        <v>-0.34678748622465633</v>
      </c>
      <c r="BI97" s="2">
        <v>0.15836249209524964</v>
      </c>
      <c r="BJ97" s="2">
        <v>219.99999999999997</v>
      </c>
      <c r="BK97" s="2">
        <v>0.74741180788642325</v>
      </c>
      <c r="BL97" s="2">
        <v>0.73399928653838686</v>
      </c>
      <c r="BM97" s="2">
        <v>-3.0411449016100165</v>
      </c>
      <c r="BN97" s="2">
        <v>0.3010299956639812</v>
      </c>
      <c r="BO97" s="2">
        <v>0.3010299956639812</v>
      </c>
      <c r="BP97" s="2">
        <v>0</v>
      </c>
    </row>
    <row r="98" spans="1:68" x14ac:dyDescent="0.2">
      <c r="A98" s="2" t="s">
        <v>204</v>
      </c>
      <c r="B98" s="2">
        <v>62</v>
      </c>
      <c r="C98" s="2">
        <v>0</v>
      </c>
      <c r="D98" s="2" t="s">
        <v>205</v>
      </c>
      <c r="E98" s="2">
        <v>0</v>
      </c>
      <c r="F98" s="2">
        <v>1</v>
      </c>
      <c r="G98" s="2">
        <v>2</v>
      </c>
      <c r="H98">
        <v>0</v>
      </c>
      <c r="I98">
        <v>0</v>
      </c>
      <c r="J98">
        <v>1</v>
      </c>
      <c r="K98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s="2">
        <v>0</v>
      </c>
      <c r="AF98" s="2">
        <v>0</v>
      </c>
      <c r="AG98" s="2">
        <v>-0.6020599913279624</v>
      </c>
      <c r="AH98" s="2">
        <v>-0.6020599913279624</v>
      </c>
      <c r="AI98" s="2">
        <v>0</v>
      </c>
      <c r="AJ98" s="2">
        <v>7.5546960999999996E-2</v>
      </c>
      <c r="AK98" s="2">
        <v>-1.0969100130080565</v>
      </c>
      <c r="AL98" s="2">
        <v>-100</v>
      </c>
      <c r="AM98" s="2">
        <v>-0.33724216831842591</v>
      </c>
      <c r="AN98" s="2">
        <v>-1.1549019599857431</v>
      </c>
      <c r="AO98" s="2">
        <v>-84.782608695652172</v>
      </c>
      <c r="AP98" s="2">
        <v>-2.3010299956639813</v>
      </c>
      <c r="AQ98" s="2">
        <v>-2.3010299956639813</v>
      </c>
      <c r="AR98" s="2">
        <v>0</v>
      </c>
      <c r="AS98" s="2">
        <v>-1.0457574905606752</v>
      </c>
      <c r="AT98" s="2">
        <v>-1.2218487496163564</v>
      </c>
      <c r="AU98" s="2">
        <v>-33.333333333333329</v>
      </c>
      <c r="AV98" s="2">
        <v>-2.3010299956639813</v>
      </c>
      <c r="AW98" s="2">
        <v>-1.6989700043360187</v>
      </c>
      <c r="AX98" s="2">
        <v>0</v>
      </c>
      <c r="AY98" s="2">
        <v>-1.8239087409443189</v>
      </c>
      <c r="AZ98" s="2">
        <v>-1.8239087409443189</v>
      </c>
      <c r="BA98" s="2">
        <v>0</v>
      </c>
      <c r="BB98" s="2">
        <v>-0.56863623584101264</v>
      </c>
      <c r="BC98" s="2">
        <v>-0.769551078621726</v>
      </c>
      <c r="BD98" s="2">
        <v>-37.037037037037038</v>
      </c>
      <c r="BE98" s="2">
        <v>-2</v>
      </c>
      <c r="BF98" s="2">
        <v>-2</v>
      </c>
      <c r="BG98" s="2">
        <v>0</v>
      </c>
      <c r="BH98" s="2">
        <v>-0.22184874961635639</v>
      </c>
      <c r="BI98" s="2">
        <v>0.14301480025409505</v>
      </c>
      <c r="BJ98" s="2">
        <v>131.66666666666666</v>
      </c>
      <c r="BK98" s="2">
        <v>0.56466606425208932</v>
      </c>
      <c r="BL98" s="2">
        <v>0.62117628177503514</v>
      </c>
      <c r="BM98" s="2">
        <v>13.89645776566757</v>
      </c>
      <c r="BN98" s="2">
        <v>0.26245108973042947</v>
      </c>
      <c r="BO98" s="2">
        <v>0.10380372095595687</v>
      </c>
      <c r="BP98" s="2">
        <v>-30.601092896174865</v>
      </c>
    </row>
    <row r="99" spans="1:68" x14ac:dyDescent="0.2">
      <c r="A99" s="2" t="s">
        <v>206</v>
      </c>
      <c r="B99" s="2">
        <v>21</v>
      </c>
      <c r="C99" s="2">
        <v>1</v>
      </c>
      <c r="D99" s="2" t="s">
        <v>207</v>
      </c>
      <c r="E99" s="2">
        <v>0</v>
      </c>
      <c r="F99" s="2">
        <v>3</v>
      </c>
      <c r="G99" s="2">
        <v>2</v>
      </c>
      <c r="H99"/>
      <c r="I99"/>
      <c r="J99"/>
      <c r="K99"/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s="2">
        <v>0</v>
      </c>
      <c r="AF99" s="2">
        <v>0</v>
      </c>
      <c r="AG99" s="2">
        <v>-0.6020599913279624</v>
      </c>
      <c r="AJ99" s="2">
        <v>1.7683420590000001</v>
      </c>
      <c r="AM99" s="2">
        <v>0.34439227368511072</v>
      </c>
      <c r="AP99" s="2">
        <v>-2.3010299956639813</v>
      </c>
      <c r="AS99" s="2">
        <v>-0.82390874094431876</v>
      </c>
      <c r="AV99" s="2">
        <v>-0.10790539730951958</v>
      </c>
      <c r="AY99" s="2">
        <v>-1.8239087409443189</v>
      </c>
      <c r="BB99" s="2">
        <v>-0.74472749489669399</v>
      </c>
      <c r="BE99" s="2">
        <v>-1.3010299956639813</v>
      </c>
      <c r="BH99" s="2">
        <v>0.14921911265537988</v>
      </c>
      <c r="BK99" s="2">
        <v>0.49554433754644844</v>
      </c>
      <c r="BN99" s="2">
        <v>0.26481782300953649</v>
      </c>
      <c r="BO99" s="2"/>
      <c r="BP99" s="2"/>
    </row>
    <row r="100" spans="1:68" x14ac:dyDescent="0.2">
      <c r="A100" s="2" t="s">
        <v>208</v>
      </c>
      <c r="B100" s="2">
        <v>29</v>
      </c>
      <c r="C100" s="2">
        <v>0</v>
      </c>
      <c r="D100" s="2" t="s">
        <v>209</v>
      </c>
      <c r="E100" s="2">
        <v>1</v>
      </c>
      <c r="F100" s="2">
        <v>1</v>
      </c>
      <c r="G100" s="2">
        <v>2</v>
      </c>
      <c r="H100">
        <v>0</v>
      </c>
      <c r="I100">
        <v>1</v>
      </c>
      <c r="J100">
        <v>0</v>
      </c>
      <c r="K100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0</v>
      </c>
      <c r="AD100" s="2">
        <v>1</v>
      </c>
      <c r="AE100" s="2">
        <v>1</v>
      </c>
      <c r="AF100" s="2">
        <v>0</v>
      </c>
      <c r="AG100" s="2">
        <v>0.82412583391654892</v>
      </c>
      <c r="AH100" s="2">
        <v>0.76641284711239943</v>
      </c>
      <c r="AI100" s="2">
        <v>-12.443778110944528</v>
      </c>
      <c r="AJ100" s="2">
        <v>1.7611758129999999</v>
      </c>
      <c r="AK100" s="2">
        <v>1.7390974459999999</v>
      </c>
      <c r="AL100" s="2">
        <v>-4.9566724439999996</v>
      </c>
      <c r="AM100" s="2">
        <v>0.52633927738984398</v>
      </c>
      <c r="AN100" s="2">
        <v>0.22010808804005508</v>
      </c>
      <c r="AO100" s="2">
        <v>-50.595238095238095</v>
      </c>
      <c r="AP100" s="2">
        <v>-2.3010299956639813</v>
      </c>
      <c r="AQ100" s="2">
        <v>-2.3010299956639813</v>
      </c>
      <c r="AR100" s="2">
        <v>0</v>
      </c>
      <c r="AS100" s="2">
        <v>-0.85387196432176193</v>
      </c>
      <c r="AT100" s="2">
        <v>-0.95860731484177497</v>
      </c>
      <c r="AU100" s="2">
        <v>-21.428571428571434</v>
      </c>
      <c r="AV100" s="2">
        <v>-1.5228787452803376</v>
      </c>
      <c r="AW100" s="2">
        <v>-1.3010299956639813</v>
      </c>
      <c r="AX100" s="2">
        <v>66.666666666666686</v>
      </c>
      <c r="AY100" s="2">
        <v>-0.65757731917779372</v>
      </c>
      <c r="AZ100" s="2">
        <v>-0.35654732351381258</v>
      </c>
      <c r="BA100" s="2">
        <v>100</v>
      </c>
      <c r="BB100" s="2">
        <v>-0.52287874528033762</v>
      </c>
      <c r="BC100" s="2">
        <v>-0.769551078621726</v>
      </c>
      <c r="BD100" s="2">
        <v>-43.333333333333329</v>
      </c>
      <c r="BE100" s="2">
        <v>-2</v>
      </c>
      <c r="BF100" s="2">
        <v>-2.3010299956639813</v>
      </c>
      <c r="BG100" s="2">
        <v>-100</v>
      </c>
      <c r="BH100" s="2">
        <v>-0.61978875828839397</v>
      </c>
      <c r="BI100" s="2">
        <v>0.10037054511756291</v>
      </c>
      <c r="BJ100" s="2">
        <v>425</v>
      </c>
      <c r="BK100" s="2">
        <v>0.66086547800386919</v>
      </c>
      <c r="BL100" s="2">
        <v>0.86213137931303718</v>
      </c>
      <c r="BM100" s="2">
        <v>58.951965065502186</v>
      </c>
      <c r="BN100" s="2">
        <v>0.31175386105575426</v>
      </c>
      <c r="BO100" s="2">
        <v>0.24054924828259971</v>
      </c>
      <c r="BP100" s="2">
        <v>-15.121951219512189</v>
      </c>
    </row>
    <row r="101" spans="1:68" x14ac:dyDescent="0.2">
      <c r="A101" s="2" t="s">
        <v>210</v>
      </c>
      <c r="B101" s="2">
        <v>35</v>
      </c>
      <c r="C101" s="2">
        <v>1</v>
      </c>
      <c r="D101" s="2" t="s">
        <v>211</v>
      </c>
      <c r="E101" s="2">
        <v>0</v>
      </c>
      <c r="F101" s="2">
        <v>1</v>
      </c>
      <c r="G101" s="2">
        <v>2</v>
      </c>
      <c r="H101">
        <v>0</v>
      </c>
      <c r="I101">
        <v>1</v>
      </c>
      <c r="J101">
        <v>0</v>
      </c>
      <c r="K101">
        <v>1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s="2">
        <v>0</v>
      </c>
      <c r="AF101" s="2">
        <v>0</v>
      </c>
      <c r="AG101" s="2">
        <v>-0.6020599913279624</v>
      </c>
      <c r="AH101" s="2">
        <v>-0.6020599913279624</v>
      </c>
      <c r="AI101" s="2">
        <v>0</v>
      </c>
      <c r="AJ101" s="2">
        <v>-1.0969100130080565</v>
      </c>
      <c r="AK101" s="2">
        <v>-1.0969100130080565</v>
      </c>
      <c r="AL101" s="2">
        <v>0</v>
      </c>
      <c r="AM101" s="2">
        <v>-1.322826573375516E-2</v>
      </c>
      <c r="AN101" s="2">
        <v>-8.6186147616283335E-2</v>
      </c>
      <c r="AO101" s="2">
        <v>-15.4639175257732</v>
      </c>
      <c r="AP101" s="2">
        <v>-1</v>
      </c>
      <c r="AQ101" s="2">
        <v>-1.6989700043360187</v>
      </c>
      <c r="AR101" s="2">
        <v>-80</v>
      </c>
      <c r="AS101" s="2">
        <v>-0.88605664769316317</v>
      </c>
      <c r="AT101" s="2">
        <v>-1.0457574905606752</v>
      </c>
      <c r="AU101" s="2">
        <v>-30.769230769230777</v>
      </c>
      <c r="AV101" s="2">
        <v>-2</v>
      </c>
      <c r="AW101" s="2">
        <v>-1.2218487496163564</v>
      </c>
      <c r="AX101" s="2">
        <v>499.99999999999989</v>
      </c>
      <c r="AY101" s="2">
        <v>-0.22914798835785583</v>
      </c>
      <c r="AZ101" s="2">
        <v>-0.25963731050575611</v>
      </c>
      <c r="BA101" s="2">
        <v>-6.7796610169491398</v>
      </c>
      <c r="BB101" s="2">
        <v>-0.45593195564972439</v>
      </c>
      <c r="BC101" s="2">
        <v>-0.50863830616572736</v>
      </c>
      <c r="BD101" s="2">
        <v>-11.428571428571423</v>
      </c>
      <c r="BE101" s="2">
        <v>-2</v>
      </c>
      <c r="BF101" s="2">
        <v>-1.3979400086720375</v>
      </c>
      <c r="BG101" s="2">
        <v>300</v>
      </c>
      <c r="BH101" s="2">
        <v>-0.769551078621726</v>
      </c>
      <c r="BI101" s="2">
        <v>-0.53760200210104392</v>
      </c>
      <c r="BJ101" s="2">
        <v>70.588235294117624</v>
      </c>
      <c r="BK101" s="2">
        <v>0.5976951859255123</v>
      </c>
      <c r="BL101" s="2">
        <v>0.50105926221775143</v>
      </c>
      <c r="BM101" s="2">
        <v>-19.949494949494952</v>
      </c>
      <c r="BN101" s="2">
        <v>1.2837224705172217E-2</v>
      </c>
      <c r="BO101" s="2">
        <v>4.5322978786657475E-2</v>
      </c>
      <c r="BP101" s="2">
        <v>7.7669902912621422</v>
      </c>
    </row>
    <row r="102" spans="1:68" x14ac:dyDescent="0.2">
      <c r="A102" s="2" t="s">
        <v>212</v>
      </c>
      <c r="B102" s="2">
        <v>59</v>
      </c>
      <c r="C102" s="2">
        <v>0</v>
      </c>
      <c r="D102" s="2" t="s">
        <v>213</v>
      </c>
      <c r="E102" s="2">
        <v>0</v>
      </c>
      <c r="F102" s="2">
        <v>1</v>
      </c>
      <c r="G102" s="2">
        <v>2</v>
      </c>
      <c r="H102">
        <v>0</v>
      </c>
      <c r="I102">
        <v>0</v>
      </c>
      <c r="J102">
        <v>0</v>
      </c>
      <c r="K10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s="2">
        <v>0</v>
      </c>
      <c r="AF102" s="2">
        <v>0</v>
      </c>
      <c r="AG102" s="2">
        <v>-0.6020599913279624</v>
      </c>
      <c r="AH102" s="2">
        <v>-0.6020599913279624</v>
      </c>
      <c r="AI102" s="2">
        <v>0</v>
      </c>
      <c r="AJ102" s="2">
        <v>1.8029104890000001</v>
      </c>
      <c r="AK102" s="2">
        <v>1.881612872</v>
      </c>
      <c r="AL102" s="2">
        <v>19.86775819</v>
      </c>
      <c r="AM102" s="2">
        <v>0.59659709562646024</v>
      </c>
      <c r="AN102" s="2">
        <v>0.57403126772771884</v>
      </c>
      <c r="AO102" s="2">
        <v>-5.0632911392405102</v>
      </c>
      <c r="AP102" s="2">
        <v>-2.3010299956639813</v>
      </c>
      <c r="AQ102" s="2">
        <v>-2.3010299956639813</v>
      </c>
      <c r="AR102" s="2">
        <v>0</v>
      </c>
      <c r="AS102" s="2">
        <v>-0.82390874094431876</v>
      </c>
      <c r="AT102" s="2">
        <v>-0.74472749489669399</v>
      </c>
      <c r="AU102" s="2">
        <v>20</v>
      </c>
      <c r="AV102" s="2">
        <v>-1.0969100130080565</v>
      </c>
      <c r="AW102" s="2">
        <v>-1.1549019599857431</v>
      </c>
      <c r="AX102" s="2">
        <v>-12.499999999999993</v>
      </c>
      <c r="AY102" s="2">
        <v>-1.8239087409443189</v>
      </c>
      <c r="AZ102" s="2">
        <v>-1.8239087409443189</v>
      </c>
      <c r="BA102" s="2">
        <v>0</v>
      </c>
      <c r="BB102" s="2">
        <v>-2.2276394711152253E-2</v>
      </c>
      <c r="BC102" s="2">
        <v>-8.7739243075051505E-3</v>
      </c>
      <c r="BD102" s="2">
        <v>3.157894736842108</v>
      </c>
      <c r="BE102" s="2">
        <v>-1.2218487496163564</v>
      </c>
      <c r="BF102" s="2">
        <v>-1.3010299956639813</v>
      </c>
      <c r="BG102" s="2">
        <v>-16.666666666666661</v>
      </c>
      <c r="BH102" s="2">
        <v>-5.551732784983137E-2</v>
      </c>
      <c r="BI102" s="2">
        <v>0.31175386105575426</v>
      </c>
      <c r="BJ102" s="2">
        <v>132.95454545454544</v>
      </c>
      <c r="BK102" s="2">
        <v>0.65801139665711239</v>
      </c>
      <c r="BL102" s="2">
        <v>0.67209785793571752</v>
      </c>
      <c r="BM102" s="2">
        <v>3.2967032967033045</v>
      </c>
      <c r="BN102" s="2">
        <v>0.20411998265592479</v>
      </c>
      <c r="BO102" s="2">
        <v>0.20139712432045151</v>
      </c>
      <c r="BP102" s="2">
        <v>-0.62500000000000056</v>
      </c>
    </row>
    <row r="103" spans="1:68" x14ac:dyDescent="0.2">
      <c r="A103" s="2" t="s">
        <v>214</v>
      </c>
      <c r="C103" s="2">
        <v>1</v>
      </c>
      <c r="D103" s="2" t="s">
        <v>21</v>
      </c>
      <c r="E103" s="2">
        <v>0</v>
      </c>
      <c r="G103" s="2">
        <v>2</v>
      </c>
      <c r="H103"/>
      <c r="I103"/>
      <c r="J103"/>
      <c r="K103"/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-0.6020599913279624</v>
      </c>
      <c r="AH103" s="2">
        <v>-0.6020599913279624</v>
      </c>
      <c r="AI103" s="2">
        <v>0</v>
      </c>
      <c r="AJ103" s="2">
        <v>-1.0969100130080565</v>
      </c>
      <c r="AK103" s="2">
        <v>-1.0969100130080565</v>
      </c>
      <c r="AL103" s="2">
        <v>0</v>
      </c>
      <c r="AM103" s="2">
        <v>-0.10790539730951958</v>
      </c>
      <c r="AN103" s="2">
        <v>-1.6020599913279623</v>
      </c>
      <c r="AO103" s="2">
        <v>-100</v>
      </c>
      <c r="AP103" s="2">
        <v>-2.3010299956639813</v>
      </c>
      <c r="AQ103" s="2">
        <v>-2.3010299956639813</v>
      </c>
      <c r="AR103" s="2">
        <v>0</v>
      </c>
      <c r="AS103" s="2">
        <v>-0.79588001734407521</v>
      </c>
      <c r="AT103" s="2">
        <v>-2</v>
      </c>
      <c r="AU103" s="2">
        <v>-93.75</v>
      </c>
      <c r="AV103" s="2">
        <v>-1.3979400086720375</v>
      </c>
      <c r="AW103" s="2">
        <v>-0.32790214206428259</v>
      </c>
      <c r="AX103" s="2">
        <v>1075</v>
      </c>
      <c r="AY103" s="2">
        <v>-1.8239087409443189</v>
      </c>
      <c r="AZ103" s="2">
        <v>0.10380372095595687</v>
      </c>
      <c r="BA103" s="2">
        <v>0</v>
      </c>
      <c r="BB103" s="2">
        <v>-0.88605664769316317</v>
      </c>
      <c r="BC103" s="2">
        <v>-1</v>
      </c>
      <c r="BD103" s="2">
        <v>-23.076923076923077</v>
      </c>
      <c r="BE103" s="2">
        <v>-1.5228787452803376</v>
      </c>
      <c r="BF103" s="2">
        <v>-2</v>
      </c>
      <c r="BG103" s="2">
        <v>-66.666666666666657</v>
      </c>
      <c r="BH103" s="2">
        <v>-0.45593195564972439</v>
      </c>
      <c r="BI103" s="2">
        <v>-1.6989700043360187</v>
      </c>
      <c r="BJ103" s="2">
        <v>-94.285714285714278</v>
      </c>
      <c r="BK103" s="2">
        <v>1.1209028176145273</v>
      </c>
      <c r="BL103" s="2">
        <v>-2.3010299956639813</v>
      </c>
      <c r="BM103" s="2">
        <v>-100</v>
      </c>
      <c r="BN103" s="2">
        <v>0.2380461031287954</v>
      </c>
      <c r="BO103" s="2">
        <v>-0.69897000433601875</v>
      </c>
      <c r="BP103" s="2">
        <v>-88.439306358381515</v>
      </c>
    </row>
    <row r="104" spans="1:68" x14ac:dyDescent="0.2">
      <c r="A104" s="2" t="s">
        <v>215</v>
      </c>
      <c r="B104" s="2">
        <v>49</v>
      </c>
      <c r="C104" s="2">
        <v>1</v>
      </c>
      <c r="D104" s="2" t="s">
        <v>145</v>
      </c>
      <c r="E104" s="2">
        <v>0</v>
      </c>
      <c r="F104" s="2">
        <v>2</v>
      </c>
      <c r="G104" s="2">
        <v>2</v>
      </c>
      <c r="H104"/>
      <c r="I104"/>
      <c r="J104"/>
      <c r="K104"/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s="2">
        <v>0</v>
      </c>
      <c r="AF104" s="2">
        <v>0</v>
      </c>
      <c r="AG104" s="2">
        <v>-0.6020599913279624</v>
      </c>
      <c r="AH104" s="2">
        <v>-0.6020599913279624</v>
      </c>
      <c r="AI104" s="2">
        <v>0</v>
      </c>
      <c r="AJ104" s="2">
        <v>2.055378331</v>
      </c>
      <c r="AK104" s="2">
        <v>1.909769915</v>
      </c>
      <c r="AL104" s="2">
        <v>-28.48591549</v>
      </c>
      <c r="AM104" s="2">
        <v>-0.19382002601611281</v>
      </c>
      <c r="AN104" s="2">
        <v>-5.551732784983137E-2</v>
      </c>
      <c r="AO104" s="2">
        <v>37.5</v>
      </c>
      <c r="AP104" s="2">
        <v>-2.3010299956639813</v>
      </c>
      <c r="AQ104" s="2">
        <v>-1.1549019599857431</v>
      </c>
      <c r="AR104" s="2">
        <v>0</v>
      </c>
      <c r="AS104" s="2">
        <v>-0.85387196432176193</v>
      </c>
      <c r="AT104" s="2">
        <v>-1</v>
      </c>
      <c r="AU104" s="2">
        <v>-28.571428571428577</v>
      </c>
      <c r="AV104" s="2">
        <v>-2.3010299956639813</v>
      </c>
      <c r="AW104" s="2">
        <v>-1.6989700043360187</v>
      </c>
      <c r="AX104" s="2">
        <v>0</v>
      </c>
      <c r="AY104" s="2">
        <v>-1.1549019599857431</v>
      </c>
      <c r="AZ104" s="2">
        <v>-1.8239087409443189</v>
      </c>
      <c r="BA104" s="2">
        <v>-100</v>
      </c>
      <c r="BB104" s="2">
        <v>-0.88605664769316317</v>
      </c>
      <c r="BC104" s="2">
        <v>-0.55284196865778079</v>
      </c>
      <c r="BD104" s="2">
        <v>115.3846153846154</v>
      </c>
      <c r="BE104" s="2">
        <v>-2.3010299956639813</v>
      </c>
      <c r="BF104" s="2">
        <v>-2</v>
      </c>
      <c r="BG104" s="2">
        <v>0</v>
      </c>
      <c r="BH104" s="2">
        <v>-0.56863623584101264</v>
      </c>
      <c r="BI104" s="2">
        <v>0.6599162000698503</v>
      </c>
      <c r="BJ104" s="2">
        <v>1592.5925925925928</v>
      </c>
      <c r="BK104" s="2">
        <v>0.70329137811866138</v>
      </c>
      <c r="BL104" s="2">
        <v>0.64738297011461987</v>
      </c>
      <c r="BM104" s="2">
        <v>-12.079207920792069</v>
      </c>
      <c r="BN104" s="2">
        <v>-7.0581074285707285E-2</v>
      </c>
      <c r="BO104" s="2">
        <v>-8.6186147616283335E-2</v>
      </c>
      <c r="BP104" s="2">
        <v>-3.5294117647058858</v>
      </c>
    </row>
    <row r="105" spans="1:68" x14ac:dyDescent="0.2">
      <c r="A105" s="2" t="s">
        <v>216</v>
      </c>
      <c r="B105" s="2">
        <v>16</v>
      </c>
      <c r="C105" s="2">
        <v>1</v>
      </c>
      <c r="D105" s="2" t="s">
        <v>217</v>
      </c>
      <c r="E105" s="2">
        <v>1</v>
      </c>
      <c r="F105" s="2">
        <v>3</v>
      </c>
      <c r="G105" s="2">
        <v>2</v>
      </c>
      <c r="H105">
        <v>0</v>
      </c>
      <c r="I105">
        <v>1</v>
      </c>
      <c r="J105">
        <v>0</v>
      </c>
      <c r="K105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s="2">
        <v>0</v>
      </c>
      <c r="AF105" s="2">
        <v>0</v>
      </c>
      <c r="AG105" s="2">
        <v>-0.6020599913279624</v>
      </c>
      <c r="AH105" s="2">
        <v>-0.6020599913279624</v>
      </c>
      <c r="AI105" s="2">
        <v>0</v>
      </c>
      <c r="AJ105" s="2">
        <v>2.1795517910000002</v>
      </c>
      <c r="AK105" s="2">
        <v>2.1335389079999998</v>
      </c>
      <c r="AL105" s="2">
        <v>-10.052910049999999</v>
      </c>
      <c r="AM105" s="2">
        <v>-8.6186147616283335E-2</v>
      </c>
      <c r="AN105" s="2">
        <v>9.691001300805642E-2</v>
      </c>
      <c r="AO105" s="2">
        <v>52.439024390243915</v>
      </c>
      <c r="AP105" s="2">
        <v>-2.3010299956639813</v>
      </c>
      <c r="AQ105" s="2">
        <v>-2.3010299956639813</v>
      </c>
      <c r="AR105" s="2">
        <v>0</v>
      </c>
      <c r="AS105" s="2">
        <v>-0.85387196432176193</v>
      </c>
      <c r="AT105" s="2">
        <v>-0.82390874094431876</v>
      </c>
      <c r="AU105" s="2">
        <v>7.1428571428571281</v>
      </c>
      <c r="AV105" s="2">
        <v>-2.3010299956639813</v>
      </c>
      <c r="AW105" s="2">
        <v>-1.3010299956639813</v>
      </c>
      <c r="AX105" s="2">
        <v>0</v>
      </c>
      <c r="AY105" s="2">
        <v>-1.0457574905606752</v>
      </c>
      <c r="AZ105" s="2">
        <v>-0.44369749923271273</v>
      </c>
      <c r="BA105" s="2">
        <v>300.00000000000006</v>
      </c>
      <c r="BB105" s="2">
        <v>-0.69897000433601875</v>
      </c>
      <c r="BC105" s="2">
        <v>-0.63827216398240705</v>
      </c>
      <c r="BD105" s="2">
        <v>15</v>
      </c>
      <c r="BE105" s="2">
        <v>-1.3979400086720375</v>
      </c>
      <c r="BF105" s="2">
        <v>-2</v>
      </c>
      <c r="BG105" s="2">
        <v>-75</v>
      </c>
      <c r="BH105" s="2">
        <v>-0.40893539297350079</v>
      </c>
      <c r="BI105" s="2">
        <v>-0.85387196432176193</v>
      </c>
      <c r="BJ105" s="2">
        <v>-64.102564102564102</v>
      </c>
      <c r="BK105" s="2">
        <v>0.71600334363479923</v>
      </c>
      <c r="BL105" s="2">
        <v>0.795184589682424</v>
      </c>
      <c r="BM105" s="2">
        <v>20</v>
      </c>
      <c r="BN105" s="2">
        <v>0.12710479836480765</v>
      </c>
      <c r="BO105" s="2">
        <v>0.13672056715640679</v>
      </c>
      <c r="BP105" s="2">
        <v>2.2388059701492558</v>
      </c>
    </row>
    <row r="106" spans="1:68" x14ac:dyDescent="0.2">
      <c r="A106" s="2" t="s">
        <v>218</v>
      </c>
      <c r="B106" s="2">
        <v>46</v>
      </c>
      <c r="C106" s="2">
        <v>1</v>
      </c>
      <c r="D106" s="2" t="s">
        <v>219</v>
      </c>
      <c r="E106" s="2">
        <v>0</v>
      </c>
      <c r="F106" s="2">
        <v>2</v>
      </c>
      <c r="G106" s="2">
        <v>2</v>
      </c>
      <c r="H106">
        <v>0</v>
      </c>
      <c r="I106">
        <v>1</v>
      </c>
      <c r="J106">
        <v>0</v>
      </c>
      <c r="K106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-0.6020599913279624</v>
      </c>
      <c r="AH106" s="2">
        <v>-0.6020599913279624</v>
      </c>
      <c r="AI106" s="2">
        <v>0</v>
      </c>
      <c r="AJ106" s="2">
        <v>2.0755469610000001</v>
      </c>
      <c r="AK106" s="2">
        <v>1.9466978370000001</v>
      </c>
      <c r="AL106" s="2">
        <v>-25.67226891</v>
      </c>
      <c r="AM106" s="2">
        <v>1.1577588860468637</v>
      </c>
      <c r="AN106" s="2">
        <v>1.039414119176137</v>
      </c>
      <c r="AO106" s="2">
        <v>-23.852573018080676</v>
      </c>
      <c r="AP106" s="2">
        <v>-2.3010299956639813</v>
      </c>
      <c r="AQ106" s="2">
        <v>-2.3010299956639813</v>
      </c>
      <c r="AR106" s="2">
        <v>0</v>
      </c>
      <c r="AS106" s="2">
        <v>-0.42021640338318983</v>
      </c>
      <c r="AT106" s="2">
        <v>-0.56863623584101264</v>
      </c>
      <c r="AU106" s="2">
        <v>-28.947368421052627</v>
      </c>
      <c r="AV106" s="2">
        <v>-1.5228787452803376</v>
      </c>
      <c r="AW106" s="2">
        <v>-1.1549019599857431</v>
      </c>
      <c r="AX106" s="2">
        <v>133.33333333333337</v>
      </c>
      <c r="AY106" s="2">
        <v>0.11727129565576427</v>
      </c>
      <c r="AZ106" s="2">
        <v>-0.58502665202918203</v>
      </c>
      <c r="BA106" s="2">
        <v>-80.152671755725194</v>
      </c>
      <c r="BB106" s="2">
        <v>-0.18708664335714442</v>
      </c>
      <c r="BC106" s="2">
        <v>-0.18045606445813131</v>
      </c>
      <c r="BD106" s="2">
        <v>1.5384615384615397</v>
      </c>
      <c r="BE106" s="2">
        <v>-2.3010299956639813</v>
      </c>
      <c r="BF106" s="2">
        <v>-1.6989700043360187</v>
      </c>
      <c r="BG106" s="2">
        <v>0</v>
      </c>
      <c r="BH106" s="2">
        <v>0.46982201597816303</v>
      </c>
      <c r="BI106" s="2">
        <v>0.46982201597816303</v>
      </c>
      <c r="BJ106" s="2">
        <v>0</v>
      </c>
      <c r="BK106" s="2">
        <v>2.0786380383696725</v>
      </c>
      <c r="BL106" s="2">
        <v>2.119090852421722</v>
      </c>
      <c r="BM106" s="2">
        <v>9.7622027534418159</v>
      </c>
      <c r="BN106" s="2">
        <v>0.4668676203541095</v>
      </c>
      <c r="BO106" s="2">
        <v>0.45939248775923086</v>
      </c>
      <c r="BP106" s="2">
        <v>-1.7064846416382344</v>
      </c>
    </row>
    <row r="107" spans="1:68" x14ac:dyDescent="0.2">
      <c r="A107" s="2" t="s">
        <v>220</v>
      </c>
      <c r="B107" s="2">
        <v>79</v>
      </c>
      <c r="C107" s="2">
        <v>0</v>
      </c>
      <c r="D107" s="2" t="s">
        <v>221</v>
      </c>
      <c r="E107" s="2">
        <v>1</v>
      </c>
      <c r="F107" s="2">
        <v>2</v>
      </c>
      <c r="G107" s="2">
        <v>2</v>
      </c>
      <c r="H107"/>
      <c r="I107"/>
      <c r="J107"/>
      <c r="K107"/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s="2">
        <v>0</v>
      </c>
      <c r="AF107" s="2">
        <v>0</v>
      </c>
      <c r="AG107" s="2">
        <v>-0.6020599913279624</v>
      </c>
      <c r="AH107" s="2">
        <v>-0.6020599913279624</v>
      </c>
      <c r="AI107" s="2">
        <v>0</v>
      </c>
      <c r="AJ107" s="2">
        <v>3.2697463729999998</v>
      </c>
      <c r="AK107" s="2">
        <v>3.5853479109999999</v>
      </c>
      <c r="AL107" s="2">
        <v>106.824288</v>
      </c>
      <c r="AM107" s="2">
        <v>-0.30980391997148632</v>
      </c>
      <c r="AN107" s="2">
        <v>-0.53760200210104392</v>
      </c>
      <c r="AO107" s="2">
        <v>-40.816326530612244</v>
      </c>
      <c r="AP107" s="2">
        <v>-1.5228787452803376</v>
      </c>
      <c r="AQ107" s="2">
        <v>-2.3010299956639813</v>
      </c>
      <c r="AR107" s="2">
        <v>-100</v>
      </c>
      <c r="AS107" s="2">
        <v>-0.79588001734407521</v>
      </c>
      <c r="AT107" s="2">
        <v>-0.79588001734407521</v>
      </c>
      <c r="AU107" s="2">
        <v>0</v>
      </c>
      <c r="AV107" s="2">
        <v>-2.3010299956639813</v>
      </c>
      <c r="AW107" s="2">
        <v>-1.3979400086720375</v>
      </c>
      <c r="AX107" s="2">
        <v>0</v>
      </c>
      <c r="AY107" s="2">
        <v>-1.8239087409443189</v>
      </c>
      <c r="AZ107" s="2">
        <v>-1.8239087409443189</v>
      </c>
      <c r="BA107" s="2">
        <v>0</v>
      </c>
      <c r="BB107" s="2">
        <v>-0.45593195564972439</v>
      </c>
      <c r="BC107" s="2">
        <v>-0.42021640338318983</v>
      </c>
      <c r="BD107" s="2">
        <v>8.5714285714285801</v>
      </c>
      <c r="BE107" s="2">
        <v>-1.6989700043360187</v>
      </c>
      <c r="BF107" s="2">
        <v>-2.3010299956639813</v>
      </c>
      <c r="BG107" s="2">
        <v>-100</v>
      </c>
      <c r="BH107" s="2">
        <v>-0.18708664335714442</v>
      </c>
      <c r="BI107" s="2">
        <v>-2.6872146400301365E-2</v>
      </c>
      <c r="BJ107" s="2">
        <v>44.615384615384599</v>
      </c>
      <c r="BK107" s="2">
        <v>0.81157500587059339</v>
      </c>
      <c r="BL107" s="2">
        <v>0.98944981766669182</v>
      </c>
      <c r="BM107" s="2">
        <v>50.617283950617278</v>
      </c>
      <c r="BN107" s="2">
        <v>0.2576785748691845</v>
      </c>
      <c r="BO107" s="2">
        <v>0.2944662261615929</v>
      </c>
      <c r="BP107" s="2">
        <v>8.8397790055248571</v>
      </c>
    </row>
    <row r="108" spans="1:68" x14ac:dyDescent="0.2">
      <c r="A108" s="2" t="s">
        <v>222</v>
      </c>
      <c r="B108" s="2">
        <v>55</v>
      </c>
      <c r="C108" s="2">
        <v>1</v>
      </c>
      <c r="D108" s="2" t="s">
        <v>21</v>
      </c>
      <c r="E108" s="2">
        <v>0</v>
      </c>
      <c r="F108" s="2">
        <v>1</v>
      </c>
      <c r="G108" s="2">
        <v>2</v>
      </c>
      <c r="H108">
        <v>0</v>
      </c>
      <c r="I108">
        <v>1</v>
      </c>
      <c r="J108">
        <v>0</v>
      </c>
      <c r="K108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-0.6020599913279624</v>
      </c>
      <c r="AH108" s="2">
        <v>-0.6020599913279624</v>
      </c>
      <c r="AI108" s="2">
        <v>0</v>
      </c>
      <c r="AJ108" s="2">
        <v>-1.0969100130080565</v>
      </c>
      <c r="AK108" s="2">
        <v>-1.0969100130080565</v>
      </c>
      <c r="AL108" s="2">
        <v>0</v>
      </c>
      <c r="AM108" s="2">
        <v>0.42324587393680785</v>
      </c>
      <c r="AN108" s="2">
        <v>0.44090908206521767</v>
      </c>
      <c r="AO108" s="2">
        <v>4.1509433962264106</v>
      </c>
      <c r="AP108" s="2">
        <v>-2.3010299956639813</v>
      </c>
      <c r="AQ108" s="2">
        <v>-2.3010299956639813</v>
      </c>
      <c r="AR108" s="2">
        <v>0</v>
      </c>
      <c r="AS108" s="2">
        <v>-0.85387196432176193</v>
      </c>
      <c r="AT108" s="2">
        <v>-0.92081875395237522</v>
      </c>
      <c r="AU108" s="2">
        <v>-14.285714285714295</v>
      </c>
      <c r="AV108" s="2">
        <v>-1.2218487496163564</v>
      </c>
      <c r="AW108" s="2">
        <v>-2</v>
      </c>
      <c r="AX108" s="2">
        <v>-83.333333333333329</v>
      </c>
      <c r="AY108" s="2">
        <v>0.52113808370403625</v>
      </c>
      <c r="AZ108" s="2">
        <v>-1.8239087409443189</v>
      </c>
      <c r="BA108" s="2">
        <v>-100</v>
      </c>
      <c r="BB108" s="2">
        <v>-0.79588001734407521</v>
      </c>
      <c r="BC108" s="2">
        <v>-0.6777807052660807</v>
      </c>
      <c r="BD108" s="2">
        <v>31.249999999999993</v>
      </c>
      <c r="BE108" s="2">
        <v>-2.3010299956639813</v>
      </c>
      <c r="BF108" s="2">
        <v>-2</v>
      </c>
      <c r="BG108" s="2">
        <v>0</v>
      </c>
      <c r="BH108" s="2">
        <v>-0.25963731050575611</v>
      </c>
      <c r="BI108" s="2">
        <v>-0.32790214206428259</v>
      </c>
      <c r="BJ108" s="2">
        <v>-14.545454545454556</v>
      </c>
      <c r="BK108" s="2">
        <v>1.0128372247051722</v>
      </c>
      <c r="BL108" s="2">
        <v>0.99211148778694969</v>
      </c>
      <c r="BM108" s="2">
        <v>-4.6601941747572848</v>
      </c>
      <c r="BN108" s="2">
        <v>0.36548798489089962</v>
      </c>
      <c r="BO108" s="2">
        <v>0.21484384804769785</v>
      </c>
      <c r="BP108" s="2">
        <v>-29.310344827586203</v>
      </c>
    </row>
    <row r="109" spans="1:68" x14ac:dyDescent="0.2">
      <c r="A109" s="2" t="s">
        <v>223</v>
      </c>
      <c r="B109" s="2">
        <v>69</v>
      </c>
      <c r="C109" s="2">
        <v>1</v>
      </c>
      <c r="D109" s="2" t="s">
        <v>224</v>
      </c>
      <c r="E109" s="2">
        <v>1</v>
      </c>
      <c r="F109" s="2">
        <v>1</v>
      </c>
      <c r="G109" s="2">
        <v>2</v>
      </c>
      <c r="H109">
        <v>0</v>
      </c>
      <c r="I109">
        <v>1</v>
      </c>
      <c r="J109">
        <v>0</v>
      </c>
      <c r="K109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-0.6020599913279624</v>
      </c>
      <c r="AH109" s="2">
        <v>-0.6020599913279624</v>
      </c>
      <c r="AI109" s="2">
        <v>0</v>
      </c>
      <c r="AJ109" s="2">
        <v>1.5158738439999999</v>
      </c>
      <c r="AK109" s="2">
        <v>1.5331362879999999</v>
      </c>
      <c r="AL109" s="2">
        <v>4.054878049</v>
      </c>
      <c r="AM109" s="2">
        <v>0.77451696572854956</v>
      </c>
      <c r="AN109" s="2">
        <v>0.71516735784845786</v>
      </c>
      <c r="AO109" s="2">
        <v>-12.773109243697474</v>
      </c>
      <c r="AP109" s="2">
        <v>-2.3010299956639813</v>
      </c>
      <c r="AQ109" s="2">
        <v>-2.3010299956639813</v>
      </c>
      <c r="AR109" s="2">
        <v>0</v>
      </c>
      <c r="AS109" s="2">
        <v>-0.769551078621726</v>
      </c>
      <c r="AT109" s="2">
        <v>-1</v>
      </c>
      <c r="AU109" s="2">
        <v>-41.176470588235297</v>
      </c>
      <c r="AV109" s="2">
        <v>0.24551266781414982</v>
      </c>
      <c r="AW109" s="2">
        <v>-1.1549019599857431</v>
      </c>
      <c r="AX109" s="2">
        <v>-96.022727272727266</v>
      </c>
      <c r="AY109" s="2">
        <v>0.74818802700620035</v>
      </c>
      <c r="AZ109" s="2">
        <v>-0.38721614328026455</v>
      </c>
      <c r="BA109" s="2">
        <v>-92.678571428571416</v>
      </c>
      <c r="BB109" s="2">
        <v>-0.49485002168009401</v>
      </c>
      <c r="BC109" s="2">
        <v>-0.74472749489669399</v>
      </c>
      <c r="BD109" s="2">
        <v>-43.750000000000007</v>
      </c>
      <c r="BE109" s="2">
        <v>-1.3010299956639813</v>
      </c>
      <c r="BF109" s="2">
        <v>-2.3010299956639813</v>
      </c>
      <c r="BG109" s="2">
        <v>-100</v>
      </c>
      <c r="BH109" s="2">
        <v>-7.5720713938118356E-2</v>
      </c>
      <c r="BI109" s="2">
        <v>-6.0480747381381476E-2</v>
      </c>
      <c r="BJ109" s="2">
        <v>3.5714285714285747</v>
      </c>
      <c r="BK109" s="2">
        <v>1.0034605321095065</v>
      </c>
      <c r="BL109" s="2">
        <v>1.0043213737826426</v>
      </c>
      <c r="BM109" s="2">
        <v>0.19841269841269418</v>
      </c>
      <c r="BN109" s="2">
        <v>0.45178643552429026</v>
      </c>
      <c r="BO109" s="2">
        <v>0.34830486304816066</v>
      </c>
      <c r="BP109" s="2">
        <v>-21.201413427561842</v>
      </c>
    </row>
    <row r="110" spans="1:68" x14ac:dyDescent="0.2">
      <c r="A110" s="2" t="s">
        <v>225</v>
      </c>
      <c r="B110" s="2">
        <v>30</v>
      </c>
      <c r="C110" s="2">
        <v>0</v>
      </c>
      <c r="D110" s="2" t="s">
        <v>226</v>
      </c>
      <c r="E110" s="2">
        <v>0</v>
      </c>
      <c r="F110" s="2">
        <v>2</v>
      </c>
      <c r="G110" s="2">
        <v>2</v>
      </c>
      <c r="H110"/>
      <c r="I110"/>
      <c r="J110"/>
      <c r="K110"/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s="2">
        <v>0</v>
      </c>
      <c r="AF110" s="2">
        <v>0</v>
      </c>
      <c r="AG110" s="2">
        <v>-0.6020599913279624</v>
      </c>
      <c r="AH110" s="2">
        <v>-0.6020599913279624</v>
      </c>
      <c r="AI110" s="2">
        <v>0</v>
      </c>
      <c r="AJ110" s="2">
        <v>1.226599905</v>
      </c>
      <c r="AK110" s="2">
        <v>1.1610683850000001</v>
      </c>
      <c r="AL110" s="2">
        <v>-14.005934720000001</v>
      </c>
      <c r="AM110" s="2">
        <v>0.13353890837021754</v>
      </c>
      <c r="AN110" s="2">
        <v>0.22788670461367352</v>
      </c>
      <c r="AO110" s="2">
        <v>24.264705882352928</v>
      </c>
      <c r="AP110" s="2">
        <v>-2.3010299956639813</v>
      </c>
      <c r="AQ110" s="2">
        <v>-2.3010299956639813</v>
      </c>
      <c r="AR110" s="2">
        <v>0</v>
      </c>
      <c r="AS110" s="2">
        <v>-0.16115090926274472</v>
      </c>
      <c r="AT110" s="2">
        <v>-0.88605664769316317</v>
      </c>
      <c r="AU110" s="2">
        <v>-81.159420289855063</v>
      </c>
      <c r="AV110" s="2">
        <v>-1.3010299956639813</v>
      </c>
      <c r="AW110" s="2">
        <v>-1.0457574905606752</v>
      </c>
      <c r="AX110" s="2">
        <v>79.999999999999986</v>
      </c>
      <c r="AY110" s="2">
        <v>-0.63827216398240705</v>
      </c>
      <c r="AZ110" s="2">
        <v>0</v>
      </c>
      <c r="BA110" s="2">
        <v>334.78260869565213</v>
      </c>
      <c r="BB110" s="2">
        <v>-0.21467016498923297</v>
      </c>
      <c r="BC110" s="2">
        <v>-0.769551078621726</v>
      </c>
      <c r="BD110" s="2">
        <v>-72.131147540983591</v>
      </c>
      <c r="BE110" s="2">
        <v>-2.3010299956639813</v>
      </c>
      <c r="BF110" s="2">
        <v>-1.3010299956639813</v>
      </c>
      <c r="BG110" s="2">
        <v>0</v>
      </c>
      <c r="BH110" s="2">
        <v>-0.42021640338318983</v>
      </c>
      <c r="BI110" s="2">
        <v>8.6001717619175692E-3</v>
      </c>
      <c r="BJ110" s="2">
        <v>168.42105263157893</v>
      </c>
      <c r="BK110" s="2">
        <v>1.1875207208364631</v>
      </c>
      <c r="BL110" s="2">
        <v>1.1169396465507557</v>
      </c>
      <c r="BM110" s="2">
        <v>-15.000000000000002</v>
      </c>
      <c r="BN110" s="2">
        <v>0.35218251811136247</v>
      </c>
      <c r="BO110" s="2">
        <v>0.32014628611105395</v>
      </c>
      <c r="BP110" s="2">
        <v>-7.1111111111111178</v>
      </c>
    </row>
    <row r="111" spans="1:68" x14ac:dyDescent="0.2">
      <c r="A111" s="2" t="s">
        <v>227</v>
      </c>
      <c r="B111" s="2">
        <v>70</v>
      </c>
      <c r="C111" s="2">
        <v>0</v>
      </c>
      <c r="D111" s="2" t="s">
        <v>221</v>
      </c>
      <c r="E111" s="2">
        <v>0</v>
      </c>
      <c r="F111" s="2">
        <v>1</v>
      </c>
      <c r="G111" s="2">
        <v>2</v>
      </c>
      <c r="H111"/>
      <c r="I111"/>
      <c r="J111"/>
      <c r="K111"/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1</v>
      </c>
      <c r="AE111" s="2">
        <v>0</v>
      </c>
      <c r="AF111" s="2">
        <v>0</v>
      </c>
      <c r="AG111" s="2">
        <v>-0.6020599913279624</v>
      </c>
      <c r="AH111" s="2">
        <v>-0.6020599913279624</v>
      </c>
      <c r="AI111" s="2">
        <v>0</v>
      </c>
      <c r="AJ111" s="2">
        <v>0.70757017600000005</v>
      </c>
      <c r="AK111" s="2">
        <v>0.65609820200000002</v>
      </c>
      <c r="AL111" s="2">
        <v>-11.176470589999999</v>
      </c>
      <c r="AM111" s="2">
        <v>0.72754125702855643</v>
      </c>
      <c r="AN111" s="2">
        <v>0.72591163229504818</v>
      </c>
      <c r="AO111" s="2">
        <v>-0.37453183520598454</v>
      </c>
      <c r="AP111" s="2">
        <v>-2.3010299956639813</v>
      </c>
      <c r="AQ111" s="2">
        <v>-2.3010299956639813</v>
      </c>
      <c r="AR111" s="2">
        <v>0</v>
      </c>
      <c r="AS111" s="2">
        <v>-0.92081875395237522</v>
      </c>
      <c r="AT111" s="2">
        <v>-1</v>
      </c>
      <c r="AU111" s="2">
        <v>-16.666666666666661</v>
      </c>
      <c r="AV111" s="2">
        <v>-1.0457574905606752</v>
      </c>
      <c r="AW111" s="2">
        <v>-1.5228787452803376</v>
      </c>
      <c r="AX111" s="2">
        <v>-66.666666666666657</v>
      </c>
      <c r="AY111" s="2">
        <v>-1.8239087409443189</v>
      </c>
      <c r="AZ111" s="2">
        <v>-1.8239087409443189</v>
      </c>
      <c r="BA111" s="2">
        <v>0</v>
      </c>
      <c r="BB111" s="2">
        <v>-0.85387196432176193</v>
      </c>
      <c r="BC111" s="2">
        <v>-1.1549019599857431</v>
      </c>
      <c r="BD111" s="2">
        <v>-50</v>
      </c>
      <c r="BE111" s="2">
        <v>-2</v>
      </c>
      <c r="BF111" s="2">
        <v>-2.3010299956639813</v>
      </c>
      <c r="BG111" s="2">
        <v>-100</v>
      </c>
      <c r="BH111" s="2">
        <v>4.3213737826425782E-3</v>
      </c>
      <c r="BI111" s="2">
        <v>7.9181246047624818E-2</v>
      </c>
      <c r="BJ111" s="2">
        <v>18.811881188118807</v>
      </c>
      <c r="BK111" s="2">
        <v>1.1395642661758498</v>
      </c>
      <c r="BL111" s="2">
        <v>1.1316186643491255</v>
      </c>
      <c r="BM111" s="2">
        <v>-1.8129079042784628</v>
      </c>
      <c r="BN111" s="2">
        <v>0.31386722036915343</v>
      </c>
      <c r="BO111" s="2">
        <v>0.45024910831936105</v>
      </c>
      <c r="BP111" s="2">
        <v>36.893203883495133</v>
      </c>
    </row>
    <row r="112" spans="1:68" x14ac:dyDescent="0.2">
      <c r="A112" s="2" t="s">
        <v>228</v>
      </c>
      <c r="B112" s="2">
        <v>45</v>
      </c>
      <c r="C112" s="2">
        <v>0</v>
      </c>
      <c r="D112" s="2" t="s">
        <v>229</v>
      </c>
      <c r="E112" s="2">
        <v>0</v>
      </c>
      <c r="F112" s="2">
        <v>1</v>
      </c>
      <c r="G112" s="2">
        <v>2</v>
      </c>
      <c r="H112">
        <v>1</v>
      </c>
      <c r="I112">
        <v>1</v>
      </c>
      <c r="J112">
        <v>0</v>
      </c>
      <c r="K11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s="2">
        <v>0</v>
      </c>
      <c r="AF112" s="2">
        <v>0</v>
      </c>
      <c r="AG112" s="2">
        <v>-0.6020599913279624</v>
      </c>
      <c r="AJ112" s="2">
        <v>1.7408362070000001</v>
      </c>
      <c r="AM112" s="2">
        <v>1.1889284837608534</v>
      </c>
      <c r="AP112" s="2">
        <v>-2.3010299956639813</v>
      </c>
      <c r="AS112" s="2">
        <v>-1</v>
      </c>
      <c r="AV112" s="2">
        <v>-1.2218487496163564</v>
      </c>
      <c r="AY112" s="2">
        <v>-0.28399665636520083</v>
      </c>
      <c r="BB112" s="2">
        <v>-0.95860731484177497</v>
      </c>
      <c r="BE112" s="2">
        <v>-2</v>
      </c>
      <c r="BH112" s="2">
        <v>-0.22184874961635639</v>
      </c>
      <c r="BK112" s="2">
        <v>0.58658730467175491</v>
      </c>
      <c r="BN112" s="2">
        <v>0.31175386105575426</v>
      </c>
      <c r="BO112" s="2"/>
      <c r="BP112" s="2"/>
    </row>
    <row r="113" spans="1:68" x14ac:dyDescent="0.2">
      <c r="A113" s="2" t="s">
        <v>230</v>
      </c>
      <c r="B113" s="2">
        <v>56</v>
      </c>
      <c r="C113" s="2">
        <v>1</v>
      </c>
      <c r="D113" s="2" t="s">
        <v>221</v>
      </c>
      <c r="E113" s="2">
        <v>0</v>
      </c>
      <c r="F113" s="2">
        <v>3</v>
      </c>
      <c r="G113" s="2">
        <v>2</v>
      </c>
      <c r="H113">
        <v>1</v>
      </c>
      <c r="I113">
        <v>0</v>
      </c>
      <c r="J113">
        <v>1</v>
      </c>
      <c r="K113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1</v>
      </c>
      <c r="AE113" s="2">
        <v>0</v>
      </c>
      <c r="AF113" s="2">
        <v>0</v>
      </c>
      <c r="AG113" s="2">
        <v>-0.6020599913279624</v>
      </c>
      <c r="AH113" s="2">
        <v>-0.6020599913279624</v>
      </c>
      <c r="AI113" s="2">
        <v>0</v>
      </c>
      <c r="AJ113" s="2">
        <v>6.8185862E-2</v>
      </c>
      <c r="AK113" s="2">
        <v>0.935507266</v>
      </c>
      <c r="AL113" s="2">
        <v>636.75213680000002</v>
      </c>
      <c r="AM113" s="2">
        <v>4.5322978786657475E-2</v>
      </c>
      <c r="AN113" s="2">
        <v>4.9218022670181653E-2</v>
      </c>
      <c r="AO113" s="2">
        <v>0.90090090090090158</v>
      </c>
      <c r="AP113" s="2">
        <v>-2.3010299956639813</v>
      </c>
      <c r="AQ113" s="2">
        <v>-2.3010299956639813</v>
      </c>
      <c r="AR113" s="2">
        <v>0</v>
      </c>
      <c r="AS113" s="2">
        <v>-0.74472749489669399</v>
      </c>
      <c r="AT113" s="2">
        <v>-0.769551078621726</v>
      </c>
      <c r="AU113" s="2">
        <v>-5.5555555555555456</v>
      </c>
      <c r="AV113" s="2">
        <v>-1.1549019599857431</v>
      </c>
      <c r="AW113" s="2">
        <v>-0.95860731484177497</v>
      </c>
      <c r="AX113" s="2">
        <v>57.142857142857132</v>
      </c>
      <c r="AY113" s="2">
        <v>-0.85387196432176193</v>
      </c>
      <c r="AZ113" s="2">
        <v>-0.63827216398240705</v>
      </c>
      <c r="BA113" s="2">
        <v>64.285714285714278</v>
      </c>
      <c r="BB113" s="2">
        <v>-0.34678748622465633</v>
      </c>
      <c r="BC113" s="2">
        <v>-0.33724216831842591</v>
      </c>
      <c r="BD113" s="2">
        <v>2.2222222222222241</v>
      </c>
      <c r="BE113" s="2">
        <v>-2</v>
      </c>
      <c r="BF113" s="2">
        <v>-2.3010299956639813</v>
      </c>
      <c r="BG113" s="2">
        <v>-100</v>
      </c>
      <c r="BH113" s="2">
        <v>2.9383777685209667E-2</v>
      </c>
      <c r="BI113" s="2">
        <v>0.28103336724772754</v>
      </c>
      <c r="BJ113" s="2">
        <v>78.504672897196244</v>
      </c>
      <c r="BK113" s="2">
        <v>0.72427586960078905</v>
      </c>
      <c r="BL113" s="2">
        <v>0.72754125702855643</v>
      </c>
      <c r="BM113" s="2">
        <v>0.75471698113207619</v>
      </c>
      <c r="BN113" s="2">
        <v>0.45024910831936105</v>
      </c>
      <c r="BO113" s="2">
        <v>0.44870631990507992</v>
      </c>
      <c r="BP113" s="2">
        <v>-0.35460992907800665</v>
      </c>
    </row>
    <row r="114" spans="1:68" x14ac:dyDescent="0.2">
      <c r="A114" s="2" t="s">
        <v>231</v>
      </c>
      <c r="B114" s="2">
        <v>64</v>
      </c>
      <c r="C114" s="2">
        <v>0</v>
      </c>
      <c r="D114" s="2" t="s">
        <v>221</v>
      </c>
      <c r="E114" s="2">
        <v>1</v>
      </c>
      <c r="F114" s="2">
        <v>1</v>
      </c>
      <c r="G114" s="2">
        <v>2</v>
      </c>
      <c r="H114">
        <v>0</v>
      </c>
      <c r="I114">
        <v>0</v>
      </c>
      <c r="J114">
        <v>1</v>
      </c>
      <c r="K114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s="2">
        <v>0</v>
      </c>
      <c r="AF114" s="2">
        <v>0</v>
      </c>
      <c r="AG114" s="2">
        <v>-0.6020599913279624</v>
      </c>
      <c r="AH114" s="2">
        <v>-0.6020599913279624</v>
      </c>
      <c r="AI114" s="2">
        <v>0</v>
      </c>
      <c r="AJ114" s="2">
        <v>1.5611013840000001</v>
      </c>
      <c r="AK114" s="2">
        <v>1.495821753</v>
      </c>
      <c r="AL114" s="2">
        <v>-13.956043960000001</v>
      </c>
      <c r="AM114" s="2">
        <v>0.21484384804769785</v>
      </c>
      <c r="AN114" s="2">
        <v>0.21218760440395779</v>
      </c>
      <c r="AO114" s="2">
        <v>-0.60975609756097615</v>
      </c>
      <c r="AP114" s="2">
        <v>-2.3010299956639813</v>
      </c>
      <c r="AQ114" s="2">
        <v>-2.3010299956639813</v>
      </c>
      <c r="AR114" s="2">
        <v>0</v>
      </c>
      <c r="AS114" s="2">
        <v>-1.3010299956639813</v>
      </c>
      <c r="AT114" s="2">
        <v>-1.2218487496163564</v>
      </c>
      <c r="AU114" s="2">
        <v>19.999999999999989</v>
      </c>
      <c r="AV114" s="2">
        <v>-1</v>
      </c>
      <c r="AW114" s="2">
        <v>-2.3010299956639813</v>
      </c>
      <c r="AX114" s="2">
        <v>-100</v>
      </c>
      <c r="AY114" s="2">
        <v>-1.8239087409443189</v>
      </c>
      <c r="AZ114" s="2">
        <v>-0.769551078621726</v>
      </c>
      <c r="BA114" s="2">
        <v>0</v>
      </c>
      <c r="BB114" s="2">
        <v>-1.3010299956639813</v>
      </c>
      <c r="BC114" s="2">
        <v>-1.1549019599857431</v>
      </c>
      <c r="BD114" s="2">
        <v>40.000000000000007</v>
      </c>
      <c r="BE114" s="2">
        <v>-2.3010299956639813</v>
      </c>
      <c r="BF114" s="2">
        <v>-2</v>
      </c>
      <c r="BG114" s="2">
        <v>0</v>
      </c>
      <c r="BH114" s="2">
        <v>-0.16115090926274472</v>
      </c>
      <c r="BI114" s="2">
        <v>-0.18045606445813131</v>
      </c>
      <c r="BJ114" s="2">
        <v>-4.34782608695651</v>
      </c>
      <c r="BK114" s="2">
        <v>0.89209460269048035</v>
      </c>
      <c r="BL114" s="2">
        <v>0.88705437805095699</v>
      </c>
      <c r="BM114" s="2">
        <v>-1.153846153846152</v>
      </c>
      <c r="BN114" s="2">
        <v>0.29003461136251801</v>
      </c>
      <c r="BO114" s="2">
        <v>0.22010808804005508</v>
      </c>
      <c r="BP114" s="2">
        <v>-14.871794871794874</v>
      </c>
    </row>
    <row r="115" spans="1:68" x14ac:dyDescent="0.2">
      <c r="A115" s="2" t="s">
        <v>232</v>
      </c>
      <c r="B115" s="2">
        <v>35</v>
      </c>
      <c r="C115" s="2">
        <v>0</v>
      </c>
      <c r="D115" s="2" t="s">
        <v>221</v>
      </c>
      <c r="E115" s="2">
        <v>0</v>
      </c>
      <c r="F115" s="2">
        <v>1</v>
      </c>
      <c r="G115" s="2">
        <v>2</v>
      </c>
      <c r="H115"/>
      <c r="I115"/>
      <c r="J115"/>
      <c r="K115"/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1</v>
      </c>
      <c r="AE115" s="2">
        <v>0</v>
      </c>
      <c r="AF115" s="2">
        <v>0</v>
      </c>
      <c r="AG115" s="2">
        <v>-0.6020599913279624</v>
      </c>
      <c r="AH115" s="2">
        <v>-0.6020599913279624</v>
      </c>
      <c r="AI115" s="2">
        <v>0</v>
      </c>
      <c r="AJ115" s="2">
        <v>-1.0969100130080565</v>
      </c>
      <c r="AK115" s="2">
        <v>-1.0969100130080565</v>
      </c>
      <c r="AL115" s="2">
        <v>0</v>
      </c>
      <c r="AM115" s="2">
        <v>-8.6186147616283335E-2</v>
      </c>
      <c r="AN115" s="2">
        <v>1.2837224705172217E-2</v>
      </c>
      <c r="AO115" s="2">
        <v>25.609756097560986</v>
      </c>
      <c r="AP115" s="2">
        <v>-2.3010299956639813</v>
      </c>
      <c r="AQ115" s="2">
        <v>-2.3010299956639813</v>
      </c>
      <c r="AR115" s="2">
        <v>0</v>
      </c>
      <c r="AS115" s="2">
        <v>-1.1549019599857431</v>
      </c>
      <c r="AT115" s="2">
        <v>-1</v>
      </c>
      <c r="AU115" s="2">
        <v>42.857142857142847</v>
      </c>
      <c r="AV115" s="2">
        <v>-0.23657200643706275</v>
      </c>
      <c r="AW115" s="2">
        <v>-1.3010299956639813</v>
      </c>
      <c r="AX115" s="2">
        <v>-91.379310344827587</v>
      </c>
      <c r="AY115" s="2">
        <v>-0.44369749923271273</v>
      </c>
      <c r="AZ115" s="2">
        <v>-1.8239087409443189</v>
      </c>
      <c r="BA115" s="2">
        <v>-100</v>
      </c>
      <c r="BB115" s="2">
        <v>-0.92081875395237522</v>
      </c>
      <c r="BC115" s="2">
        <v>-0.85387196432176193</v>
      </c>
      <c r="BD115" s="2">
        <v>16.666666666666682</v>
      </c>
      <c r="BE115" s="2">
        <v>-2.3010299956639813</v>
      </c>
      <c r="BF115" s="2">
        <v>-2.3010299956639813</v>
      </c>
      <c r="BG115" s="2">
        <v>0</v>
      </c>
      <c r="BH115" s="2">
        <v>-0.85387196432176193</v>
      </c>
      <c r="BI115" s="2">
        <v>-1.322826573375516E-2</v>
      </c>
      <c r="BJ115" s="2">
        <v>592.85714285714278</v>
      </c>
      <c r="BK115" s="2">
        <v>0.71096311899527576</v>
      </c>
      <c r="BL115" s="2">
        <v>0.75739602879302415</v>
      </c>
      <c r="BM115" s="2">
        <v>11.284046692607005</v>
      </c>
      <c r="BN115" s="2">
        <v>0.15228834438305647</v>
      </c>
      <c r="BO115" s="2">
        <v>0.2528530309798932</v>
      </c>
      <c r="BP115" s="2">
        <v>26.056338028169023</v>
      </c>
    </row>
    <row r="116" spans="1:68" x14ac:dyDescent="0.2">
      <c r="A116" s="2" t="s">
        <v>233</v>
      </c>
      <c r="B116" s="2">
        <v>42</v>
      </c>
      <c r="C116" s="2">
        <v>1</v>
      </c>
      <c r="D116" s="2" t="s">
        <v>234</v>
      </c>
      <c r="E116" s="2">
        <v>1</v>
      </c>
      <c r="F116" s="2">
        <v>2</v>
      </c>
      <c r="G116" s="2">
        <v>2</v>
      </c>
      <c r="H116"/>
      <c r="I116"/>
      <c r="J116"/>
      <c r="K116"/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-0.6020599913279624</v>
      </c>
      <c r="AH116" s="2">
        <v>-0.6020599913279624</v>
      </c>
      <c r="AI116" s="2">
        <v>0</v>
      </c>
      <c r="AJ116" s="2">
        <v>1.4956830679999999</v>
      </c>
      <c r="AK116" s="2">
        <v>1.519302849</v>
      </c>
      <c r="AL116" s="2">
        <v>5.5892686039999999</v>
      </c>
      <c r="AM116" s="2">
        <v>-2.2276394711152253E-2</v>
      </c>
      <c r="AN116" s="2">
        <v>1.2889196056617265</v>
      </c>
      <c r="AO116" s="2">
        <v>1947.3684210526314</v>
      </c>
      <c r="AP116" s="2">
        <v>-2.3010299956639813</v>
      </c>
      <c r="AQ116" s="2">
        <v>-2.3010299956639813</v>
      </c>
      <c r="AR116" s="2">
        <v>0</v>
      </c>
      <c r="AS116" s="2">
        <v>-0.92081875395237522</v>
      </c>
      <c r="AT116" s="2">
        <v>0.41664050733828095</v>
      </c>
      <c r="AU116" s="2">
        <v>2075</v>
      </c>
      <c r="AV116" s="2">
        <v>-1.6989700043360187</v>
      </c>
      <c r="AW116" s="2">
        <v>-1.3010299956639813</v>
      </c>
      <c r="AX116" s="2">
        <v>150</v>
      </c>
      <c r="AY116" s="2">
        <v>-1.8239087409443189</v>
      </c>
      <c r="AZ116" s="2">
        <v>-0.58502665202918203</v>
      </c>
      <c r="BA116" s="2">
        <v>0</v>
      </c>
      <c r="BB116" s="2">
        <v>-0.42021640338318983</v>
      </c>
      <c r="BC116" s="2">
        <v>-0.31875876262441277</v>
      </c>
      <c r="BD116" s="2">
        <v>26.315789473684205</v>
      </c>
      <c r="BE116" s="2">
        <v>-2.3010299956639813</v>
      </c>
      <c r="BF116" s="2">
        <v>-1.0969100130080565</v>
      </c>
      <c r="BG116" s="2">
        <v>0</v>
      </c>
      <c r="BH116" s="2">
        <v>-0.26760624017703144</v>
      </c>
      <c r="BI116" s="2">
        <v>1.6234560480699338</v>
      </c>
      <c r="BJ116" s="2">
        <v>7681.4814814814827</v>
      </c>
      <c r="BK116" s="2">
        <v>0.56348108539441066</v>
      </c>
      <c r="BL116" s="2">
        <v>2.605294269469391</v>
      </c>
      <c r="BM116" s="2">
        <v>10910.655737704918</v>
      </c>
      <c r="BN116" s="2">
        <v>0.26007138798507479</v>
      </c>
      <c r="BO116" s="2">
        <v>1.9656249671092427</v>
      </c>
      <c r="BP116" s="2">
        <v>4976.3736263736264</v>
      </c>
    </row>
    <row r="117" spans="1:68" x14ac:dyDescent="0.2">
      <c r="A117" s="2" t="s">
        <v>235</v>
      </c>
      <c r="B117" s="2">
        <v>33</v>
      </c>
      <c r="C117" s="2">
        <v>1</v>
      </c>
      <c r="D117" s="2" t="s">
        <v>236</v>
      </c>
      <c r="E117" s="2">
        <v>1</v>
      </c>
      <c r="F117" s="2">
        <v>2</v>
      </c>
      <c r="G117" s="2">
        <v>2</v>
      </c>
      <c r="H117">
        <v>0</v>
      </c>
      <c r="I117">
        <v>1</v>
      </c>
      <c r="J117">
        <v>0</v>
      </c>
      <c r="K117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1</v>
      </c>
      <c r="AG117" s="2">
        <v>-0.6020599913279624</v>
      </c>
      <c r="AH117" s="2">
        <v>-0.6020599913279624</v>
      </c>
      <c r="AI117" s="2">
        <v>0</v>
      </c>
      <c r="AJ117" s="2">
        <v>-1.0969100130080565</v>
      </c>
      <c r="AK117" s="2">
        <v>-1.0969100130080565</v>
      </c>
      <c r="AL117" s="2">
        <v>0</v>
      </c>
      <c r="AM117" s="2">
        <v>2.1189299069938092E-2</v>
      </c>
      <c r="AN117" s="2">
        <v>0.10380372095595687</v>
      </c>
      <c r="AO117" s="2">
        <v>20.952380952380949</v>
      </c>
      <c r="AP117" s="2">
        <v>-2.3010299956639813</v>
      </c>
      <c r="AQ117" s="2">
        <v>-2.3010299956639813</v>
      </c>
      <c r="AR117" s="2">
        <v>0</v>
      </c>
      <c r="AS117" s="2">
        <v>-0.74472749489669399</v>
      </c>
      <c r="AT117" s="2">
        <v>-0.74472749489669399</v>
      </c>
      <c r="AU117" s="2">
        <v>0</v>
      </c>
      <c r="AV117" s="2">
        <v>-1.3010299956639813</v>
      </c>
      <c r="AW117" s="2">
        <v>-1.5228787452803376</v>
      </c>
      <c r="AX117" s="2">
        <v>-40.000000000000007</v>
      </c>
      <c r="AY117" s="2">
        <v>-0.50863830616572736</v>
      </c>
      <c r="AZ117" s="2">
        <v>-0.56863623584101264</v>
      </c>
      <c r="BA117" s="2">
        <v>-12.903225806451607</v>
      </c>
      <c r="BB117" s="2">
        <v>-0.20065945054641829</v>
      </c>
      <c r="BC117" s="2">
        <v>-0.40893539297350079</v>
      </c>
      <c r="BD117" s="2">
        <v>-38.095238095238095</v>
      </c>
      <c r="BE117" s="2">
        <v>-2</v>
      </c>
      <c r="BF117" s="2">
        <v>-2.3010299956639813</v>
      </c>
      <c r="BG117" s="2">
        <v>-100</v>
      </c>
      <c r="BH117" s="2">
        <v>-0.72124639904717103</v>
      </c>
      <c r="BI117" s="2">
        <v>-0.6777807052660807</v>
      </c>
      <c r="BJ117" s="2">
        <v>10.52631578947368</v>
      </c>
      <c r="BK117" s="2">
        <v>0.80002935924413432</v>
      </c>
      <c r="BL117" s="2">
        <v>0.74507479158205747</v>
      </c>
      <c r="BM117" s="2">
        <v>-11.885895404120445</v>
      </c>
      <c r="BN117" s="2">
        <v>0.33645973384852951</v>
      </c>
      <c r="BO117" s="2">
        <v>0.28555730900777376</v>
      </c>
      <c r="BP117" s="2">
        <v>-11.059907834101383</v>
      </c>
    </row>
    <row r="118" spans="1:68" x14ac:dyDescent="0.2">
      <c r="A118" s="2" t="s">
        <v>237</v>
      </c>
      <c r="B118" s="2">
        <v>37</v>
      </c>
      <c r="C118" s="2">
        <v>1</v>
      </c>
      <c r="D118" s="2" t="s">
        <v>21</v>
      </c>
      <c r="E118" s="2">
        <v>0</v>
      </c>
      <c r="F118" s="2">
        <v>1</v>
      </c>
      <c r="G118" s="2">
        <v>2</v>
      </c>
      <c r="H118">
        <v>0</v>
      </c>
      <c r="I118">
        <v>1</v>
      </c>
      <c r="J118">
        <v>1</v>
      </c>
      <c r="K118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-0.6020599913279624</v>
      </c>
      <c r="AM118" s="2">
        <v>-0.12493873660829995</v>
      </c>
      <c r="AP118" s="2">
        <v>-2.3010299956639813</v>
      </c>
      <c r="AS118" s="2">
        <v>-0.85387196432176193</v>
      </c>
      <c r="AV118" s="2">
        <v>-1.2218487496163564</v>
      </c>
      <c r="AY118" s="2">
        <v>-0.29242982390206362</v>
      </c>
      <c r="BB118" s="2">
        <v>-0.38721614328026455</v>
      </c>
      <c r="BE118" s="2">
        <v>-0.92081875395237522</v>
      </c>
      <c r="BH118" s="2">
        <v>-0.52287874528033762</v>
      </c>
      <c r="BK118" s="2">
        <v>0.81822589361395548</v>
      </c>
      <c r="BN118" s="2">
        <v>0.16731733474817609</v>
      </c>
      <c r="BO118" s="2"/>
      <c r="BP118" s="2"/>
    </row>
    <row r="119" spans="1:68" x14ac:dyDescent="0.2">
      <c r="A119" s="2" t="s">
        <v>238</v>
      </c>
      <c r="B119" s="2">
        <v>75</v>
      </c>
      <c r="C119" s="2">
        <v>0</v>
      </c>
      <c r="D119" s="2" t="s">
        <v>239</v>
      </c>
      <c r="E119" s="2">
        <v>0</v>
      </c>
      <c r="F119" s="2">
        <v>1</v>
      </c>
      <c r="G119" s="2">
        <v>2</v>
      </c>
      <c r="H119"/>
      <c r="I119"/>
      <c r="J119"/>
      <c r="K119"/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1</v>
      </c>
      <c r="AG119" s="2">
        <v>0.40483371661993806</v>
      </c>
      <c r="AH119" s="2">
        <v>-0.6020599913279624</v>
      </c>
      <c r="AI119" s="2">
        <v>-100</v>
      </c>
      <c r="AM119" s="2">
        <v>0.78958071216442549</v>
      </c>
      <c r="AN119" s="2">
        <v>0.79379038469081864</v>
      </c>
      <c r="AO119" s="2">
        <v>0.97402597402596758</v>
      </c>
      <c r="AP119" s="2">
        <v>-2.3010299956639813</v>
      </c>
      <c r="AQ119" s="2">
        <v>-2.3010299956639813</v>
      </c>
      <c r="AR119" s="2">
        <v>0</v>
      </c>
      <c r="AS119" s="2">
        <v>-0.52287874528033762</v>
      </c>
      <c r="AT119" s="2">
        <v>-0.6020599913279624</v>
      </c>
      <c r="AU119" s="2">
        <v>-16.666666666666664</v>
      </c>
      <c r="AV119" s="2">
        <v>-1.6989700043360187</v>
      </c>
      <c r="AW119" s="2">
        <v>-1.3979400086720375</v>
      </c>
      <c r="AX119" s="2">
        <v>100</v>
      </c>
      <c r="AY119" s="2">
        <v>-1.8239087409443189</v>
      </c>
      <c r="AZ119" s="2">
        <v>-0.72124639904717103</v>
      </c>
      <c r="BA119" s="2">
        <v>0</v>
      </c>
      <c r="BB119" s="2">
        <v>-0.92081875395237522</v>
      </c>
      <c r="BC119" s="2">
        <v>-0.82390874094431876</v>
      </c>
      <c r="BD119" s="2">
        <v>25</v>
      </c>
      <c r="BE119" s="2">
        <v>-2.3010299956639813</v>
      </c>
      <c r="BF119" s="2">
        <v>-2</v>
      </c>
      <c r="BG119" s="2">
        <v>0</v>
      </c>
      <c r="BH119" s="2">
        <v>-1</v>
      </c>
      <c r="BI119" s="2">
        <v>-0.17392519729917355</v>
      </c>
      <c r="BJ119" s="2">
        <v>570</v>
      </c>
      <c r="BK119" s="2">
        <v>0.70926996097583073</v>
      </c>
      <c r="BL119" s="2">
        <v>1.1442627737619906</v>
      </c>
      <c r="BM119" s="2">
        <v>172.265625</v>
      </c>
      <c r="BN119" s="2">
        <v>0.2528530309798932</v>
      </c>
      <c r="BO119" s="2">
        <v>0.20411998265592479</v>
      </c>
      <c r="BP119" s="2">
        <v>-10.614525139664801</v>
      </c>
    </row>
    <row r="120" spans="1:68" x14ac:dyDescent="0.2">
      <c r="A120" s="2" t="s">
        <v>240</v>
      </c>
      <c r="B120" s="2">
        <v>46</v>
      </c>
      <c r="C120" s="2">
        <v>0</v>
      </c>
      <c r="D120" s="2" t="s">
        <v>241</v>
      </c>
      <c r="E120" s="2">
        <v>1</v>
      </c>
      <c r="F120" s="2">
        <v>1</v>
      </c>
      <c r="G120" s="2">
        <v>2</v>
      </c>
      <c r="H120"/>
      <c r="I120"/>
      <c r="J120"/>
      <c r="K120"/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1</v>
      </c>
      <c r="AE120" s="2">
        <v>0</v>
      </c>
      <c r="AF120" s="2">
        <v>0</v>
      </c>
      <c r="AG120" s="2">
        <v>-0.6020599913279624</v>
      </c>
      <c r="AH120" s="2">
        <v>-0.6020599913279624</v>
      </c>
      <c r="AI120" s="2">
        <v>0</v>
      </c>
      <c r="AJ120" s="2">
        <v>-1.0969100130080565</v>
      </c>
      <c r="AK120" s="2">
        <v>-1.0969100130080565</v>
      </c>
      <c r="AL120" s="2">
        <v>0</v>
      </c>
      <c r="AM120" s="2">
        <v>9.3421685162235063E-2</v>
      </c>
      <c r="AN120" s="2">
        <v>0.15836249209524964</v>
      </c>
      <c r="AO120" s="2">
        <v>16.129032258064512</v>
      </c>
      <c r="AP120" s="2">
        <v>-2.3010299956639813</v>
      </c>
      <c r="AQ120" s="2">
        <v>-2.3010299956639813</v>
      </c>
      <c r="AR120" s="2">
        <v>0</v>
      </c>
      <c r="AS120" s="2">
        <v>-0.6777807052660807</v>
      </c>
      <c r="AT120" s="2">
        <v>-0.49485002168009401</v>
      </c>
      <c r="AU120" s="2">
        <v>52.380952380952394</v>
      </c>
      <c r="AV120" s="2">
        <v>-2.3010299956639813</v>
      </c>
      <c r="AW120" s="2">
        <v>-2.3010299956639813</v>
      </c>
      <c r="AX120" s="2">
        <v>0</v>
      </c>
      <c r="AY120" s="2">
        <v>-1.8239087409443189</v>
      </c>
      <c r="AZ120" s="2">
        <v>-0.72124639904717103</v>
      </c>
      <c r="BA120" s="2">
        <v>0</v>
      </c>
      <c r="BB120" s="2">
        <v>-2.3010299956639813</v>
      </c>
      <c r="BC120" s="2">
        <v>-1.1549019599857431</v>
      </c>
      <c r="BD120" s="2">
        <v>0</v>
      </c>
      <c r="BE120" s="2">
        <v>-1.6989700043360187</v>
      </c>
      <c r="BF120" s="2">
        <v>-1.3979400086720375</v>
      </c>
      <c r="BG120" s="2">
        <v>100</v>
      </c>
      <c r="BH120" s="2">
        <v>-0.43179827593300502</v>
      </c>
      <c r="BI120" s="2">
        <v>-0.19382002601611281</v>
      </c>
      <c r="BJ120" s="2">
        <v>72.972972972972983</v>
      </c>
      <c r="BK120" s="2">
        <v>0.95568775031350572</v>
      </c>
      <c r="BL120" s="2">
        <v>0.82412583391654892</v>
      </c>
      <c r="BM120" s="2">
        <v>-26.135105204872644</v>
      </c>
      <c r="BN120" s="2">
        <v>0.24303804868629444</v>
      </c>
      <c r="BO120" s="2">
        <v>0.26481782300953649</v>
      </c>
      <c r="BP120" s="2">
        <v>5.1428571428571477</v>
      </c>
    </row>
    <row r="121" spans="1:68" x14ac:dyDescent="0.2">
      <c r="A121" s="2" t="s">
        <v>242</v>
      </c>
      <c r="B121" s="2">
        <v>68</v>
      </c>
      <c r="C121" s="2">
        <v>1</v>
      </c>
      <c r="D121" s="2" t="s">
        <v>136</v>
      </c>
      <c r="E121" s="2">
        <v>0</v>
      </c>
      <c r="F121" s="2">
        <v>1</v>
      </c>
      <c r="G121" s="2">
        <v>2</v>
      </c>
      <c r="H121"/>
      <c r="I121"/>
      <c r="J121"/>
      <c r="K121"/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s="2">
        <v>0</v>
      </c>
      <c r="AF121" s="2">
        <v>0</v>
      </c>
      <c r="AG121" s="2">
        <v>-0.6020599913279624</v>
      </c>
      <c r="AH121" s="2">
        <v>-0.6020599913279624</v>
      </c>
      <c r="AI121" s="2">
        <v>0</v>
      </c>
      <c r="AJ121" s="2">
        <v>0.93601079600000003</v>
      </c>
      <c r="AK121" s="2">
        <v>0.93901977599999997</v>
      </c>
      <c r="AL121" s="2">
        <v>0.69524913099999996</v>
      </c>
      <c r="AM121" s="2">
        <v>-5.0609993355087209E-2</v>
      </c>
      <c r="AN121" s="2">
        <v>2.9383777685209667E-2</v>
      </c>
      <c r="AO121" s="2">
        <v>20.2247191011236</v>
      </c>
      <c r="AP121" s="2">
        <v>-2.3010299956639813</v>
      </c>
      <c r="AQ121" s="2">
        <v>-2.3010299956639813</v>
      </c>
      <c r="AR121" s="2">
        <v>0</v>
      </c>
      <c r="AS121" s="2">
        <v>-0.58502665202918203</v>
      </c>
      <c r="AT121" s="2">
        <v>-0.6020599913279624</v>
      </c>
      <c r="AU121" s="2">
        <v>-3.8461538461538494</v>
      </c>
      <c r="AV121" s="2">
        <v>-1.5228787452803376</v>
      </c>
      <c r="AW121" s="2">
        <v>-1.5228787452803376</v>
      </c>
      <c r="AX121" s="2">
        <v>0</v>
      </c>
      <c r="AY121" s="2">
        <v>-0.50863830616572736</v>
      </c>
      <c r="AZ121" s="2">
        <v>-1.8239087409443189</v>
      </c>
      <c r="BA121" s="2">
        <v>-100</v>
      </c>
      <c r="BB121" s="2">
        <v>-0.52287874528033762</v>
      </c>
      <c r="BC121" s="2">
        <v>-0.6020599913279624</v>
      </c>
      <c r="BD121" s="2">
        <v>-16.666666666666664</v>
      </c>
      <c r="BE121" s="2">
        <v>-2.3010299956639813</v>
      </c>
      <c r="BF121" s="2">
        <v>-2.3010299956639813</v>
      </c>
      <c r="BG121" s="2">
        <v>0</v>
      </c>
      <c r="BH121" s="2">
        <v>3.7426497940623665E-2</v>
      </c>
      <c r="BI121" s="2">
        <v>9.3421685162235063E-2</v>
      </c>
      <c r="BJ121" s="2">
        <v>13.761467889908246</v>
      </c>
      <c r="BK121" s="2">
        <v>1.541579243946581</v>
      </c>
      <c r="BL121" s="2">
        <v>1.1778249718646818</v>
      </c>
      <c r="BM121" s="2">
        <v>-56.72413793103447</v>
      </c>
      <c r="BN121" s="2">
        <v>0.34830486304816066</v>
      </c>
      <c r="BO121" s="2">
        <v>0.20411998265592479</v>
      </c>
      <c r="BP121" s="2">
        <v>-28.251121076233176</v>
      </c>
    </row>
    <row r="122" spans="1:68" x14ac:dyDescent="0.2">
      <c r="A122" s="2" t="s">
        <v>243</v>
      </c>
      <c r="B122" s="2">
        <v>61</v>
      </c>
      <c r="C122" s="2">
        <v>0</v>
      </c>
      <c r="D122" s="2" t="s">
        <v>244</v>
      </c>
      <c r="E122" s="2">
        <v>0</v>
      </c>
      <c r="F122" s="2">
        <v>1</v>
      </c>
      <c r="G122" s="2">
        <v>2</v>
      </c>
      <c r="H122">
        <v>0</v>
      </c>
      <c r="I122">
        <v>0</v>
      </c>
      <c r="J122">
        <v>0</v>
      </c>
      <c r="K12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s="2">
        <v>0</v>
      </c>
      <c r="AF122" s="2">
        <v>0</v>
      </c>
      <c r="AG122" s="2">
        <v>-0.6020599913279624</v>
      </c>
      <c r="AH122" s="2">
        <v>-0.6020599913279624</v>
      </c>
      <c r="AI122" s="2">
        <v>0</v>
      </c>
      <c r="AJ122" s="2">
        <v>-1.0969100130080565</v>
      </c>
      <c r="AK122" s="2">
        <v>-1.0969100130080565</v>
      </c>
      <c r="AL122" s="2">
        <v>0</v>
      </c>
      <c r="AM122" s="2">
        <v>0.43296929087440572</v>
      </c>
      <c r="AN122" s="2">
        <v>0.42975228000240795</v>
      </c>
      <c r="AO122" s="2">
        <v>-0.7380073800738014</v>
      </c>
      <c r="AP122" s="2">
        <v>-2.3010299956639813</v>
      </c>
      <c r="AQ122" s="2">
        <v>-2.3010299956639813</v>
      </c>
      <c r="AR122" s="2">
        <v>0</v>
      </c>
      <c r="AS122" s="2">
        <v>-0.769551078621726</v>
      </c>
      <c r="AT122" s="2">
        <v>-0.6020599913279624</v>
      </c>
      <c r="AU122" s="2">
        <v>47.058823529411754</v>
      </c>
      <c r="AV122" s="2">
        <v>-1.5228787452803376</v>
      </c>
      <c r="AW122" s="2">
        <v>-2.3010299956639813</v>
      </c>
      <c r="AX122" s="2">
        <v>-100</v>
      </c>
      <c r="AY122" s="2">
        <v>-1.8239087409443189</v>
      </c>
      <c r="AZ122" s="2">
        <v>-1.8239087409443189</v>
      </c>
      <c r="BA122" s="2">
        <v>0</v>
      </c>
      <c r="BB122" s="2">
        <v>-1.3979400086720375</v>
      </c>
      <c r="BC122" s="2">
        <v>-2.3010299956639813</v>
      </c>
      <c r="BD122" s="2">
        <v>-100</v>
      </c>
      <c r="BE122" s="2">
        <v>-1.6989700043360187</v>
      </c>
      <c r="BF122" s="2">
        <v>-2</v>
      </c>
      <c r="BG122" s="2">
        <v>-50</v>
      </c>
      <c r="BH122" s="2">
        <v>-2.6872146400301365E-2</v>
      </c>
      <c r="BI122" s="2">
        <v>-1.7728766960431602E-2</v>
      </c>
      <c r="BJ122" s="2">
        <v>2.1276595744680873</v>
      </c>
      <c r="BK122" s="2">
        <v>0.6503075231319364</v>
      </c>
      <c r="BL122" s="2">
        <v>0.71096311899527576</v>
      </c>
      <c r="BM122" s="2">
        <v>14.988814317673377</v>
      </c>
      <c r="BN122" s="2">
        <v>-0.19382002601611281</v>
      </c>
      <c r="BO122" s="2">
        <v>-0.26760624017703144</v>
      </c>
      <c r="BP122" s="2">
        <v>-15.624999999999996</v>
      </c>
    </row>
    <row r="123" spans="1:68" x14ac:dyDescent="0.2">
      <c r="A123" s="2" t="s">
        <v>245</v>
      </c>
      <c r="B123" s="2">
        <v>47</v>
      </c>
      <c r="C123" s="2">
        <v>1</v>
      </c>
      <c r="D123" s="2" t="s">
        <v>246</v>
      </c>
      <c r="E123" s="2">
        <v>1</v>
      </c>
      <c r="F123" s="2">
        <v>3</v>
      </c>
      <c r="G123" s="2">
        <v>2</v>
      </c>
      <c r="H123">
        <v>1</v>
      </c>
      <c r="I123">
        <v>0</v>
      </c>
      <c r="J123">
        <v>0</v>
      </c>
      <c r="K123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1</v>
      </c>
      <c r="AF123" s="2">
        <v>1</v>
      </c>
      <c r="AG123" s="2">
        <v>-0.6020599913279624</v>
      </c>
      <c r="AH123" s="2">
        <v>-0.6020599913279624</v>
      </c>
      <c r="AI123" s="2">
        <v>0</v>
      </c>
      <c r="AJ123" s="2">
        <v>1.954194252</v>
      </c>
      <c r="AK123" s="2">
        <v>1.97735773</v>
      </c>
      <c r="AL123" s="2">
        <v>5.4783864869999999</v>
      </c>
      <c r="AM123" s="2">
        <v>0.7395723444500919</v>
      </c>
      <c r="AN123" s="2">
        <v>0.5428254269591799</v>
      </c>
      <c r="AO123" s="2">
        <v>-36.429872495446261</v>
      </c>
      <c r="AP123" s="2">
        <v>-2.3010299956639813</v>
      </c>
      <c r="AQ123" s="2">
        <v>-2.3010299956639813</v>
      </c>
      <c r="AR123" s="2">
        <v>0</v>
      </c>
      <c r="AS123" s="2">
        <v>-0.58502665202918203</v>
      </c>
      <c r="AT123" s="2">
        <v>-1.2218487496163564</v>
      </c>
      <c r="AU123" s="2">
        <v>-76.923076923076934</v>
      </c>
      <c r="AV123" s="2">
        <v>-1.1549019599857431</v>
      </c>
      <c r="AW123" s="2">
        <v>-1.0969100130080565</v>
      </c>
      <c r="AX123" s="2">
        <v>14.285714285714276</v>
      </c>
      <c r="AY123" s="2">
        <v>-0.72124639904717103</v>
      </c>
      <c r="AZ123" s="2">
        <v>-0.32790214206428259</v>
      </c>
      <c r="BA123" s="2">
        <v>147.36842105263156</v>
      </c>
      <c r="BB123" s="2">
        <v>-1.3979400086720375</v>
      </c>
      <c r="BC123" s="2">
        <v>-1.1549019599857431</v>
      </c>
      <c r="BD123" s="2">
        <v>75.000000000000014</v>
      </c>
      <c r="BE123" s="2">
        <v>-2.3010299956639813</v>
      </c>
      <c r="BF123" s="2">
        <v>-2</v>
      </c>
      <c r="BG123" s="2">
        <v>0</v>
      </c>
      <c r="BH123" s="2">
        <v>0.26717172840301384</v>
      </c>
      <c r="BI123" s="2">
        <v>-5.0609993355087209E-2</v>
      </c>
      <c r="BJ123" s="2">
        <v>-51.891891891891895</v>
      </c>
      <c r="BK123" s="2">
        <v>0.9258275746247423</v>
      </c>
      <c r="BL123" s="2">
        <v>0.62117628177503514</v>
      </c>
      <c r="BM123" s="2">
        <v>-50.415183867141167</v>
      </c>
      <c r="BN123" s="2">
        <v>6.8185861746161619E-2</v>
      </c>
      <c r="BO123" s="2">
        <v>-0.14874165128092473</v>
      </c>
      <c r="BP123" s="2">
        <v>-39.316239316239319</v>
      </c>
    </row>
    <row r="124" spans="1:68" x14ac:dyDescent="0.2">
      <c r="A124" s="2" t="s">
        <v>247</v>
      </c>
      <c r="C124" s="2">
        <v>1</v>
      </c>
      <c r="D124" s="2" t="s">
        <v>248</v>
      </c>
      <c r="E124" s="2">
        <v>1</v>
      </c>
      <c r="F124" s="2">
        <v>1</v>
      </c>
      <c r="G124" s="2">
        <v>2</v>
      </c>
      <c r="H124">
        <v>0</v>
      </c>
      <c r="I124">
        <v>0</v>
      </c>
      <c r="J124">
        <v>0</v>
      </c>
      <c r="K124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1</v>
      </c>
      <c r="AG124" s="2">
        <v>1.0174507295105362</v>
      </c>
      <c r="AH124" s="2">
        <v>0.99869515831165578</v>
      </c>
      <c r="AI124" s="2">
        <v>-4.2267050912584008</v>
      </c>
      <c r="AJ124" s="2">
        <v>1.5912872650000001</v>
      </c>
      <c r="AK124" s="2">
        <v>1.7103712639999999</v>
      </c>
      <c r="AL124" s="2">
        <v>31.547924139999999</v>
      </c>
      <c r="AM124" s="2">
        <v>0.44404479591807622</v>
      </c>
      <c r="AN124" s="2">
        <v>0.38916608436453248</v>
      </c>
      <c r="AO124" s="2">
        <v>-11.870503597122289</v>
      </c>
      <c r="AP124" s="2">
        <v>-2.3010299956639813</v>
      </c>
      <c r="AQ124" s="2">
        <v>-2.3010299956639813</v>
      </c>
      <c r="AR124" s="2">
        <v>0</v>
      </c>
      <c r="AS124" s="2">
        <v>0.11727129565576427</v>
      </c>
      <c r="AT124" s="2">
        <v>1.703333929878037E-2</v>
      </c>
      <c r="AU124" s="2">
        <v>-20.610687022900763</v>
      </c>
      <c r="AV124" s="2">
        <v>-0.85387196432176193</v>
      </c>
      <c r="AW124" s="2">
        <v>-1.0969100130080565</v>
      </c>
      <c r="AX124" s="2">
        <v>-42.857142857142861</v>
      </c>
      <c r="AY124" s="2">
        <v>-0.72124639904717103</v>
      </c>
      <c r="AZ124" s="2">
        <v>-0.42021640338318983</v>
      </c>
      <c r="BA124" s="2">
        <v>100</v>
      </c>
      <c r="BB124" s="2">
        <v>-0.88605664769316317</v>
      </c>
      <c r="BC124" s="2">
        <v>-0.92081875395237522</v>
      </c>
      <c r="BD124" s="2">
        <v>-7.6923076923076987</v>
      </c>
      <c r="BE124" s="2">
        <v>-1.5228787452803376</v>
      </c>
      <c r="BF124" s="2">
        <v>-1.6989700043360187</v>
      </c>
      <c r="BG124" s="2">
        <v>-33.333333333333329</v>
      </c>
      <c r="BH124" s="2">
        <v>0.14612803567823801</v>
      </c>
      <c r="BI124" s="2">
        <v>0.10037054511756291</v>
      </c>
      <c r="BJ124" s="2">
        <v>-9.9999999999999929</v>
      </c>
      <c r="BK124" s="2">
        <v>0.72591163229504818</v>
      </c>
      <c r="BL124" s="2">
        <v>0.76863810124761445</v>
      </c>
      <c r="BM124" s="2">
        <v>10.338345864661651</v>
      </c>
      <c r="BN124" s="2">
        <v>0.13672056715640679</v>
      </c>
      <c r="BO124" s="2">
        <v>6.069784035361165E-2</v>
      </c>
      <c r="BP124" s="2">
        <v>-16.058394160583955</v>
      </c>
    </row>
    <row r="125" spans="1:68" x14ac:dyDescent="0.2">
      <c r="A125" s="2" t="s">
        <v>249</v>
      </c>
      <c r="B125" s="2">
        <v>63</v>
      </c>
      <c r="C125" s="2">
        <v>1</v>
      </c>
      <c r="D125" s="2" t="s">
        <v>250</v>
      </c>
      <c r="E125" s="2">
        <v>1</v>
      </c>
      <c r="F125" s="2">
        <v>3</v>
      </c>
      <c r="G125" s="2">
        <v>2</v>
      </c>
      <c r="H125">
        <v>0</v>
      </c>
      <c r="I125">
        <v>0</v>
      </c>
      <c r="J125">
        <v>1</v>
      </c>
      <c r="K125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1</v>
      </c>
      <c r="AG125" s="2">
        <v>-0.6020599913279624</v>
      </c>
      <c r="AH125" s="2">
        <v>-0.6020599913279624</v>
      </c>
      <c r="AI125" s="2">
        <v>0</v>
      </c>
      <c r="AJ125" s="2">
        <v>1.976670881</v>
      </c>
      <c r="AK125" s="2">
        <v>1.946206554</v>
      </c>
      <c r="AL125" s="2">
        <v>-6.7742956630000002</v>
      </c>
      <c r="AM125" s="2">
        <v>0.3820170425748684</v>
      </c>
      <c r="AN125" s="2">
        <v>0.42488163663106698</v>
      </c>
      <c r="AO125" s="2">
        <v>10.373443983402488</v>
      </c>
      <c r="AP125" s="2">
        <v>-2.3010299956639813</v>
      </c>
      <c r="AQ125" s="2">
        <v>-2.3010299956639813</v>
      </c>
      <c r="AR125" s="2">
        <v>0</v>
      </c>
      <c r="AS125" s="2">
        <v>-0.74472749489669399</v>
      </c>
      <c r="AT125" s="2">
        <v>-0.92081875395237522</v>
      </c>
      <c r="AU125" s="2">
        <v>-33.333333333333329</v>
      </c>
      <c r="AV125" s="2">
        <v>-1.0969100130080565</v>
      </c>
      <c r="AW125" s="2">
        <v>-1.2218487496163564</v>
      </c>
      <c r="AX125" s="2">
        <v>-25.000000000000007</v>
      </c>
      <c r="AY125" s="2">
        <v>-0.63827216398240705</v>
      </c>
      <c r="AZ125" s="2">
        <v>-1.0457574905606752</v>
      </c>
      <c r="BA125" s="2">
        <v>-60.869565217391312</v>
      </c>
      <c r="BB125" s="2">
        <v>-1.3010299956639813</v>
      </c>
      <c r="BC125" s="2">
        <v>-1.0457574905606752</v>
      </c>
      <c r="BD125" s="2">
        <v>79.999999999999986</v>
      </c>
      <c r="BE125" s="2">
        <v>-2</v>
      </c>
      <c r="BF125" s="2">
        <v>-2</v>
      </c>
      <c r="BG125" s="2">
        <v>0</v>
      </c>
      <c r="BH125" s="2">
        <v>-0.30980391997148632</v>
      </c>
      <c r="BI125" s="2">
        <v>-0.19382002601611281</v>
      </c>
      <c r="BJ125" s="2">
        <v>30.61224489795919</v>
      </c>
      <c r="BK125" s="2">
        <v>0.70757017609793638</v>
      </c>
      <c r="BL125" s="2">
        <v>0.67117284271508326</v>
      </c>
      <c r="BM125" s="2">
        <v>-8.0392156862744955</v>
      </c>
      <c r="BN125" s="2">
        <v>-0.25181197299379954</v>
      </c>
      <c r="BO125" s="2">
        <v>-0.20760831050174613</v>
      </c>
      <c r="BP125" s="2">
        <v>10.714285714285703</v>
      </c>
    </row>
    <row r="126" spans="1:68" x14ac:dyDescent="0.2">
      <c r="A126" s="2" t="s">
        <v>251</v>
      </c>
      <c r="B126" s="2">
        <v>78</v>
      </c>
      <c r="C126" s="2">
        <v>0</v>
      </c>
      <c r="D126" s="2" t="s">
        <v>252</v>
      </c>
      <c r="E126" s="2">
        <v>0</v>
      </c>
      <c r="F126" s="2">
        <v>1</v>
      </c>
      <c r="G126" s="2">
        <v>2</v>
      </c>
      <c r="H126">
        <v>0</v>
      </c>
      <c r="I126">
        <v>1</v>
      </c>
      <c r="J126">
        <v>0</v>
      </c>
      <c r="K126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s="2">
        <v>0</v>
      </c>
      <c r="AF126" s="2">
        <v>0</v>
      </c>
      <c r="AG126" s="2">
        <v>-0.6020599913279624</v>
      </c>
      <c r="AH126" s="2">
        <v>-0.6020599913279624</v>
      </c>
      <c r="AI126" s="2">
        <v>0</v>
      </c>
      <c r="AJ126" s="2">
        <v>0.38738982599999999</v>
      </c>
      <c r="AK126" s="2">
        <v>-1.0969100130080565</v>
      </c>
      <c r="AL126" s="2">
        <v>-100</v>
      </c>
      <c r="AM126" s="2">
        <v>0.64738297011461987</v>
      </c>
      <c r="AN126" s="2">
        <v>-1.6020599913279623</v>
      </c>
      <c r="AO126" s="2">
        <v>-100</v>
      </c>
      <c r="AP126" s="2">
        <v>-2.3010299956639813</v>
      </c>
      <c r="AQ126" s="2">
        <v>-2.3010299956639813</v>
      </c>
      <c r="AR126" s="2">
        <v>0</v>
      </c>
      <c r="AS126" s="2">
        <v>-0.85387196432176193</v>
      </c>
      <c r="AT126" s="2">
        <v>-1.5228787452803376</v>
      </c>
      <c r="AU126" s="2">
        <v>-78.571428571428569</v>
      </c>
      <c r="AV126" s="2">
        <v>-1.0457574905606752</v>
      </c>
      <c r="AW126" s="2">
        <v>-1.0457574905606752</v>
      </c>
      <c r="AX126" s="2">
        <v>0</v>
      </c>
      <c r="AY126" s="2">
        <v>-1.8239087409443189</v>
      </c>
      <c r="AZ126" s="2">
        <v>0.12385164096708581</v>
      </c>
      <c r="BA126" s="2">
        <v>0</v>
      </c>
      <c r="BB126" s="2">
        <v>-0.6777807052660807</v>
      </c>
      <c r="BC126" s="2">
        <v>-2.3010299956639813</v>
      </c>
      <c r="BD126" s="2">
        <v>-100</v>
      </c>
      <c r="BE126" s="2">
        <v>-2</v>
      </c>
      <c r="BF126" s="2">
        <v>-2.3010299956639813</v>
      </c>
      <c r="BG126" s="2">
        <v>-100</v>
      </c>
      <c r="BH126" s="2">
        <v>-0.53760200210104392</v>
      </c>
      <c r="BI126" s="2">
        <v>-1.3010299956639813</v>
      </c>
      <c r="BJ126" s="2">
        <v>-82.758620689655174</v>
      </c>
      <c r="BK126" s="2">
        <v>0.92272545799326</v>
      </c>
      <c r="BL126" s="2">
        <v>-0.48148606012211248</v>
      </c>
      <c r="BM126" s="2">
        <v>-96.057347670250891</v>
      </c>
      <c r="BN126" s="2">
        <v>0.20682587603184974</v>
      </c>
      <c r="BO126" s="2">
        <v>-1.0969100130080565</v>
      </c>
      <c r="BP126" s="2">
        <v>-95.031055900621112</v>
      </c>
    </row>
    <row r="127" spans="1:68" x14ac:dyDescent="0.2">
      <c r="A127" s="2" t="s">
        <v>253</v>
      </c>
      <c r="B127" s="2">
        <v>46</v>
      </c>
      <c r="C127" s="2">
        <v>1</v>
      </c>
      <c r="D127" s="2" t="s">
        <v>248</v>
      </c>
      <c r="E127" s="2">
        <v>0</v>
      </c>
      <c r="F127" s="2">
        <v>1</v>
      </c>
      <c r="G127" s="2">
        <v>2</v>
      </c>
      <c r="H127">
        <v>1</v>
      </c>
      <c r="I127">
        <v>1</v>
      </c>
      <c r="J127">
        <v>0</v>
      </c>
      <c r="K127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1</v>
      </c>
      <c r="AG127" s="2">
        <v>-0.6020599913279624</v>
      </c>
      <c r="AJ127" s="2">
        <v>-1.0969100130080565</v>
      </c>
      <c r="AM127" s="2">
        <v>-0.25181197299379954</v>
      </c>
      <c r="AP127" s="2">
        <v>-2.3010299956639813</v>
      </c>
      <c r="AS127" s="2">
        <v>-0.69897000433601875</v>
      </c>
      <c r="AV127" s="2">
        <v>-0.95860731484177497</v>
      </c>
      <c r="AY127" s="2">
        <v>-0.42021640338318983</v>
      </c>
      <c r="BB127" s="2">
        <v>-0.85387196432176193</v>
      </c>
      <c r="BE127" s="2">
        <v>-2.3010299956639813</v>
      </c>
      <c r="BH127" s="2">
        <v>-0.44369749923271273</v>
      </c>
      <c r="BK127" s="2">
        <v>1.1405080430381795</v>
      </c>
      <c r="BN127" s="2">
        <v>-2.2276394711152253E-2</v>
      </c>
      <c r="BO127" s="2"/>
      <c r="BP127" s="2"/>
    </row>
    <row r="128" spans="1:68" x14ac:dyDescent="0.2">
      <c r="A128" s="2" t="s">
        <v>254</v>
      </c>
      <c r="B128" s="2">
        <v>22</v>
      </c>
      <c r="C128" s="2">
        <v>1</v>
      </c>
      <c r="D128" s="2" t="s">
        <v>255</v>
      </c>
      <c r="E128" s="2">
        <v>0</v>
      </c>
      <c r="F128" s="2">
        <v>1</v>
      </c>
      <c r="G128" s="2">
        <v>2</v>
      </c>
      <c r="H128">
        <v>0</v>
      </c>
      <c r="I128">
        <v>1</v>
      </c>
      <c r="J128">
        <v>0</v>
      </c>
      <c r="K128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s="2">
        <v>1</v>
      </c>
      <c r="AF128" s="2">
        <v>0</v>
      </c>
      <c r="AG128" s="2">
        <v>-0.6020599913279624</v>
      </c>
      <c r="AH128" s="2">
        <v>-0.6020599913279624</v>
      </c>
      <c r="AI128" s="2">
        <v>0</v>
      </c>
      <c r="AJ128" s="2">
        <v>0.93449845099999995</v>
      </c>
      <c r="AK128" s="2">
        <v>1.2201080879999999</v>
      </c>
      <c r="AL128" s="2">
        <v>93.023255809999995</v>
      </c>
      <c r="AM128" s="2">
        <v>1.2837224705172217E-2</v>
      </c>
      <c r="AN128" s="2">
        <v>-0.26760624017703144</v>
      </c>
      <c r="AO128" s="2">
        <v>-47.572815533980581</v>
      </c>
      <c r="AP128" s="2">
        <v>-2.3010299956639813</v>
      </c>
      <c r="AQ128" s="2">
        <v>-2.3010299956639813</v>
      </c>
      <c r="AR128" s="2">
        <v>0</v>
      </c>
      <c r="AS128" s="2">
        <v>-0.69897000433601875</v>
      </c>
      <c r="AT128" s="2">
        <v>-0.74472749489669399</v>
      </c>
      <c r="AU128" s="2">
        <v>-10.000000000000009</v>
      </c>
      <c r="AV128" s="2">
        <v>-0.88605664769316317</v>
      </c>
      <c r="AW128" s="2">
        <v>-0.92081875395237522</v>
      </c>
      <c r="AX128" s="2">
        <v>-7.6923076923076987</v>
      </c>
      <c r="AY128" s="2">
        <v>-0.50863830616572736</v>
      </c>
      <c r="AZ128" s="2">
        <v>-1.8239087409443189</v>
      </c>
      <c r="BA128" s="2">
        <v>-100</v>
      </c>
      <c r="BB128" s="2">
        <v>-0.82390874094431876</v>
      </c>
      <c r="BC128" s="2">
        <v>-1.1549019599857431</v>
      </c>
      <c r="BD128" s="2">
        <v>-53.333333333333336</v>
      </c>
      <c r="BE128" s="2">
        <v>-1.6989700043360187</v>
      </c>
      <c r="BF128" s="2">
        <v>-2.3010299956639813</v>
      </c>
      <c r="BG128" s="2">
        <v>-100</v>
      </c>
      <c r="BH128" s="2">
        <v>-0.74472749489669399</v>
      </c>
      <c r="BI128" s="2">
        <v>-0.6020599913279624</v>
      </c>
      <c r="BJ128" s="2">
        <v>38.888888888888893</v>
      </c>
      <c r="BK128" s="2">
        <v>0.65224634100332324</v>
      </c>
      <c r="BL128" s="2">
        <v>0.54157924394658097</v>
      </c>
      <c r="BM128" s="2">
        <v>-22.49443207126949</v>
      </c>
      <c r="BN128" s="2">
        <v>-5.551732784983137E-2</v>
      </c>
      <c r="BO128" s="2">
        <v>-0.22184874961635639</v>
      </c>
      <c r="BP128" s="2">
        <v>-31.818181818181824</v>
      </c>
    </row>
    <row r="129" spans="1:68" x14ac:dyDescent="0.2">
      <c r="A129" s="2" t="s">
        <v>256</v>
      </c>
      <c r="C129" s="2">
        <v>1</v>
      </c>
      <c r="D129" s="2" t="s">
        <v>257</v>
      </c>
      <c r="F129" s="2">
        <v>1</v>
      </c>
      <c r="G129" s="2">
        <v>2</v>
      </c>
      <c r="H129">
        <v>0</v>
      </c>
      <c r="I129">
        <v>0</v>
      </c>
      <c r="J129">
        <v>0</v>
      </c>
      <c r="K129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1</v>
      </c>
      <c r="AE129" s="2">
        <v>0</v>
      </c>
      <c r="AF129" s="2">
        <v>0</v>
      </c>
      <c r="AG129" s="2">
        <v>-0.6020599913279624</v>
      </c>
      <c r="AH129" s="2">
        <v>-0.6020599913279624</v>
      </c>
      <c r="AI129" s="2">
        <v>0</v>
      </c>
      <c r="AJ129" s="2">
        <v>-1.0969100130080565</v>
      </c>
      <c r="AK129" s="2">
        <v>-1.0969100130080565</v>
      </c>
      <c r="AL129" s="2">
        <v>0</v>
      </c>
      <c r="AM129" s="2">
        <v>0.10380372095595687</v>
      </c>
      <c r="AN129" s="2">
        <v>0.22010808804005508</v>
      </c>
      <c r="AO129" s="2">
        <v>30.708661417322823</v>
      </c>
      <c r="AP129" s="2">
        <v>-2.3010299956639813</v>
      </c>
      <c r="AQ129" s="2">
        <v>-2.3010299956639813</v>
      </c>
      <c r="AR129" s="2">
        <v>0</v>
      </c>
      <c r="AS129" s="2">
        <v>-0.92081875395237522</v>
      </c>
      <c r="AT129" s="2">
        <v>-1</v>
      </c>
      <c r="AU129" s="2">
        <v>-16.666666666666661</v>
      </c>
      <c r="AV129" s="2">
        <v>-2.3010299956639813</v>
      </c>
      <c r="AW129" s="2">
        <v>-1.6989700043360187</v>
      </c>
      <c r="AX129" s="2">
        <v>0</v>
      </c>
      <c r="AY129" s="2">
        <v>-0.25963731050575611</v>
      </c>
      <c r="AZ129" s="2">
        <v>-1.8239087409443189</v>
      </c>
      <c r="BA129" s="2">
        <v>-100</v>
      </c>
      <c r="BB129" s="2">
        <v>-0.74472749489669399</v>
      </c>
      <c r="BC129" s="2">
        <v>-1.0969100130080565</v>
      </c>
      <c r="BD129" s="2">
        <v>-55.555555555555557</v>
      </c>
      <c r="BE129" s="2">
        <v>-2.3010299956639813</v>
      </c>
      <c r="BF129" s="2">
        <v>-2.3010299956639813</v>
      </c>
      <c r="BG129" s="2">
        <v>0</v>
      </c>
      <c r="BH129" s="2">
        <v>-4.0958607678906384E-2</v>
      </c>
      <c r="BI129" s="2">
        <v>0.28780172993022601</v>
      </c>
      <c r="BJ129" s="2">
        <v>113.18681318681317</v>
      </c>
      <c r="BK129" s="2">
        <v>0.70500795933333604</v>
      </c>
      <c r="BL129" s="2">
        <v>0.82801506422397686</v>
      </c>
      <c r="BM129" s="2">
        <v>32.741617357001971</v>
      </c>
      <c r="BN129" s="2">
        <v>-4.5757490560675115E-2</v>
      </c>
      <c r="BO129" s="2">
        <v>-0.48148606012211248</v>
      </c>
      <c r="BP129" s="2">
        <v>-63.333333333333343</v>
      </c>
    </row>
    <row r="130" spans="1:68" x14ac:dyDescent="0.2">
      <c r="A130" s="2" t="s">
        <v>258</v>
      </c>
      <c r="B130" s="2">
        <v>75</v>
      </c>
      <c r="C130" s="2">
        <v>1</v>
      </c>
      <c r="D130" s="2" t="s">
        <v>259</v>
      </c>
      <c r="E130" s="2">
        <v>1</v>
      </c>
      <c r="F130" s="2">
        <v>1</v>
      </c>
      <c r="G130" s="2">
        <v>2</v>
      </c>
      <c r="H130">
        <v>0</v>
      </c>
      <c r="I130">
        <v>0</v>
      </c>
      <c r="J130">
        <v>0</v>
      </c>
      <c r="K130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-0.6020599913279624</v>
      </c>
      <c r="AH130" s="2">
        <v>-0.6020599913279624</v>
      </c>
      <c r="AI130" s="2">
        <v>0</v>
      </c>
      <c r="AJ130" s="2">
        <v>-1.0969100130080565</v>
      </c>
      <c r="AK130" s="2">
        <v>-1.0969100130080565</v>
      </c>
      <c r="AL130" s="2">
        <v>0</v>
      </c>
      <c r="AM130" s="2">
        <v>0.20139712432045151</v>
      </c>
      <c r="AN130" s="2">
        <v>-3.1517051446064863E-2</v>
      </c>
      <c r="AO130" s="2">
        <v>-41.509433962264154</v>
      </c>
      <c r="AP130" s="2">
        <v>-2.3010299956639813</v>
      </c>
      <c r="AQ130" s="2">
        <v>-2.3010299956639813</v>
      </c>
      <c r="AR130" s="2">
        <v>0</v>
      </c>
      <c r="AS130" s="2">
        <v>-0.44369749923271273</v>
      </c>
      <c r="AT130" s="2">
        <v>-0.85387196432176193</v>
      </c>
      <c r="AU130" s="2">
        <v>-61.111111111111107</v>
      </c>
      <c r="AV130" s="2">
        <v>-2.3010299956639813</v>
      </c>
      <c r="AW130" s="2">
        <v>-1.3979400086720375</v>
      </c>
      <c r="AX130" s="2">
        <v>0</v>
      </c>
      <c r="AY130" s="2">
        <v>-1.2218487496163564</v>
      </c>
      <c r="AZ130" s="2">
        <v>-1.2218487496163564</v>
      </c>
      <c r="BA130" s="2">
        <v>0</v>
      </c>
      <c r="BB130" s="2">
        <v>-0.63827216398240705</v>
      </c>
      <c r="BC130" s="2">
        <v>-1.0457574905606752</v>
      </c>
      <c r="BD130" s="2">
        <v>-60.869565217391312</v>
      </c>
      <c r="BE130" s="2">
        <v>-2.3010299956639813</v>
      </c>
      <c r="BF130" s="2">
        <v>-2.3010299956639813</v>
      </c>
      <c r="BG130" s="2">
        <v>0</v>
      </c>
      <c r="BH130" s="2">
        <v>-0.13667713987954411</v>
      </c>
      <c r="BI130" s="2">
        <v>-1.322826573375516E-2</v>
      </c>
      <c r="BJ130" s="2">
        <v>32.87671232876712</v>
      </c>
      <c r="BK130" s="2">
        <v>0.97127584873810524</v>
      </c>
      <c r="BL130" s="2">
        <v>0.80345711564841393</v>
      </c>
      <c r="BM130" s="2">
        <v>-32.051282051282044</v>
      </c>
      <c r="BN130" s="2">
        <v>0.45178643552429026</v>
      </c>
      <c r="BO130" s="2">
        <v>0.38560627359831223</v>
      </c>
      <c r="BP130" s="2">
        <v>-14.134275618374556</v>
      </c>
    </row>
    <row r="131" spans="1:68" x14ac:dyDescent="0.2">
      <c r="A131" s="2" t="s">
        <v>260</v>
      </c>
      <c r="C131" s="2">
        <v>0</v>
      </c>
      <c r="D131" s="2" t="s">
        <v>261</v>
      </c>
      <c r="E131" s="2">
        <v>0</v>
      </c>
      <c r="F131" s="2">
        <v>1</v>
      </c>
      <c r="G131" s="2">
        <v>2</v>
      </c>
      <c r="H131">
        <v>0</v>
      </c>
      <c r="I131">
        <v>0</v>
      </c>
      <c r="J131">
        <v>0</v>
      </c>
      <c r="K131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1</v>
      </c>
      <c r="AG131" s="2">
        <v>-0.6020599913279624</v>
      </c>
      <c r="AH131" s="2">
        <v>-0.6020599913279624</v>
      </c>
      <c r="AI131" s="2">
        <v>0</v>
      </c>
      <c r="AJ131" s="2">
        <v>2.3718064590000001</v>
      </c>
      <c r="AK131" s="2">
        <v>2.3289908549999998</v>
      </c>
      <c r="AL131" s="2">
        <v>-9.3882752759999999</v>
      </c>
      <c r="AM131" s="2">
        <v>0.34242268082220628</v>
      </c>
      <c r="AN131" s="2">
        <v>0.24797326636180664</v>
      </c>
      <c r="AO131" s="2">
        <v>-19.54545454545455</v>
      </c>
      <c r="AP131" s="2">
        <v>-2.3010299956639813</v>
      </c>
      <c r="AQ131" s="2">
        <v>-2.3010299956639813</v>
      </c>
      <c r="AR131" s="2">
        <v>0</v>
      </c>
      <c r="AS131" s="2">
        <v>-0.44369749923271273</v>
      </c>
      <c r="AT131" s="2">
        <v>-0.6777807052660807</v>
      </c>
      <c r="AU131" s="2">
        <v>-41.666666666666671</v>
      </c>
      <c r="AV131" s="2">
        <v>-1.0969100130080565</v>
      </c>
      <c r="AW131" s="2">
        <v>-1.3979400086720375</v>
      </c>
      <c r="AX131" s="2">
        <v>-50</v>
      </c>
      <c r="AY131" s="2">
        <v>-0.37675070960209955</v>
      </c>
      <c r="AZ131" s="2">
        <v>-1.8239087409443189</v>
      </c>
      <c r="BA131" s="2">
        <v>-100</v>
      </c>
      <c r="BB131" s="2">
        <v>-0.37675070960209955</v>
      </c>
      <c r="BC131" s="2">
        <v>-0.58502665202918203</v>
      </c>
      <c r="BD131" s="2">
        <v>-38.095238095238095</v>
      </c>
      <c r="BE131" s="2">
        <v>-1.6989700043360187</v>
      </c>
      <c r="BF131" s="2">
        <v>-2.3010299956639813</v>
      </c>
      <c r="BG131" s="2">
        <v>-100</v>
      </c>
      <c r="BH131" s="2">
        <v>0.60745502321466849</v>
      </c>
      <c r="BI131" s="2">
        <v>0.13672056715640679</v>
      </c>
      <c r="BJ131" s="2">
        <v>-66.172839506172835</v>
      </c>
      <c r="BK131" s="2">
        <v>0.6273658565927327</v>
      </c>
      <c r="BL131" s="2">
        <v>0.75281643118827146</v>
      </c>
      <c r="BM131" s="2">
        <v>33.490566037735846</v>
      </c>
      <c r="BN131" s="2">
        <v>1.703333929878037E-2</v>
      </c>
      <c r="BO131" s="2">
        <v>-5.0609993355087209E-2</v>
      </c>
      <c r="BP131" s="2">
        <v>-14.423076923076925</v>
      </c>
    </row>
    <row r="132" spans="1:68" x14ac:dyDescent="0.2">
      <c r="A132" s="2" t="s">
        <v>262</v>
      </c>
      <c r="C132" s="2">
        <v>1</v>
      </c>
      <c r="D132" s="2" t="s">
        <v>257</v>
      </c>
      <c r="E132" s="2">
        <v>0</v>
      </c>
      <c r="F132" s="2">
        <v>1</v>
      </c>
      <c r="G132" s="2">
        <v>2</v>
      </c>
      <c r="H132">
        <v>0</v>
      </c>
      <c r="I132">
        <v>0</v>
      </c>
      <c r="J132">
        <v>0</v>
      </c>
      <c r="K13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1</v>
      </c>
      <c r="AE132" s="2">
        <v>0</v>
      </c>
      <c r="AF132" s="2">
        <v>0</v>
      </c>
      <c r="AG132" s="2">
        <v>-0.6020599913279624</v>
      </c>
      <c r="AH132" s="2">
        <v>-0.6020599913279624</v>
      </c>
      <c r="AI132" s="2">
        <v>0</v>
      </c>
      <c r="AJ132" s="2">
        <v>-1.0969100130080565</v>
      </c>
      <c r="AK132" s="2">
        <v>-1.0969100130080565</v>
      </c>
      <c r="AL132" s="2">
        <v>0</v>
      </c>
      <c r="AM132" s="2">
        <v>0.14612803567823801</v>
      </c>
      <c r="AN132" s="2">
        <v>0.2380461031287954</v>
      </c>
      <c r="AO132" s="2">
        <v>23.57142857142858</v>
      </c>
      <c r="AP132" s="2">
        <v>-2.3010299956639813</v>
      </c>
      <c r="AQ132" s="2">
        <v>-2.3010299956639813</v>
      </c>
      <c r="AR132" s="2">
        <v>0</v>
      </c>
      <c r="AS132" s="2">
        <v>-1.1549019599857431</v>
      </c>
      <c r="AT132" s="2">
        <v>-0.95860731484177497</v>
      </c>
      <c r="AU132" s="2">
        <v>57.142857142857132</v>
      </c>
      <c r="AV132" s="2">
        <v>-2.3010299956639813</v>
      </c>
      <c r="AW132" s="2">
        <v>-1.3010299956639813</v>
      </c>
      <c r="AX132" s="2">
        <v>0</v>
      </c>
      <c r="AY132" s="2">
        <v>-0.95860731484177497</v>
      </c>
      <c r="AZ132" s="2">
        <v>-0.6777807052660807</v>
      </c>
      <c r="BA132" s="2">
        <v>90.909090909090907</v>
      </c>
      <c r="BB132" s="2">
        <v>-1</v>
      </c>
      <c r="BC132" s="2">
        <v>-1.3979400086720375</v>
      </c>
      <c r="BD132" s="2">
        <v>-60</v>
      </c>
      <c r="BE132" s="2">
        <v>-2.3010299956639813</v>
      </c>
      <c r="BF132" s="2">
        <v>-2.3010299956639813</v>
      </c>
      <c r="BG132" s="2">
        <v>0</v>
      </c>
      <c r="BH132" s="2">
        <v>-0.49485002168009401</v>
      </c>
      <c r="BI132" s="2">
        <v>4.3213737826425782E-3</v>
      </c>
      <c r="BJ132" s="2">
        <v>215.625</v>
      </c>
      <c r="BK132" s="2">
        <v>0.66745295288995399</v>
      </c>
      <c r="BL132" s="2">
        <v>0.94890176097021373</v>
      </c>
      <c r="BM132" s="2">
        <v>91.182795698924721</v>
      </c>
      <c r="BN132" s="2">
        <v>-0.17392519729917355</v>
      </c>
      <c r="BO132" s="2">
        <v>-0.16115090926274472</v>
      </c>
      <c r="BP132" s="2">
        <v>2.9850746268656576</v>
      </c>
    </row>
    <row r="133" spans="1:68" x14ac:dyDescent="0.2">
      <c r="A133" s="2" t="s">
        <v>263</v>
      </c>
      <c r="B133" s="2">
        <v>57</v>
      </c>
      <c r="C133" s="2">
        <v>1</v>
      </c>
      <c r="D133" s="2" t="s">
        <v>264</v>
      </c>
      <c r="E133" s="2">
        <v>1</v>
      </c>
      <c r="F133" s="2">
        <v>3</v>
      </c>
      <c r="G133" s="2">
        <v>2</v>
      </c>
      <c r="H133">
        <v>0</v>
      </c>
      <c r="I133">
        <v>1</v>
      </c>
      <c r="J133">
        <v>0</v>
      </c>
      <c r="K133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1</v>
      </c>
      <c r="AF133" s="2">
        <v>1</v>
      </c>
      <c r="AG133" s="2">
        <v>-0.6020599913279624</v>
      </c>
      <c r="AH133" s="2">
        <v>-0.6020599913279624</v>
      </c>
      <c r="AI133" s="2">
        <v>0</v>
      </c>
      <c r="AJ133" s="2">
        <v>-1.0969100130080565</v>
      </c>
      <c r="AK133" s="2">
        <v>-1.0969100130080565</v>
      </c>
      <c r="AL133" s="2">
        <v>0</v>
      </c>
      <c r="AM133" s="2">
        <v>0.13033376849500614</v>
      </c>
      <c r="AN133" s="2">
        <v>-6.0480747381381476E-2</v>
      </c>
      <c r="AO133" s="2">
        <v>-35.555555555555564</v>
      </c>
      <c r="AP133" s="2">
        <v>-2.3010299956639813</v>
      </c>
      <c r="AQ133" s="2">
        <v>-2.3010299956639813</v>
      </c>
      <c r="AR133" s="2">
        <v>0</v>
      </c>
      <c r="AS133" s="2">
        <v>-0.79588001734407521</v>
      </c>
      <c r="AT133" s="2">
        <v>-0.95860731484177497</v>
      </c>
      <c r="AU133" s="2">
        <v>-31.25</v>
      </c>
      <c r="AV133" s="2">
        <v>-1.5228787452803376</v>
      </c>
      <c r="AW133" s="2">
        <v>-1.6989700043360187</v>
      </c>
      <c r="AX133" s="2">
        <v>-33.333333333333329</v>
      </c>
      <c r="AY133" s="2">
        <v>-0.28399665636520083</v>
      </c>
      <c r="AZ133" s="2">
        <v>-0.82390874094431876</v>
      </c>
      <c r="BA133" s="2">
        <v>-71.153846153846146</v>
      </c>
      <c r="BB133" s="2">
        <v>-1.0457574905606752</v>
      </c>
      <c r="BC133" s="2">
        <v>-0.88605664769316317</v>
      </c>
      <c r="BD133" s="2">
        <v>44.44444444444445</v>
      </c>
      <c r="BE133" s="2">
        <v>-2.3010299956639813</v>
      </c>
      <c r="BF133" s="2">
        <v>-2.3010299956639813</v>
      </c>
      <c r="BG133" s="2">
        <v>0</v>
      </c>
      <c r="BH133" s="2">
        <v>-0.29242982390206362</v>
      </c>
      <c r="BI133" s="2">
        <v>2.1189299069938092E-2</v>
      </c>
      <c r="BJ133" s="2">
        <v>105.88235294117648</v>
      </c>
      <c r="BK133" s="2">
        <v>0.85612444424230028</v>
      </c>
      <c r="BL133" s="2">
        <v>0.45788189673399232</v>
      </c>
      <c r="BM133" s="2">
        <v>-60.027855153203333</v>
      </c>
      <c r="BN133" s="2">
        <v>-4.3648054024500883E-3</v>
      </c>
      <c r="BO133" s="2">
        <v>-0.23657200643706275</v>
      </c>
      <c r="BP133" s="2">
        <v>-41.414141414141419</v>
      </c>
    </row>
    <row r="134" spans="1:68" x14ac:dyDescent="0.2">
      <c r="A134" s="2" t="s">
        <v>265</v>
      </c>
      <c r="B134" s="2">
        <v>56</v>
      </c>
      <c r="C134" s="2">
        <v>1</v>
      </c>
      <c r="D134" s="2" t="s">
        <v>266</v>
      </c>
      <c r="E134" s="2">
        <v>0</v>
      </c>
      <c r="F134" s="2">
        <v>3</v>
      </c>
      <c r="G134" s="2">
        <v>2</v>
      </c>
      <c r="H134">
        <v>0</v>
      </c>
      <c r="I134">
        <v>1</v>
      </c>
      <c r="J134">
        <v>0</v>
      </c>
      <c r="K134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1</v>
      </c>
      <c r="AG134" s="2">
        <v>-0.6020599913279624</v>
      </c>
      <c r="AH134" s="2">
        <v>-0.6020599913279624</v>
      </c>
      <c r="AI134" s="2">
        <v>0</v>
      </c>
      <c r="AJ134" s="2">
        <v>1.183839037</v>
      </c>
      <c r="AK134" s="2">
        <v>1.2482185610000001</v>
      </c>
      <c r="AL134" s="2">
        <v>15.979043880000001</v>
      </c>
      <c r="AM134" s="2">
        <v>2.5305865264770262E-2</v>
      </c>
      <c r="AN134" s="2">
        <v>5.3078443483419682E-2</v>
      </c>
      <c r="AO134" s="2">
        <v>6.6037735849056451</v>
      </c>
      <c r="AP134" s="2">
        <v>-2.3010299956639813</v>
      </c>
      <c r="AQ134" s="2">
        <v>-2.3010299956639813</v>
      </c>
      <c r="AR134" s="2">
        <v>0</v>
      </c>
      <c r="AS134" s="2">
        <v>-0.95860731484177497</v>
      </c>
      <c r="AT134" s="2">
        <v>-1</v>
      </c>
      <c r="AU134" s="2">
        <v>-9.0909090909090864</v>
      </c>
      <c r="AV134" s="2">
        <v>-1.0969100130080565</v>
      </c>
      <c r="AW134" s="2">
        <v>-1</v>
      </c>
      <c r="AX134" s="2">
        <v>25.000000000000007</v>
      </c>
      <c r="AY134" s="2">
        <v>-1.8239087409443189</v>
      </c>
      <c r="AZ134" s="2">
        <v>-0.34678748622465633</v>
      </c>
      <c r="BA134" s="2">
        <v>0</v>
      </c>
      <c r="BB134" s="2">
        <v>-0.42021640338318983</v>
      </c>
      <c r="BC134" s="2">
        <v>-0.6020599913279624</v>
      </c>
      <c r="BD134" s="2">
        <v>-34.210526315789473</v>
      </c>
      <c r="BE134" s="2">
        <v>-2</v>
      </c>
      <c r="BF134" s="2">
        <v>-2.3010299956639813</v>
      </c>
      <c r="BG134" s="2">
        <v>-100</v>
      </c>
      <c r="BH134" s="2">
        <v>-0.50863830616572736</v>
      </c>
      <c r="BI134" s="2">
        <v>-0.25181197299379954</v>
      </c>
      <c r="BJ134" s="2">
        <v>80.645161290322591</v>
      </c>
      <c r="BK134" s="2">
        <v>0.96189547366785044</v>
      </c>
      <c r="BL134" s="2">
        <v>1.0496056125949731</v>
      </c>
      <c r="BM134" s="2">
        <v>22.379912663755466</v>
      </c>
      <c r="BN134" s="2">
        <v>-0.21467016498923297</v>
      </c>
      <c r="BO134" s="2">
        <v>-0.20760831050174613</v>
      </c>
      <c r="BP134" s="2">
        <v>1.6393442622950833</v>
      </c>
    </row>
    <row r="135" spans="1:68" x14ac:dyDescent="0.2">
      <c r="A135" s="2" t="s">
        <v>267</v>
      </c>
      <c r="B135" s="2">
        <v>47</v>
      </c>
      <c r="C135" s="2">
        <v>0</v>
      </c>
      <c r="D135" s="2" t="s">
        <v>268</v>
      </c>
      <c r="E135" s="2">
        <v>1</v>
      </c>
      <c r="F135" s="2">
        <v>1</v>
      </c>
      <c r="G135" s="2">
        <v>2</v>
      </c>
      <c r="H135">
        <v>0</v>
      </c>
      <c r="I135">
        <v>0</v>
      </c>
      <c r="J135">
        <v>0</v>
      </c>
      <c r="K135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s="2">
        <v>1</v>
      </c>
      <c r="AF135" s="2">
        <v>0</v>
      </c>
      <c r="AG135" s="2">
        <v>-0.6020599913279624</v>
      </c>
      <c r="AH135" s="2">
        <v>-0.6020599913279624</v>
      </c>
      <c r="AI135" s="2">
        <v>0</v>
      </c>
      <c r="AJ135" s="2">
        <v>-1.0969100130080565</v>
      </c>
      <c r="AK135" s="2">
        <v>-1.0969100130080565</v>
      </c>
      <c r="AL135" s="2">
        <v>0</v>
      </c>
      <c r="AM135" s="2">
        <v>0.14301480025409505</v>
      </c>
      <c r="AN135" s="2">
        <v>0.16136800223497488</v>
      </c>
      <c r="AO135" s="2">
        <v>4.3165467625899323</v>
      </c>
      <c r="AP135" s="2">
        <v>-2.3010299956639813</v>
      </c>
      <c r="AQ135" s="2">
        <v>-2.3010299956639813</v>
      </c>
      <c r="AR135" s="2">
        <v>0</v>
      </c>
      <c r="AS135" s="2">
        <v>-1.3010299956639813</v>
      </c>
      <c r="AT135" s="2">
        <v>-1.1549019599857431</v>
      </c>
      <c r="AU135" s="2">
        <v>40.000000000000007</v>
      </c>
      <c r="AV135" s="2">
        <v>-1.0969100130080565</v>
      </c>
      <c r="AW135" s="2">
        <v>-2.3010299956639813</v>
      </c>
      <c r="AX135" s="2">
        <v>-100</v>
      </c>
      <c r="AY135" s="2">
        <v>-1.8239087409443189</v>
      </c>
      <c r="AZ135" s="2">
        <v>-1.8239087409443189</v>
      </c>
      <c r="BA135" s="2">
        <v>0</v>
      </c>
      <c r="BB135" s="2">
        <v>-0.95860731484177497</v>
      </c>
      <c r="BC135" s="2">
        <v>-1.1549019599857431</v>
      </c>
      <c r="BD135" s="2">
        <v>-36.36363636363636</v>
      </c>
      <c r="BE135" s="2">
        <v>-2.3010299956639813</v>
      </c>
      <c r="BF135" s="2">
        <v>-2.3010299956639813</v>
      </c>
      <c r="BG135" s="2">
        <v>0</v>
      </c>
      <c r="BH135" s="2">
        <v>-0.21467016498923297</v>
      </c>
      <c r="BI135" s="2">
        <v>1.2837224705172217E-2</v>
      </c>
      <c r="BJ135" s="2">
        <v>68.852459016393453</v>
      </c>
      <c r="BK135" s="2">
        <v>0.85973856619714695</v>
      </c>
      <c r="BL135" s="2">
        <v>0.97312785359969867</v>
      </c>
      <c r="BM135" s="2">
        <v>29.834254143646412</v>
      </c>
      <c r="BN135" s="2">
        <v>-9.6910013008056392E-2</v>
      </c>
      <c r="BO135" s="2">
        <v>-9.1514981121350217E-2</v>
      </c>
      <c r="BP135" s="2">
        <v>1.2500000000000011</v>
      </c>
    </row>
    <row r="136" spans="1:68" x14ac:dyDescent="0.2">
      <c r="A136" s="2" t="s">
        <v>269</v>
      </c>
      <c r="B136" s="2">
        <v>73</v>
      </c>
      <c r="C136" s="2">
        <v>0</v>
      </c>
      <c r="D136" s="2" t="s">
        <v>270</v>
      </c>
      <c r="E136" s="2">
        <v>1</v>
      </c>
      <c r="F136" s="2">
        <v>3</v>
      </c>
      <c r="G136" s="2">
        <v>2</v>
      </c>
      <c r="H136">
        <v>0</v>
      </c>
      <c r="I136">
        <v>1</v>
      </c>
      <c r="J136">
        <v>0</v>
      </c>
      <c r="K136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1</v>
      </c>
      <c r="AE136" s="2">
        <v>0</v>
      </c>
      <c r="AF136" s="2">
        <v>0</v>
      </c>
      <c r="AG136" s="2">
        <v>-0.6020599913279624</v>
      </c>
      <c r="AH136" s="2">
        <v>-0.6020599913279624</v>
      </c>
      <c r="AI136" s="2">
        <v>0</v>
      </c>
      <c r="AJ136" s="2">
        <v>1.2762319580000001</v>
      </c>
      <c r="AK136" s="2">
        <v>1.277150614</v>
      </c>
      <c r="AL136" s="2">
        <v>0.21175225</v>
      </c>
      <c r="AM136" s="2">
        <v>0.63144376901317201</v>
      </c>
      <c r="AN136" s="2">
        <v>0.70156798505592743</v>
      </c>
      <c r="AO136" s="2">
        <v>17.523364485981308</v>
      </c>
      <c r="AP136" s="2">
        <v>-2.3010299956639813</v>
      </c>
      <c r="AQ136" s="2">
        <v>-2.3010299956639813</v>
      </c>
      <c r="AR136" s="2">
        <v>0</v>
      </c>
      <c r="AS136" s="2">
        <v>-0.72124639904717103</v>
      </c>
      <c r="AT136" s="2">
        <v>-0.85387196432176193</v>
      </c>
      <c r="AU136" s="2">
        <v>-26.315789473684205</v>
      </c>
      <c r="AV136" s="2">
        <v>-0.92081875395237522</v>
      </c>
      <c r="AW136" s="2">
        <v>-0.85387196432176193</v>
      </c>
      <c r="AX136" s="2">
        <v>16.666666666666682</v>
      </c>
      <c r="AY136" s="2">
        <v>-1.8239087409443189</v>
      </c>
      <c r="AZ136" s="2">
        <v>-1.8239087409443189</v>
      </c>
      <c r="BA136" s="2">
        <v>0</v>
      </c>
      <c r="BB136" s="2">
        <v>-0.74472749489669399</v>
      </c>
      <c r="BC136" s="2">
        <v>-1.0969100130080565</v>
      </c>
      <c r="BD136" s="2">
        <v>-55.555555555555557</v>
      </c>
      <c r="BE136" s="2">
        <v>-2.3010299956639813</v>
      </c>
      <c r="BF136" s="2">
        <v>-2.3010299956639813</v>
      </c>
      <c r="BG136" s="2">
        <v>0</v>
      </c>
      <c r="BH136" s="2">
        <v>-0.49485002168009401</v>
      </c>
      <c r="BI136" s="2">
        <v>-0.34678748622465633</v>
      </c>
      <c r="BJ136" s="2">
        <v>40.625</v>
      </c>
      <c r="BK136" s="2">
        <v>0.55509444857831913</v>
      </c>
      <c r="BL136" s="2">
        <v>0.53781909507327419</v>
      </c>
      <c r="BM136" s="2">
        <v>-3.8997214484679574</v>
      </c>
      <c r="BN136" s="2">
        <v>5.6904851336472557E-2</v>
      </c>
      <c r="BO136" s="2">
        <v>7.1882007306125359E-2</v>
      </c>
      <c r="BP136" s="2">
        <v>3.5087719298245648</v>
      </c>
    </row>
    <row r="137" spans="1:68" x14ac:dyDescent="0.2">
      <c r="A137" s="2" t="s">
        <v>271</v>
      </c>
      <c r="B137" s="2">
        <v>65</v>
      </c>
      <c r="C137" s="2">
        <v>1</v>
      </c>
      <c r="D137" s="2" t="s">
        <v>272</v>
      </c>
      <c r="E137" s="2">
        <v>0</v>
      </c>
      <c r="F137" s="2">
        <v>1</v>
      </c>
      <c r="G137" s="2">
        <v>2</v>
      </c>
      <c r="H137">
        <v>0</v>
      </c>
      <c r="I137">
        <v>1</v>
      </c>
      <c r="J137">
        <v>0</v>
      </c>
      <c r="K137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1</v>
      </c>
      <c r="AE137" s="2">
        <v>0</v>
      </c>
      <c r="AF137" s="2">
        <v>0</v>
      </c>
      <c r="AG137" s="2">
        <v>-0.6020599913279624</v>
      </c>
      <c r="AH137" s="2">
        <v>-0.6020599913279624</v>
      </c>
      <c r="AI137" s="2">
        <v>0</v>
      </c>
      <c r="AJ137" s="2">
        <v>-1.0969100130080565</v>
      </c>
      <c r="AK137" s="2">
        <v>-1.0969100130080565</v>
      </c>
      <c r="AL137" s="2">
        <v>0</v>
      </c>
      <c r="AM137" s="2">
        <v>-0.10237290870955855</v>
      </c>
      <c r="AN137" s="2">
        <v>8.6359830674748214E-2</v>
      </c>
      <c r="AO137" s="2">
        <v>54.430379746835435</v>
      </c>
      <c r="AP137" s="2">
        <v>-2.3010299956639813</v>
      </c>
      <c r="AQ137" s="2">
        <v>-2.3010299956639813</v>
      </c>
      <c r="AR137" s="2">
        <v>0</v>
      </c>
      <c r="AS137" s="2">
        <v>-0.95860731484177497</v>
      </c>
      <c r="AT137" s="2">
        <v>-1.0969100130080565</v>
      </c>
      <c r="AU137" s="2">
        <v>-27.27272727272727</v>
      </c>
      <c r="AV137" s="2">
        <v>-1.0969100130080565</v>
      </c>
      <c r="AW137" s="2">
        <v>-1.2218487496163564</v>
      </c>
      <c r="AX137" s="2">
        <v>-25.000000000000007</v>
      </c>
      <c r="AY137" s="2">
        <v>-1.8239087409443189</v>
      </c>
      <c r="AZ137" s="2">
        <v>-1.8239087409443189</v>
      </c>
      <c r="BA137" s="2">
        <v>0</v>
      </c>
      <c r="BB137" s="2">
        <v>-1.3979400086720375</v>
      </c>
      <c r="BC137" s="2">
        <v>-2</v>
      </c>
      <c r="BD137" s="2">
        <v>-75</v>
      </c>
      <c r="BE137" s="2">
        <v>-2.3010299956639813</v>
      </c>
      <c r="BF137" s="2">
        <v>-2.3010299956639813</v>
      </c>
      <c r="BG137" s="2">
        <v>0</v>
      </c>
      <c r="BH137" s="2">
        <v>-0.6777807052660807</v>
      </c>
      <c r="BI137" s="2">
        <v>4.9218022670181653E-2</v>
      </c>
      <c r="BJ137" s="2">
        <v>433.33333333333337</v>
      </c>
      <c r="BK137" s="2">
        <v>0.50785587169583091</v>
      </c>
      <c r="BL137" s="2">
        <v>0.81491318127507395</v>
      </c>
      <c r="BM137" s="2">
        <v>102.79503105590062</v>
      </c>
      <c r="BN137" s="2">
        <v>-0.52287874528033762</v>
      </c>
      <c r="BO137" s="2">
        <v>-0.38721614328026455</v>
      </c>
      <c r="BP137" s="2">
        <v>36.666666666666664</v>
      </c>
    </row>
    <row r="138" spans="1:68" x14ac:dyDescent="0.2">
      <c r="A138" s="2" t="s">
        <v>273</v>
      </c>
      <c r="B138" s="2">
        <v>68</v>
      </c>
      <c r="C138" s="2">
        <v>1</v>
      </c>
      <c r="D138" s="2" t="s">
        <v>274</v>
      </c>
      <c r="E138" s="2">
        <v>0</v>
      </c>
      <c r="F138" s="2">
        <v>1</v>
      </c>
      <c r="G138" s="2">
        <v>2</v>
      </c>
      <c r="H138">
        <v>0</v>
      </c>
      <c r="I138">
        <v>0</v>
      </c>
      <c r="J138">
        <v>1</v>
      </c>
      <c r="K138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1</v>
      </c>
      <c r="AG138" s="2">
        <v>-0.6020599913279624</v>
      </c>
      <c r="AH138" s="2">
        <v>-0.6020599913279624</v>
      </c>
      <c r="AI138" s="2">
        <v>0</v>
      </c>
      <c r="AJ138" s="2">
        <v>0.80345711600000003</v>
      </c>
      <c r="AK138" s="2">
        <v>1.4039779640000001</v>
      </c>
      <c r="AL138" s="2">
        <v>298.58490569999998</v>
      </c>
      <c r="AM138" s="2">
        <v>0.40483371661993806</v>
      </c>
      <c r="AN138" s="2">
        <v>0.46239799789895608</v>
      </c>
      <c r="AO138" s="2">
        <v>14.173228346456687</v>
      </c>
      <c r="AP138" s="2">
        <v>-2.3010299956639813</v>
      </c>
      <c r="AQ138" s="2">
        <v>-2.3010299956639813</v>
      </c>
      <c r="AR138" s="2">
        <v>0</v>
      </c>
      <c r="AS138" s="2">
        <v>-0.82390874094431876</v>
      </c>
      <c r="AT138" s="2">
        <v>-0.79588001734407521</v>
      </c>
      <c r="AU138" s="2">
        <v>6.6666666666666732</v>
      </c>
      <c r="AV138" s="2">
        <v>-1.0969100130080565</v>
      </c>
      <c r="AW138" s="2">
        <v>-1.2218487496163564</v>
      </c>
      <c r="AX138" s="2">
        <v>-25.000000000000007</v>
      </c>
      <c r="AY138" s="2">
        <v>-0.61978875828839397</v>
      </c>
      <c r="AZ138" s="2">
        <v>-1.8239087409443189</v>
      </c>
      <c r="BA138" s="2">
        <v>-100</v>
      </c>
      <c r="BB138" s="2">
        <v>-0.26760624017703144</v>
      </c>
      <c r="BC138" s="2">
        <v>-0.22914798835785583</v>
      </c>
      <c r="BD138" s="2">
        <v>9.2592592592592471</v>
      </c>
      <c r="BE138" s="2">
        <v>-2.3010299956639813</v>
      </c>
      <c r="BF138" s="2">
        <v>-2.3010299956639813</v>
      </c>
      <c r="BG138" s="2">
        <v>0</v>
      </c>
      <c r="BH138" s="2">
        <v>-0.23657200643706275</v>
      </c>
      <c r="BI138" s="2">
        <v>5.6904851336472557E-2</v>
      </c>
      <c r="BJ138" s="2">
        <v>96.551724137931032</v>
      </c>
      <c r="BK138" s="2">
        <v>1.0195316845312554</v>
      </c>
      <c r="BL138" s="2">
        <v>1.1458177144918276</v>
      </c>
      <c r="BM138" s="2">
        <v>33.747609942638611</v>
      </c>
      <c r="BN138" s="2">
        <v>-0.10790539730951958</v>
      </c>
      <c r="BO138" s="2">
        <v>8.6001717619175692E-3</v>
      </c>
      <c r="BP138" s="2">
        <v>30.769230769230766</v>
      </c>
    </row>
    <row r="139" spans="1:68" x14ac:dyDescent="0.2">
      <c r="A139" s="2" t="s">
        <v>275</v>
      </c>
      <c r="B139" s="2">
        <v>47</v>
      </c>
      <c r="C139" s="2">
        <v>1</v>
      </c>
      <c r="D139" s="2" t="s">
        <v>276</v>
      </c>
      <c r="E139" s="2">
        <v>1</v>
      </c>
      <c r="F139" s="2">
        <v>3</v>
      </c>
      <c r="G139" s="2">
        <v>2</v>
      </c>
      <c r="H139">
        <v>0</v>
      </c>
      <c r="I139">
        <v>0</v>
      </c>
      <c r="J139">
        <v>1</v>
      </c>
      <c r="K139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1</v>
      </c>
      <c r="AE139" s="2">
        <v>0</v>
      </c>
      <c r="AF139" s="2">
        <v>0</v>
      </c>
      <c r="AG139" s="2">
        <v>-0.6020599913279624</v>
      </c>
      <c r="AH139" s="2">
        <v>-0.6020599913279624</v>
      </c>
      <c r="AI139" s="2">
        <v>0</v>
      </c>
      <c r="AM139" s="2">
        <v>4.9218022670181653E-2</v>
      </c>
      <c r="AN139" s="2">
        <v>0.13353890837021754</v>
      </c>
      <c r="AO139" s="2">
        <v>21.428571428571423</v>
      </c>
      <c r="AP139" s="2">
        <v>-2.3010299956639813</v>
      </c>
      <c r="AQ139" s="2">
        <v>-2.3010299956639813</v>
      </c>
      <c r="AR139" s="2">
        <v>0</v>
      </c>
      <c r="AS139" s="2">
        <v>-1.2218487496163564</v>
      </c>
      <c r="AT139" s="2">
        <v>-1.3010299956639813</v>
      </c>
      <c r="AU139" s="2">
        <v>-16.666666666666661</v>
      </c>
      <c r="AV139" s="2">
        <v>-1</v>
      </c>
      <c r="AW139" s="2">
        <v>-1.2218487496163564</v>
      </c>
      <c r="AX139" s="2">
        <v>-40.000000000000007</v>
      </c>
      <c r="AY139" s="2">
        <v>-1.8239087409443189</v>
      </c>
      <c r="AZ139" s="2">
        <v>-1.8239087409443189</v>
      </c>
      <c r="BA139" s="2">
        <v>0</v>
      </c>
      <c r="BB139" s="2">
        <v>-0.769551078621726</v>
      </c>
      <c r="BC139" s="2">
        <v>-0.72124639904717103</v>
      </c>
      <c r="BD139" s="2">
        <v>11.764705882352935</v>
      </c>
      <c r="BE139" s="2">
        <v>-2.3010299956639813</v>
      </c>
      <c r="BF139" s="2">
        <v>-2.3010299956639813</v>
      </c>
      <c r="BG139" s="2">
        <v>0</v>
      </c>
      <c r="BH139" s="2">
        <v>-0.46852108295774486</v>
      </c>
      <c r="BI139" s="2">
        <v>-0.29242982390206362</v>
      </c>
      <c r="BJ139" s="2">
        <v>49.999999999999993</v>
      </c>
      <c r="BK139" s="2">
        <v>0.67209785793571752</v>
      </c>
      <c r="BL139" s="2">
        <v>0.17897694729316943</v>
      </c>
      <c r="BM139" s="2">
        <v>-67.872340425531917</v>
      </c>
      <c r="BN139" s="2">
        <v>-0.3979400086720376</v>
      </c>
      <c r="BO139" s="2">
        <v>-0.95860731484177497</v>
      </c>
      <c r="BP139" s="2">
        <v>-72.500000000000014</v>
      </c>
    </row>
    <row r="140" spans="1:68" x14ac:dyDescent="0.2">
      <c r="A140" s="2" t="s">
        <v>277</v>
      </c>
      <c r="B140" s="2">
        <v>38</v>
      </c>
      <c r="C140" s="2">
        <v>1</v>
      </c>
      <c r="D140" s="2" t="s">
        <v>278</v>
      </c>
      <c r="E140" s="2">
        <v>1</v>
      </c>
      <c r="F140" s="2">
        <v>1</v>
      </c>
      <c r="G140" s="2">
        <v>2</v>
      </c>
      <c r="H140">
        <v>0</v>
      </c>
      <c r="I140">
        <v>1</v>
      </c>
      <c r="J140">
        <v>0</v>
      </c>
      <c r="K140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-0.6020599913279624</v>
      </c>
      <c r="AH140" s="2">
        <v>-0.6020599913279624</v>
      </c>
      <c r="AI140" s="2">
        <v>0</v>
      </c>
      <c r="AJ140" s="2">
        <v>1.8776592439999999</v>
      </c>
      <c r="AK140" s="2">
        <v>1.827046017</v>
      </c>
      <c r="AL140" s="2">
        <v>-11.00066269</v>
      </c>
      <c r="AM140" s="2">
        <v>1.064083435963596</v>
      </c>
      <c r="AN140" s="2">
        <v>1.04296907339318</v>
      </c>
      <c r="AO140" s="2">
        <v>-4.7454702329594545</v>
      </c>
      <c r="AP140" s="2">
        <v>-2.3010299956639813</v>
      </c>
      <c r="AQ140" s="2">
        <v>-2.3010299956639813</v>
      </c>
      <c r="AR140" s="2">
        <v>0</v>
      </c>
      <c r="AS140" s="2">
        <v>4.9218022670181653E-2</v>
      </c>
      <c r="AT140" s="2">
        <v>-0.22914798835785583</v>
      </c>
      <c r="AU140" s="2">
        <v>-47.321428571428584</v>
      </c>
      <c r="AV140" s="2">
        <v>-0.45593195564972439</v>
      </c>
      <c r="AW140" s="2">
        <v>-2.3010299956639813</v>
      </c>
      <c r="AX140" s="2">
        <v>-100</v>
      </c>
      <c r="AY140" s="2">
        <v>-1.8239087409443189</v>
      </c>
      <c r="AZ140" s="2">
        <v>-1.8239087409443189</v>
      </c>
      <c r="BA140" s="2">
        <v>0</v>
      </c>
      <c r="BB140" s="2">
        <v>-0.53760200210104392</v>
      </c>
      <c r="BC140" s="2">
        <v>-0.50863830616572736</v>
      </c>
      <c r="BD140" s="2">
        <v>6.8965517241379377</v>
      </c>
      <c r="BE140" s="2">
        <v>-2.3010299956639813</v>
      </c>
      <c r="BF140" s="2">
        <v>-2</v>
      </c>
      <c r="BG140" s="2">
        <v>0</v>
      </c>
      <c r="BH140" s="2">
        <v>-6.0480747381381476E-2</v>
      </c>
      <c r="BI140" s="2">
        <v>0.22271647114758325</v>
      </c>
      <c r="BJ140" s="2">
        <v>91.954022988505741</v>
      </c>
      <c r="BK140" s="2">
        <v>0.65321251377534373</v>
      </c>
      <c r="BL140" s="2">
        <v>1.1664301138432827</v>
      </c>
      <c r="BM140" s="2">
        <v>225.99999999999997</v>
      </c>
      <c r="BN140" s="2">
        <v>4.5322978786657475E-2</v>
      </c>
      <c r="BO140" s="2">
        <v>0.2944662261615929</v>
      </c>
      <c r="BP140" s="2">
        <v>77.477477477477464</v>
      </c>
    </row>
    <row r="141" spans="1:68" x14ac:dyDescent="0.2">
      <c r="A141" s="2" t="s">
        <v>279</v>
      </c>
      <c r="B141" s="2">
        <v>69</v>
      </c>
      <c r="C141" s="2">
        <v>0</v>
      </c>
      <c r="D141" s="2" t="s">
        <v>280</v>
      </c>
      <c r="E141" s="2">
        <v>1</v>
      </c>
      <c r="F141" s="2">
        <v>3</v>
      </c>
      <c r="G141" s="2">
        <v>2</v>
      </c>
      <c r="H141">
        <v>0</v>
      </c>
      <c r="I141">
        <v>0</v>
      </c>
      <c r="J141">
        <v>0</v>
      </c>
      <c r="K141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1</v>
      </c>
      <c r="AG141" s="2">
        <v>-0.6020599913279624</v>
      </c>
      <c r="AH141" s="2">
        <v>-0.6020599913279624</v>
      </c>
      <c r="AI141" s="2">
        <v>0</v>
      </c>
      <c r="AJ141" s="2">
        <v>3.0674428429999998</v>
      </c>
      <c r="AK141" s="2">
        <v>2.6029277130000001</v>
      </c>
      <c r="AL141" s="2">
        <v>-65.684931509999998</v>
      </c>
      <c r="AM141" s="2">
        <v>0.6503075231319364</v>
      </c>
      <c r="AN141" s="2">
        <v>0.71011736511181622</v>
      </c>
      <c r="AO141" s="2">
        <v>14.765100671140944</v>
      </c>
      <c r="AP141" s="2">
        <v>-2.3010299956639813</v>
      </c>
      <c r="AQ141" s="2">
        <v>-2.3010299956639813</v>
      </c>
      <c r="AR141" s="2">
        <v>0</v>
      </c>
      <c r="AS141" s="2">
        <v>-0.95860731484177497</v>
      </c>
      <c r="AT141" s="2">
        <v>-1.3010299956639813</v>
      </c>
      <c r="AU141" s="2">
        <v>-54.54545454545454</v>
      </c>
      <c r="AV141" s="2">
        <v>-2.3010299956639813</v>
      </c>
      <c r="AW141" s="2">
        <v>-2</v>
      </c>
      <c r="AX141" s="2">
        <v>0</v>
      </c>
      <c r="AY141" s="2">
        <v>-1.8239087409443189</v>
      </c>
      <c r="AZ141" s="2">
        <v>-1.0457574905606752</v>
      </c>
      <c r="BA141" s="2">
        <v>0</v>
      </c>
      <c r="BB141" s="2">
        <v>-0.769551078621726</v>
      </c>
      <c r="BC141" s="2">
        <v>-0.72124639904717103</v>
      </c>
      <c r="BD141" s="2">
        <v>11.764705882352935</v>
      </c>
      <c r="BE141" s="2">
        <v>-2.3010299956639813</v>
      </c>
      <c r="BF141" s="2">
        <v>-2.3010299956639813</v>
      </c>
      <c r="BG141" s="2">
        <v>0</v>
      </c>
      <c r="BH141" s="2">
        <v>-0.52287874528033762</v>
      </c>
      <c r="BI141" s="2">
        <v>-0.12493873660829995</v>
      </c>
      <c r="BJ141" s="2">
        <v>150</v>
      </c>
      <c r="BK141" s="2">
        <v>0.86272752831797461</v>
      </c>
      <c r="BL141" s="2">
        <v>0.80002935924413432</v>
      </c>
      <c r="BM141" s="2">
        <v>-13.443072702331968</v>
      </c>
      <c r="BN141" s="2">
        <v>3.7426497940623665E-2</v>
      </c>
      <c r="BO141" s="2">
        <v>-3.1517051446064863E-2</v>
      </c>
      <c r="BP141" s="2">
        <v>-14.678899082568808</v>
      </c>
    </row>
    <row r="142" spans="1:68" x14ac:dyDescent="0.2">
      <c r="A142" s="2" t="s">
        <v>281</v>
      </c>
      <c r="B142" s="2">
        <v>74</v>
      </c>
      <c r="C142" s="2">
        <v>1</v>
      </c>
      <c r="D142" s="2" t="s">
        <v>280</v>
      </c>
      <c r="E142" s="2">
        <v>0</v>
      </c>
      <c r="F142" s="2">
        <v>1</v>
      </c>
      <c r="G142" s="2">
        <v>2</v>
      </c>
      <c r="H142">
        <v>0</v>
      </c>
      <c r="I142">
        <v>0</v>
      </c>
      <c r="J142">
        <v>0</v>
      </c>
      <c r="K14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1</v>
      </c>
      <c r="AG142" s="2">
        <v>-0.6020599913279624</v>
      </c>
      <c r="AJ142" s="2">
        <v>1.1690863570000001</v>
      </c>
      <c r="AM142" s="2">
        <v>0.19312459835446161</v>
      </c>
      <c r="AP142" s="2">
        <v>-2.3010299956639813</v>
      </c>
      <c r="AS142" s="2">
        <v>-0.88605664769316317</v>
      </c>
      <c r="AV142" s="2">
        <v>-2.3010299956639813</v>
      </c>
      <c r="AY142" s="2">
        <v>-1.8239087409443189</v>
      </c>
      <c r="BB142" s="2">
        <v>-0.46852108295774486</v>
      </c>
      <c r="BE142" s="2">
        <v>-1.6989700043360187</v>
      </c>
      <c r="BH142" s="2">
        <v>-0.3010299956639812</v>
      </c>
      <c r="BK142" s="2">
        <v>0.74115159885178505</v>
      </c>
      <c r="BN142" s="2">
        <v>0.20951501454263097</v>
      </c>
      <c r="BO142" s="2"/>
      <c r="BP142" s="2"/>
    </row>
    <row r="143" spans="1:68" x14ac:dyDescent="0.2">
      <c r="A143" s="2" t="s">
        <v>282</v>
      </c>
      <c r="B143" s="2">
        <v>64</v>
      </c>
      <c r="C143" s="2">
        <v>0</v>
      </c>
      <c r="D143" s="2" t="s">
        <v>239</v>
      </c>
      <c r="E143" s="2">
        <v>0</v>
      </c>
      <c r="F143" s="2">
        <v>3</v>
      </c>
      <c r="G143" s="2">
        <v>2</v>
      </c>
      <c r="H143">
        <v>0</v>
      </c>
      <c r="I143">
        <v>0</v>
      </c>
      <c r="J143">
        <v>0</v>
      </c>
      <c r="K143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1</v>
      </c>
      <c r="AG143" s="2">
        <v>-0.6020599913279624</v>
      </c>
      <c r="AH143" s="2">
        <v>-0.6020599913279624</v>
      </c>
      <c r="AI143" s="2">
        <v>0</v>
      </c>
      <c r="AJ143" s="2">
        <v>1.6054127979999999</v>
      </c>
      <c r="AK143" s="2">
        <v>1.6461095219999999</v>
      </c>
      <c r="AL143" s="2">
        <v>9.8238650459999999</v>
      </c>
      <c r="AM143" s="2">
        <v>0.69372694892364695</v>
      </c>
      <c r="AN143" s="2">
        <v>0.67117284271508326</v>
      </c>
      <c r="AO143" s="2">
        <v>-5.0607287449392713</v>
      </c>
      <c r="AP143" s="2">
        <v>-2.3010299956639813</v>
      </c>
      <c r="AQ143" s="2">
        <v>-2.3010299956639813</v>
      </c>
      <c r="AR143" s="2">
        <v>0</v>
      </c>
      <c r="AS143" s="2">
        <v>-0.92081875395237522</v>
      </c>
      <c r="AT143" s="2">
        <v>-0.92081875395237522</v>
      </c>
      <c r="AU143" s="2">
        <v>0</v>
      </c>
      <c r="AV143" s="2">
        <v>-1</v>
      </c>
      <c r="AW143" s="2">
        <v>-1.3010299956639813</v>
      </c>
      <c r="AX143" s="2">
        <v>-50</v>
      </c>
      <c r="AY143" s="2">
        <v>-1.8239087409443189</v>
      </c>
      <c r="AZ143" s="2">
        <v>-1.8239087409443189</v>
      </c>
      <c r="BA143" s="2">
        <v>0</v>
      </c>
      <c r="BB143" s="2">
        <v>-0.95860731484177497</v>
      </c>
      <c r="BC143" s="2">
        <v>-0.52287874528033762</v>
      </c>
      <c r="BD143" s="2">
        <v>172.72727272727272</v>
      </c>
      <c r="BE143" s="2">
        <v>-2</v>
      </c>
      <c r="BF143" s="2">
        <v>-2.3010299956639813</v>
      </c>
      <c r="BG143" s="2">
        <v>-100</v>
      </c>
      <c r="BH143" s="2">
        <v>-0.50863830616572736</v>
      </c>
      <c r="BI143" s="2">
        <v>-0.33724216831842591</v>
      </c>
      <c r="BJ143" s="2">
        <v>48.387096774193559</v>
      </c>
      <c r="BK143" s="2">
        <v>0.61278385671973545</v>
      </c>
      <c r="BL143" s="2">
        <v>0.80955971463526777</v>
      </c>
      <c r="BM143" s="2">
        <v>57.317073170731724</v>
      </c>
      <c r="BN143" s="2">
        <v>0.24797326636180664</v>
      </c>
      <c r="BO143" s="2">
        <v>0.20411998265592479</v>
      </c>
      <c r="BP143" s="2">
        <v>-9.6045197740112958</v>
      </c>
    </row>
    <row r="144" spans="1:68" x14ac:dyDescent="0.2">
      <c r="A144" s="2" t="s">
        <v>283</v>
      </c>
      <c r="B144" s="2">
        <v>60</v>
      </c>
      <c r="C144" s="2">
        <v>0</v>
      </c>
      <c r="D144" s="2" t="s">
        <v>241</v>
      </c>
      <c r="E144" s="2">
        <v>0</v>
      </c>
      <c r="F144" s="2">
        <v>1</v>
      </c>
      <c r="G144" s="2">
        <v>2</v>
      </c>
      <c r="H144">
        <v>0</v>
      </c>
      <c r="I144">
        <v>1</v>
      </c>
      <c r="J144">
        <v>0</v>
      </c>
      <c r="K144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1</v>
      </c>
      <c r="AE144" s="2">
        <v>0</v>
      </c>
      <c r="AF144" s="2">
        <v>0</v>
      </c>
      <c r="AG144" s="2">
        <v>-0.6020599913279624</v>
      </c>
      <c r="AH144" s="2">
        <v>-0.6020599913279624</v>
      </c>
      <c r="AI144" s="2">
        <v>0</v>
      </c>
      <c r="AJ144" s="2">
        <v>1.4146391469999999</v>
      </c>
      <c r="AK144" s="2">
        <v>1.5035183130000001</v>
      </c>
      <c r="AL144" s="2">
        <v>22.70977675</v>
      </c>
      <c r="AM144" s="2">
        <v>0.54777470538782258</v>
      </c>
      <c r="AN144" s="2">
        <v>0.64640372622306952</v>
      </c>
      <c r="AO144" s="2">
        <v>25.495750708215297</v>
      </c>
      <c r="AP144" s="2">
        <v>-2.3010299956639813</v>
      </c>
      <c r="AQ144" s="2">
        <v>-2.3010299956639813</v>
      </c>
      <c r="AR144" s="2">
        <v>0</v>
      </c>
      <c r="AS144" s="2">
        <v>-0.65757731917779372</v>
      </c>
      <c r="AT144" s="2">
        <v>-0.79588001734407521</v>
      </c>
      <c r="AU144" s="2">
        <v>-27.27272727272727</v>
      </c>
      <c r="AV144" s="2">
        <v>-2.3010299956639813</v>
      </c>
      <c r="AW144" s="2">
        <v>-2</v>
      </c>
      <c r="AX144" s="2">
        <v>0</v>
      </c>
      <c r="AY144" s="2">
        <v>-1.8239087409443189</v>
      </c>
      <c r="AZ144" s="2">
        <v>-1.8239087409443189</v>
      </c>
      <c r="BA144" s="2">
        <v>0</v>
      </c>
      <c r="BB144" s="2">
        <v>-0.61978875828839397</v>
      </c>
      <c r="BC144" s="2">
        <v>-0.6020599913279624</v>
      </c>
      <c r="BD144" s="2">
        <v>4.1666666666666705</v>
      </c>
      <c r="BE144" s="2">
        <v>-2.3010299956639813</v>
      </c>
      <c r="BF144" s="2">
        <v>-1.6989700043360187</v>
      </c>
      <c r="BG144" s="2">
        <v>0</v>
      </c>
      <c r="BH144" s="2">
        <v>-0.27572413039921095</v>
      </c>
      <c r="BI144" s="2">
        <v>-0.14874165128092473</v>
      </c>
      <c r="BJ144" s="2">
        <v>33.962264150943383</v>
      </c>
      <c r="BK144" s="2">
        <v>0.59549622182557416</v>
      </c>
      <c r="BL144" s="2">
        <v>0.62531245096167387</v>
      </c>
      <c r="BM144" s="2">
        <v>7.1065989847715683</v>
      </c>
      <c r="BN144" s="2">
        <v>0.32014628611105395</v>
      </c>
      <c r="BO144" s="2">
        <v>0.24797326636180664</v>
      </c>
      <c r="BP144" s="2">
        <v>-15.31100478468899</v>
      </c>
    </row>
    <row r="145" spans="1:68" x14ac:dyDescent="0.2">
      <c r="A145" s="2" t="s">
        <v>284</v>
      </c>
      <c r="B145" s="2">
        <v>47</v>
      </c>
      <c r="C145" s="2">
        <v>0</v>
      </c>
      <c r="D145" s="2" t="s">
        <v>285</v>
      </c>
      <c r="E145" s="2">
        <v>0</v>
      </c>
      <c r="F145" s="2">
        <v>1</v>
      </c>
      <c r="G145" s="2">
        <v>2</v>
      </c>
      <c r="H145">
        <v>0</v>
      </c>
      <c r="I145">
        <v>0</v>
      </c>
      <c r="J145">
        <v>0</v>
      </c>
      <c r="K145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1</v>
      </c>
      <c r="AF145" s="2">
        <v>0</v>
      </c>
      <c r="AG145" s="2">
        <v>-0.6020599913279624</v>
      </c>
      <c r="AH145" s="2">
        <v>-0.6020599913279624</v>
      </c>
      <c r="AI145" s="2">
        <v>0</v>
      </c>
      <c r="AJ145" s="2">
        <v>-2.6872146E-2</v>
      </c>
      <c r="AK145" s="2">
        <v>0.58771096499999997</v>
      </c>
      <c r="AL145" s="2">
        <v>311.70212770000001</v>
      </c>
      <c r="AM145" s="2">
        <v>0.4132997640812518</v>
      </c>
      <c r="AN145" s="2">
        <v>0.42160392686983106</v>
      </c>
      <c r="AO145" s="2">
        <v>1.9305019305019409</v>
      </c>
      <c r="AP145" s="2">
        <v>-2.3010299956639813</v>
      </c>
      <c r="AQ145" s="2">
        <v>-2.3010299956639813</v>
      </c>
      <c r="AR145" s="2">
        <v>0</v>
      </c>
      <c r="AS145" s="2">
        <v>-0.85387196432176193</v>
      </c>
      <c r="AT145" s="2">
        <v>-0.88605664769316317</v>
      </c>
      <c r="AU145" s="2">
        <v>-7.1428571428571477</v>
      </c>
      <c r="AV145" s="2">
        <v>-1.5228787452803376</v>
      </c>
      <c r="AW145" s="2">
        <v>-2</v>
      </c>
      <c r="AX145" s="2">
        <v>-66.666666666666657</v>
      </c>
      <c r="AY145" s="2">
        <v>-1.8239087409443189</v>
      </c>
      <c r="AZ145" s="2">
        <v>-1.8239087409443189</v>
      </c>
      <c r="BA145" s="2">
        <v>0</v>
      </c>
      <c r="BB145" s="2">
        <v>-1.6989700043360187</v>
      </c>
      <c r="BC145" s="2">
        <v>-0.65757731917779372</v>
      </c>
      <c r="BD145" s="2">
        <v>1000</v>
      </c>
      <c r="BE145" s="2">
        <v>-2.3010299956639813</v>
      </c>
      <c r="BF145" s="2">
        <v>-2.3010299956639813</v>
      </c>
      <c r="BG145" s="2">
        <v>0</v>
      </c>
      <c r="BH145" s="2">
        <v>-0.35654732351381258</v>
      </c>
      <c r="BI145" s="2">
        <v>-0.28399665636520083</v>
      </c>
      <c r="BJ145" s="2">
        <v>18.181818181818183</v>
      </c>
      <c r="BK145" s="2">
        <v>0.7678976160180907</v>
      </c>
      <c r="BL145" s="2">
        <v>0.88761730033573616</v>
      </c>
      <c r="BM145" s="2">
        <v>31.74061433447098</v>
      </c>
      <c r="BN145" s="2">
        <v>0.19589965240923377</v>
      </c>
      <c r="BO145" s="2">
        <v>0.17026171539495738</v>
      </c>
      <c r="BP145" s="2">
        <v>-5.732484076433126</v>
      </c>
    </row>
    <row r="146" spans="1:68" x14ac:dyDescent="0.2">
      <c r="A146" s="2" t="s">
        <v>286</v>
      </c>
      <c r="B146" s="2">
        <v>63</v>
      </c>
      <c r="C146" s="2">
        <v>1</v>
      </c>
      <c r="D146" s="2" t="s">
        <v>287</v>
      </c>
      <c r="E146" s="2">
        <v>1</v>
      </c>
      <c r="F146" s="2">
        <v>3</v>
      </c>
      <c r="G146" s="2">
        <v>2</v>
      </c>
      <c r="H146">
        <v>0</v>
      </c>
      <c r="I146">
        <v>0</v>
      </c>
      <c r="J146">
        <v>0</v>
      </c>
      <c r="K146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s="2">
        <v>0</v>
      </c>
      <c r="AF146" s="2">
        <v>0</v>
      </c>
      <c r="AG146" s="2">
        <v>-0.6020599913279624</v>
      </c>
      <c r="AH146" s="2">
        <v>-0.6020599913279624</v>
      </c>
      <c r="AI146" s="2">
        <v>0</v>
      </c>
      <c r="AJ146" s="2">
        <v>-1.0969100130080565</v>
      </c>
      <c r="AK146" s="2">
        <v>-0.76955107899999997</v>
      </c>
      <c r="AL146" s="2">
        <v>0</v>
      </c>
      <c r="AM146" s="2">
        <v>0.75663610824584804</v>
      </c>
      <c r="AN146" s="2">
        <v>0.7291647896927701</v>
      </c>
      <c r="AO146" s="2">
        <v>-6.1295971978984181</v>
      </c>
      <c r="AP146" s="2">
        <v>-2.3010299956639813</v>
      </c>
      <c r="AQ146" s="2">
        <v>-2.3010299956639813</v>
      </c>
      <c r="AR146" s="2">
        <v>0</v>
      </c>
      <c r="AS146" s="2">
        <v>-0.65757731917779372</v>
      </c>
      <c r="AT146" s="2">
        <v>-0.85387196432176193</v>
      </c>
      <c r="AU146" s="2">
        <v>-36.36363636363636</v>
      </c>
      <c r="AV146" s="2">
        <v>-2.3010299956639813</v>
      </c>
      <c r="AW146" s="2">
        <v>-2.3010299956639813</v>
      </c>
      <c r="AX146" s="2">
        <v>0</v>
      </c>
      <c r="AY146" s="2">
        <v>-0.23657200643706275</v>
      </c>
      <c r="AZ146" s="2">
        <v>-0.14266750356873156</v>
      </c>
      <c r="BA146" s="2">
        <v>24.137931034482762</v>
      </c>
      <c r="BB146" s="2">
        <v>-0.18045606445813131</v>
      </c>
      <c r="BC146" s="2">
        <v>-0.14874165128092473</v>
      </c>
      <c r="BD146" s="2">
        <v>7.5757575757575646</v>
      </c>
      <c r="BE146" s="2">
        <v>-2.3010299956639813</v>
      </c>
      <c r="BF146" s="2">
        <v>-2.3010299956639813</v>
      </c>
      <c r="BG146" s="2">
        <v>0</v>
      </c>
      <c r="BH146" s="2">
        <v>-0.48148606012211248</v>
      </c>
      <c r="BI146" s="2">
        <v>-9.1514981121350217E-2</v>
      </c>
      <c r="BJ146" s="2">
        <v>145.45454545454547</v>
      </c>
      <c r="BK146" s="2">
        <v>0.66086547800386919</v>
      </c>
      <c r="BL146" s="2">
        <v>0.6273658565927327</v>
      </c>
      <c r="BM146" s="2">
        <v>-7.4235807860261973</v>
      </c>
      <c r="BN146" s="2">
        <v>0.21218760440395779</v>
      </c>
      <c r="BO146" s="2">
        <v>6.8185861746161619E-2</v>
      </c>
      <c r="BP146" s="2">
        <v>-28.220858895705518</v>
      </c>
    </row>
    <row r="147" spans="1:68" x14ac:dyDescent="0.2">
      <c r="A147" s="2" t="s">
        <v>288</v>
      </c>
      <c r="B147" s="2">
        <v>38</v>
      </c>
      <c r="C147" s="2">
        <v>1</v>
      </c>
      <c r="D147" s="2" t="s">
        <v>20</v>
      </c>
      <c r="E147" s="2">
        <v>1</v>
      </c>
      <c r="F147" s="2">
        <v>3</v>
      </c>
      <c r="G147" s="2">
        <v>2</v>
      </c>
      <c r="H147">
        <v>1</v>
      </c>
      <c r="I147">
        <v>1</v>
      </c>
      <c r="J147">
        <v>0</v>
      </c>
      <c r="K147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-0.6020599913279624</v>
      </c>
      <c r="AH147" s="2">
        <v>-0.6020599913279624</v>
      </c>
      <c r="AI147" s="2">
        <v>0</v>
      </c>
      <c r="AJ147" s="2">
        <v>0.19033169799999999</v>
      </c>
      <c r="AK147" s="2">
        <v>0.935507266</v>
      </c>
      <c r="AL147" s="2">
        <v>456.12903230000001</v>
      </c>
      <c r="AM147" s="2">
        <v>0.73878055848436919</v>
      </c>
      <c r="AN147" s="2">
        <v>0.67209785793571752</v>
      </c>
      <c r="AO147" s="2">
        <v>-14.233576642335768</v>
      </c>
      <c r="AP147" s="2">
        <v>-2.3010299956639813</v>
      </c>
      <c r="AQ147" s="2">
        <v>-2.3010299956639813</v>
      </c>
      <c r="AR147" s="2">
        <v>0</v>
      </c>
      <c r="AS147" s="2">
        <v>-0.33724216831842591</v>
      </c>
      <c r="AT147" s="2">
        <v>-0.37675070960209955</v>
      </c>
      <c r="AU147" s="2">
        <v>-8.6956521739130501</v>
      </c>
      <c r="AV147" s="2">
        <v>-1.1549019599857431</v>
      </c>
      <c r="AW147" s="2">
        <v>-1.5228787452803376</v>
      </c>
      <c r="AX147" s="2">
        <v>-57.142857142857153</v>
      </c>
      <c r="AY147" s="2">
        <v>-0.88605664769316317</v>
      </c>
      <c r="AZ147" s="2">
        <v>-1.8239087409443189</v>
      </c>
      <c r="BA147" s="2">
        <v>-100</v>
      </c>
      <c r="BB147" s="2">
        <v>-6.5501548756432285E-2</v>
      </c>
      <c r="BC147" s="2">
        <v>4.1392685158225077E-2</v>
      </c>
      <c r="BD147" s="2">
        <v>27.906976744186057</v>
      </c>
      <c r="BE147" s="2">
        <v>-2.3010299956639813</v>
      </c>
      <c r="BF147" s="2">
        <v>-2.3010299956639813</v>
      </c>
      <c r="BG147" s="2">
        <v>0</v>
      </c>
      <c r="BH147" s="2">
        <v>0.55144999797287519</v>
      </c>
      <c r="BI147" s="2">
        <v>0.31386722036915343</v>
      </c>
      <c r="BJ147" s="2">
        <v>-42.134831460674157</v>
      </c>
      <c r="BK147" s="2">
        <v>0.66838591669000014</v>
      </c>
      <c r="BL147" s="2">
        <v>0.93851972517649185</v>
      </c>
      <c r="BM147" s="2">
        <v>86.266094420600851</v>
      </c>
      <c r="BN147" s="2">
        <v>0.42324587393680785</v>
      </c>
      <c r="BO147" s="2">
        <v>0.43616264704075602</v>
      </c>
      <c r="BP147" s="2">
        <v>3.0188679245283048</v>
      </c>
    </row>
    <row r="148" spans="1:68" x14ac:dyDescent="0.2">
      <c r="A148" s="2" t="s">
        <v>289</v>
      </c>
      <c r="B148" s="2">
        <v>55</v>
      </c>
      <c r="C148" s="2">
        <v>1</v>
      </c>
      <c r="D148" s="2" t="s">
        <v>13</v>
      </c>
      <c r="E148" s="2">
        <v>1</v>
      </c>
      <c r="F148" s="2">
        <v>3</v>
      </c>
      <c r="G148" s="2">
        <v>2</v>
      </c>
      <c r="H148">
        <v>0</v>
      </c>
      <c r="I148">
        <v>1</v>
      </c>
      <c r="J148">
        <v>0</v>
      </c>
      <c r="K148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-0.6020599913279624</v>
      </c>
      <c r="AH148" s="2">
        <v>-0.6020599913279624</v>
      </c>
      <c r="AI148" s="2">
        <v>0</v>
      </c>
      <c r="AJ148" s="2">
        <v>2.681964459</v>
      </c>
      <c r="AK148" s="2">
        <v>2.6598211580000002</v>
      </c>
      <c r="AL148" s="2">
        <v>-4.9708818639999999</v>
      </c>
      <c r="AM148" s="2">
        <v>-3.6212172654444715E-2</v>
      </c>
      <c r="AN148" s="2">
        <v>0.19312459835446161</v>
      </c>
      <c r="AO148" s="2">
        <v>69.565217391304344</v>
      </c>
      <c r="AP148" s="2">
        <v>-2.3010299956639813</v>
      </c>
      <c r="AQ148" s="2">
        <v>-2.3010299956639813</v>
      </c>
      <c r="AR148" s="2">
        <v>0</v>
      </c>
      <c r="AS148" s="2">
        <v>-0.88605664769316317</v>
      </c>
      <c r="AT148" s="2">
        <v>-0.88605664769316317</v>
      </c>
      <c r="AU148" s="2">
        <v>0</v>
      </c>
      <c r="AV148" s="2">
        <v>-2</v>
      </c>
      <c r="AW148" s="2">
        <v>-1.3979400086720375</v>
      </c>
      <c r="AX148" s="2">
        <v>300</v>
      </c>
      <c r="AY148" s="2">
        <v>-1.8239087409443189</v>
      </c>
      <c r="AZ148" s="2">
        <v>-1.8239087409443189</v>
      </c>
      <c r="BA148" s="2">
        <v>0</v>
      </c>
      <c r="BB148" s="2">
        <v>-0.58502665202918203</v>
      </c>
      <c r="BC148" s="2">
        <v>-0.33724216831842591</v>
      </c>
      <c r="BD148" s="2">
        <v>76.923076923076934</v>
      </c>
      <c r="BE148" s="2">
        <v>-2.3010299956639813</v>
      </c>
      <c r="BF148" s="2">
        <v>-2</v>
      </c>
      <c r="BG148" s="2">
        <v>0</v>
      </c>
      <c r="BH148" s="2">
        <v>-0.52287874528033762</v>
      </c>
      <c r="BI148" s="2">
        <v>-7.5720713938118356E-2</v>
      </c>
      <c r="BJ148" s="2">
        <v>180.00000000000003</v>
      </c>
      <c r="BK148" s="2">
        <v>0.75815462196739003</v>
      </c>
      <c r="BL148" s="2">
        <v>0.64147411050409953</v>
      </c>
      <c r="BM148" s="2">
        <v>-23.560209424083776</v>
      </c>
      <c r="BN148" s="2">
        <v>0.2966651902615311</v>
      </c>
      <c r="BO148" s="2">
        <v>0.2355284469075489</v>
      </c>
      <c r="BP148" s="2">
        <v>-13.131313131313133</v>
      </c>
    </row>
    <row r="149" spans="1:68" x14ac:dyDescent="0.2">
      <c r="A149" s="2" t="s">
        <v>290</v>
      </c>
      <c r="B149" s="2">
        <v>67</v>
      </c>
      <c r="C149" s="2">
        <v>1</v>
      </c>
      <c r="D149" s="2" t="s">
        <v>291</v>
      </c>
      <c r="E149" s="2">
        <v>1</v>
      </c>
      <c r="F149" s="2">
        <v>3</v>
      </c>
      <c r="G149" s="2">
        <v>2</v>
      </c>
      <c r="H149">
        <v>0</v>
      </c>
      <c r="I149">
        <v>0</v>
      </c>
      <c r="J149">
        <v>0</v>
      </c>
      <c r="K149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s="2">
        <v>0</v>
      </c>
      <c r="AF149" s="2">
        <v>0</v>
      </c>
      <c r="AG149" s="2">
        <v>-0.6020599913279624</v>
      </c>
      <c r="AH149" s="2">
        <v>-0.6020599913279624</v>
      </c>
      <c r="AI149" s="2">
        <v>0</v>
      </c>
      <c r="AM149" s="2">
        <v>0.64933485871214192</v>
      </c>
      <c r="AN149" s="2">
        <v>0.64933485871214192</v>
      </c>
      <c r="AO149" s="2">
        <v>0</v>
      </c>
      <c r="AP149" s="2">
        <v>-2.3010299956639813</v>
      </c>
      <c r="AQ149" s="2">
        <v>-2.3010299956639813</v>
      </c>
      <c r="AR149" s="2">
        <v>0</v>
      </c>
      <c r="AS149" s="2">
        <v>-0.74472749489669399</v>
      </c>
      <c r="AT149" s="2">
        <v>-0.85387196432176193</v>
      </c>
      <c r="AU149" s="2">
        <v>-22.222222222222214</v>
      </c>
      <c r="AV149" s="2">
        <v>-0.95860731484177497</v>
      </c>
      <c r="AW149" s="2">
        <v>-1.1549019599857431</v>
      </c>
      <c r="AX149" s="2">
        <v>-36.36363636363636</v>
      </c>
      <c r="AY149" s="2">
        <v>-0.58502665202918203</v>
      </c>
      <c r="AZ149" s="2">
        <v>-0.58502665202918203</v>
      </c>
      <c r="BA149" s="2">
        <v>0</v>
      </c>
      <c r="BB149" s="2">
        <v>-0.85387196432176193</v>
      </c>
      <c r="BC149" s="2">
        <v>-0.63827216398240705</v>
      </c>
      <c r="BD149" s="2">
        <v>64.285714285714278</v>
      </c>
      <c r="BE149" s="2">
        <v>-2.3010299956639813</v>
      </c>
      <c r="BF149" s="2">
        <v>-2.3010299956639813</v>
      </c>
      <c r="BG149" s="2">
        <v>0</v>
      </c>
      <c r="BH149" s="2">
        <v>-6.5501548756432285E-2</v>
      </c>
      <c r="BI149" s="2">
        <v>4.1392685158225077E-2</v>
      </c>
      <c r="BJ149" s="2">
        <v>27.906976744186057</v>
      </c>
      <c r="BK149" s="2">
        <v>0.71264970162721142</v>
      </c>
      <c r="BL149" s="2">
        <v>0.88024177589548036</v>
      </c>
      <c r="BM149" s="2">
        <v>47.093023255813947</v>
      </c>
      <c r="BN149" s="2">
        <v>0.29003461136251801</v>
      </c>
      <c r="BO149" s="2">
        <v>0.250420002308894</v>
      </c>
      <c r="BP149" s="2">
        <v>-8.7179487179487154</v>
      </c>
    </row>
    <row r="150" spans="1:68" x14ac:dyDescent="0.2">
      <c r="A150" s="2" t="s">
        <v>292</v>
      </c>
      <c r="B150" s="2">
        <v>74</v>
      </c>
      <c r="C150" s="2">
        <v>1</v>
      </c>
      <c r="D150" s="2" t="s">
        <v>126</v>
      </c>
      <c r="E150" s="2">
        <v>0</v>
      </c>
      <c r="F150" s="2">
        <v>3</v>
      </c>
      <c r="G150" s="2">
        <v>2</v>
      </c>
      <c r="H150">
        <v>0</v>
      </c>
      <c r="I150">
        <v>0</v>
      </c>
      <c r="J150">
        <v>0</v>
      </c>
      <c r="K150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1</v>
      </c>
      <c r="AF150" s="2">
        <v>0</v>
      </c>
      <c r="AG150" s="2">
        <v>-0.6020599913279624</v>
      </c>
      <c r="AH150" s="2">
        <v>-0.6020599913279624</v>
      </c>
      <c r="AI150" s="2">
        <v>0</v>
      </c>
      <c r="AJ150" s="2">
        <v>-0.236572006</v>
      </c>
      <c r="AK150" s="2">
        <v>0.80345711600000003</v>
      </c>
      <c r="AL150" s="2">
        <v>996.5517241</v>
      </c>
      <c r="AM150" s="2">
        <v>0.33645973384852951</v>
      </c>
      <c r="AN150" s="2">
        <v>0.52891670027765469</v>
      </c>
      <c r="AO150" s="2">
        <v>55.76036866359447</v>
      </c>
      <c r="AP150" s="2">
        <v>-2.3010299956639813</v>
      </c>
      <c r="AQ150" s="2">
        <v>-2.3010299956639813</v>
      </c>
      <c r="AR150" s="2">
        <v>0</v>
      </c>
      <c r="AS150" s="2">
        <v>-1.6989700043360187</v>
      </c>
      <c r="AT150" s="2">
        <v>-1.0969100130080565</v>
      </c>
      <c r="AU150" s="2">
        <v>300</v>
      </c>
      <c r="AV150" s="2">
        <v>-1.3979400086720375</v>
      </c>
      <c r="AW150" s="2">
        <v>-1.1549019599857431</v>
      </c>
      <c r="AX150" s="2">
        <v>75.000000000000014</v>
      </c>
      <c r="AY150" s="2">
        <v>-1.8239087409443189</v>
      </c>
      <c r="AZ150" s="2">
        <v>-0.95860731484177497</v>
      </c>
      <c r="BA150" s="2">
        <v>0</v>
      </c>
      <c r="BB150" s="2">
        <v>-1.1549019599857431</v>
      </c>
      <c r="BC150" s="2">
        <v>-0.769551078621726</v>
      </c>
      <c r="BD150" s="2">
        <v>142.85714285714286</v>
      </c>
      <c r="BE150" s="2">
        <v>-2.3010299956639813</v>
      </c>
      <c r="BF150" s="2">
        <v>-2</v>
      </c>
      <c r="BG150" s="2">
        <v>0</v>
      </c>
      <c r="BH150" s="2">
        <v>-0.63827216398240705</v>
      </c>
      <c r="BI150" s="2">
        <v>0.28103336724772754</v>
      </c>
      <c r="BJ150" s="2">
        <v>730.43478260869563</v>
      </c>
      <c r="BK150" s="2">
        <v>0.64147411050409953</v>
      </c>
      <c r="BL150" s="2">
        <v>0.86981820797932818</v>
      </c>
      <c r="BM150" s="2">
        <v>69.178082191780831</v>
      </c>
      <c r="BN150" s="2">
        <v>0.18752072083646307</v>
      </c>
      <c r="BO150" s="2">
        <v>0.20139712432045151</v>
      </c>
      <c r="BP150" s="2">
        <v>3.2467532467532494</v>
      </c>
    </row>
    <row r="151" spans="1:68" x14ac:dyDescent="0.2">
      <c r="A151" s="2" t="s">
        <v>293</v>
      </c>
      <c r="B151" s="2">
        <v>69</v>
      </c>
      <c r="C151" s="2">
        <v>1</v>
      </c>
      <c r="D151" s="2" t="s">
        <v>241</v>
      </c>
      <c r="E151" s="2">
        <v>0</v>
      </c>
      <c r="F151" s="2">
        <v>1</v>
      </c>
      <c r="G151" s="2">
        <v>2</v>
      </c>
      <c r="H151">
        <v>0</v>
      </c>
      <c r="I151">
        <v>0</v>
      </c>
      <c r="J151">
        <v>0</v>
      </c>
      <c r="K151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1</v>
      </c>
      <c r="AE151" s="2">
        <v>0</v>
      </c>
      <c r="AF151" s="2">
        <v>0</v>
      </c>
      <c r="AG151" s="2">
        <v>-0.6020599913279624</v>
      </c>
      <c r="AH151" s="2">
        <v>-0.6020599913279624</v>
      </c>
      <c r="AI151" s="2">
        <v>0</v>
      </c>
      <c r="AJ151" s="2">
        <v>1.119585775</v>
      </c>
      <c r="AK151" s="2">
        <v>1.2380461030000001</v>
      </c>
      <c r="AL151" s="2">
        <v>31.35914958</v>
      </c>
      <c r="AM151" s="2">
        <v>0.15836249209524964</v>
      </c>
      <c r="AN151" s="2">
        <v>0.17609125905568124</v>
      </c>
      <c r="AO151" s="2">
        <v>4.1666666666666705</v>
      </c>
      <c r="AP151" s="2">
        <v>-2.3010299956639813</v>
      </c>
      <c r="AQ151" s="2">
        <v>-2.3010299956639813</v>
      </c>
      <c r="AR151" s="2">
        <v>0</v>
      </c>
      <c r="AS151" s="2">
        <v>-0.74472749489669399</v>
      </c>
      <c r="AT151" s="2">
        <v>-1.0969100130080565</v>
      </c>
      <c r="AU151" s="2">
        <v>-55.555555555555557</v>
      </c>
      <c r="AV151" s="2">
        <v>-2.3010299956639813</v>
      </c>
      <c r="AW151" s="2">
        <v>-2.3010299956639813</v>
      </c>
      <c r="AX151" s="2">
        <v>0</v>
      </c>
      <c r="AY151" s="2">
        <v>-1.8239087409443189</v>
      </c>
      <c r="AZ151" s="2">
        <v>-1.8239087409443189</v>
      </c>
      <c r="BA151" s="2">
        <v>0</v>
      </c>
      <c r="BB151" s="2">
        <v>-0.37675070960209955</v>
      </c>
      <c r="BC151" s="2">
        <v>-0.44369749923271273</v>
      </c>
      <c r="BD151" s="2">
        <v>-14.285714285714285</v>
      </c>
      <c r="BE151" s="2">
        <v>-2.3010299956639813</v>
      </c>
      <c r="BF151" s="2">
        <v>-2</v>
      </c>
      <c r="BG151" s="2">
        <v>0</v>
      </c>
      <c r="BH151" s="2">
        <v>0.34242268082220628</v>
      </c>
      <c r="BI151" s="2">
        <v>0.53019969820308221</v>
      </c>
      <c r="BJ151" s="2">
        <v>54.090909090909086</v>
      </c>
      <c r="BK151" s="2">
        <v>0.91907809237607396</v>
      </c>
      <c r="BL151" s="2">
        <v>1.0685568950723632</v>
      </c>
      <c r="BM151" s="2">
        <v>41.084337349397586</v>
      </c>
      <c r="BN151" s="2">
        <v>0.23299611039215382</v>
      </c>
      <c r="BO151" s="2">
        <v>0.27415784926367981</v>
      </c>
      <c r="BP151" s="2">
        <v>9.9415204678362539</v>
      </c>
    </row>
    <row r="152" spans="1:68" x14ac:dyDescent="0.2">
      <c r="A152" s="2" t="s">
        <v>294</v>
      </c>
      <c r="B152" s="2">
        <v>77</v>
      </c>
      <c r="C152" s="2">
        <v>0</v>
      </c>
      <c r="D152" s="2" t="s">
        <v>239</v>
      </c>
      <c r="E152" s="2">
        <v>0</v>
      </c>
      <c r="F152" s="2">
        <v>3</v>
      </c>
      <c r="G152" s="2">
        <v>2</v>
      </c>
      <c r="H152">
        <v>1</v>
      </c>
      <c r="I152">
        <v>1</v>
      </c>
      <c r="J152">
        <v>0</v>
      </c>
      <c r="K15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1</v>
      </c>
      <c r="AG152" s="2">
        <v>-0.6020599913279624</v>
      </c>
      <c r="AH152" s="2">
        <v>-0.6020599913279624</v>
      </c>
      <c r="AI152" s="2">
        <v>0</v>
      </c>
      <c r="AJ152" s="2">
        <v>1.3794868140000001</v>
      </c>
      <c r="AK152" s="2">
        <v>1.3875677790000001</v>
      </c>
      <c r="AL152" s="2">
        <v>1.878130217</v>
      </c>
      <c r="AM152" s="2">
        <v>0.36361197989214433</v>
      </c>
      <c r="AN152" s="2">
        <v>0.46089784275654788</v>
      </c>
      <c r="AO152" s="2">
        <v>25.108225108225113</v>
      </c>
      <c r="AP152" s="2">
        <v>-2.3010299956639813</v>
      </c>
      <c r="AQ152" s="2">
        <v>-2.3010299956639813</v>
      </c>
      <c r="AR152" s="2">
        <v>0</v>
      </c>
      <c r="AS152" s="2">
        <v>-1.5228787452803376</v>
      </c>
      <c r="AT152" s="2">
        <v>-1.2218487496163564</v>
      </c>
      <c r="AU152" s="2">
        <v>100</v>
      </c>
      <c r="AV152" s="2">
        <v>-2.3010299956639813</v>
      </c>
      <c r="AW152" s="2">
        <v>-2.3010299956639813</v>
      </c>
      <c r="AX152" s="2">
        <v>0</v>
      </c>
      <c r="AY152" s="2">
        <v>-1.8239087409443189</v>
      </c>
      <c r="AZ152" s="2">
        <v>-1.8239087409443189</v>
      </c>
      <c r="BA152" s="2">
        <v>0</v>
      </c>
      <c r="BB152" s="2">
        <v>-0.92081875395237522</v>
      </c>
      <c r="BC152" s="2">
        <v>-1.0457574905606752</v>
      </c>
      <c r="BD152" s="2">
        <v>-25</v>
      </c>
      <c r="BE152" s="2">
        <v>-2.3010299956639813</v>
      </c>
      <c r="BF152" s="2">
        <v>-2.3010299956639813</v>
      </c>
      <c r="BG152" s="2">
        <v>0</v>
      </c>
      <c r="BH152" s="2">
        <v>-0.55284196865778079</v>
      </c>
      <c r="BI152" s="2">
        <v>-0.15490195998574319</v>
      </c>
      <c r="BJ152" s="2">
        <v>149.99999999999994</v>
      </c>
      <c r="BK152" s="2">
        <v>0.795184589682424</v>
      </c>
      <c r="BL152" s="2">
        <v>0.75739602879302415</v>
      </c>
      <c r="BM152" s="2">
        <v>-8.3333333333333393</v>
      </c>
      <c r="BN152" s="2">
        <v>0.20682587603184974</v>
      </c>
      <c r="BO152" s="2">
        <v>0.24797326636180664</v>
      </c>
      <c r="BP152" s="2">
        <v>9.9378881987577579</v>
      </c>
    </row>
    <row r="153" spans="1:68" x14ac:dyDescent="0.2">
      <c r="A153" s="2" t="s">
        <v>295</v>
      </c>
      <c r="B153" s="2">
        <v>43</v>
      </c>
      <c r="C153" s="2">
        <v>1</v>
      </c>
      <c r="D153" s="2" t="s">
        <v>257</v>
      </c>
      <c r="E153" s="2">
        <v>0</v>
      </c>
      <c r="F153" s="2">
        <v>3</v>
      </c>
      <c r="G153" s="2">
        <v>2</v>
      </c>
      <c r="H153">
        <v>1</v>
      </c>
      <c r="I153">
        <v>1</v>
      </c>
      <c r="J153">
        <v>0</v>
      </c>
      <c r="K153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1</v>
      </c>
      <c r="AE153" s="2">
        <v>0</v>
      </c>
      <c r="AF153" s="2">
        <v>0</v>
      </c>
      <c r="AG153" s="2">
        <v>-0.6020599913279624</v>
      </c>
      <c r="AH153" s="2">
        <v>-0.6020599913279624</v>
      </c>
      <c r="AI153" s="2">
        <v>0</v>
      </c>
      <c r="AJ153" s="2">
        <v>2.3186892700000001</v>
      </c>
      <c r="AK153" s="2">
        <v>2.35679046</v>
      </c>
      <c r="AL153" s="2">
        <v>9.1694671149999998</v>
      </c>
      <c r="AM153" s="2">
        <v>-4.3648054024500883E-3</v>
      </c>
      <c r="AN153" s="2">
        <v>4.9218022670181653E-2</v>
      </c>
      <c r="AO153" s="2">
        <v>13.131313131313144</v>
      </c>
      <c r="AP153" s="2">
        <v>-2.3010299956639813</v>
      </c>
      <c r="AQ153" s="2">
        <v>-2.3010299956639813</v>
      </c>
      <c r="AR153" s="2">
        <v>0</v>
      </c>
      <c r="AS153" s="2">
        <v>-1.0457574905606752</v>
      </c>
      <c r="AT153" s="2">
        <v>-1.1549019599857431</v>
      </c>
      <c r="AU153" s="2">
        <v>-22.222222222222214</v>
      </c>
      <c r="AV153" s="2">
        <v>-1.1549019599857431</v>
      </c>
      <c r="AW153" s="2">
        <v>-1.5228787452803376</v>
      </c>
      <c r="AX153" s="2">
        <v>-57.142857142857153</v>
      </c>
      <c r="AY153" s="2">
        <v>-1.8239087409443189</v>
      </c>
      <c r="AZ153" s="2">
        <v>-1.8239087409443189</v>
      </c>
      <c r="BA153" s="2">
        <v>0</v>
      </c>
      <c r="BB153" s="2">
        <v>-1.0457574905606752</v>
      </c>
      <c r="BC153" s="2">
        <v>-1.1549019599857431</v>
      </c>
      <c r="BD153" s="2">
        <v>-22.222222222222214</v>
      </c>
      <c r="BE153" s="2">
        <v>-2.3010299956639813</v>
      </c>
      <c r="BF153" s="2">
        <v>-2.3010299956639813</v>
      </c>
      <c r="BG153" s="2">
        <v>0</v>
      </c>
      <c r="BH153" s="2">
        <v>-0.72124639904717103</v>
      </c>
      <c r="BI153" s="2">
        <v>-7.5720713938118356E-2</v>
      </c>
      <c r="BJ153" s="2">
        <v>342.10526315789468</v>
      </c>
      <c r="BK153" s="2">
        <v>0.70926996097583073</v>
      </c>
      <c r="BL153" s="2">
        <v>0.95279244304409216</v>
      </c>
      <c r="BM153" s="2">
        <v>75.195312500000014</v>
      </c>
      <c r="BN153" s="2">
        <v>-0.46852108295774486</v>
      </c>
      <c r="BO153" s="2">
        <v>2.1189299069938092E-2</v>
      </c>
      <c r="BP153" s="2">
        <v>208.82352941176467</v>
      </c>
    </row>
    <row r="154" spans="1:68" x14ac:dyDescent="0.2">
      <c r="A154" s="2" t="s">
        <v>296</v>
      </c>
      <c r="B154" s="2">
        <v>73</v>
      </c>
      <c r="C154" s="2">
        <v>1</v>
      </c>
      <c r="D154" s="2" t="s">
        <v>297</v>
      </c>
      <c r="E154" s="2">
        <v>1</v>
      </c>
      <c r="F154" s="2">
        <v>1</v>
      </c>
      <c r="G154" s="2">
        <v>2</v>
      </c>
      <c r="H154">
        <v>0</v>
      </c>
      <c r="I154">
        <v>0</v>
      </c>
      <c r="J154">
        <v>0</v>
      </c>
      <c r="K154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1</v>
      </c>
      <c r="AG154" s="2">
        <v>-0.6020599913279624</v>
      </c>
      <c r="AH154" s="2">
        <v>-0.6020599913279624</v>
      </c>
      <c r="AI154" s="2">
        <v>0</v>
      </c>
      <c r="AJ154" s="2">
        <v>0.91750551000000002</v>
      </c>
      <c r="AK154" s="2">
        <v>0.94792361999999997</v>
      </c>
      <c r="AL154" s="2">
        <v>7.2551390570000001</v>
      </c>
      <c r="AM154" s="2">
        <v>0.34439227368511072</v>
      </c>
      <c r="AN154" s="2">
        <v>0.40140054078154408</v>
      </c>
      <c r="AO154" s="2">
        <v>14.027149321266972</v>
      </c>
      <c r="AS154" s="2">
        <v>-0.56863623584101264</v>
      </c>
      <c r="AT154" s="2">
        <v>-0.88605664769316317</v>
      </c>
      <c r="AU154" s="2">
        <v>-51.851851851851848</v>
      </c>
      <c r="AV154" s="2">
        <v>-1.6989700043360187</v>
      </c>
      <c r="AW154" s="2">
        <v>-1.3010299956639813</v>
      </c>
      <c r="AX154" s="2">
        <v>150</v>
      </c>
      <c r="AY154" s="2">
        <v>-1.8239087409443189</v>
      </c>
      <c r="AZ154" s="2">
        <v>-1.8239087409443189</v>
      </c>
      <c r="BA154" s="2">
        <v>0</v>
      </c>
      <c r="BE154" s="2">
        <v>-1.6989700043360187</v>
      </c>
      <c r="BF154" s="2">
        <v>-1.5228787452803376</v>
      </c>
      <c r="BG154" s="2">
        <v>49.999999999999986</v>
      </c>
      <c r="BH154" s="2">
        <v>-0.55284196865778079</v>
      </c>
      <c r="BI154" s="2">
        <v>-0.46852108295774486</v>
      </c>
      <c r="BJ154" s="2">
        <v>21.428571428571423</v>
      </c>
      <c r="BK154" s="2">
        <v>0.94694327069782547</v>
      </c>
      <c r="BL154" s="2">
        <v>0.77524625974023642</v>
      </c>
      <c r="BM154" s="2">
        <v>-32.655367231638415</v>
      </c>
      <c r="BN154" s="2">
        <v>0.2944662261615929</v>
      </c>
      <c r="BO154" s="2">
        <v>0.27875360095282892</v>
      </c>
      <c r="BP154" s="2">
        <v>-3.5532994923857899</v>
      </c>
    </row>
    <row r="155" spans="1:68" x14ac:dyDescent="0.2">
      <c r="A155" s="2" t="s">
        <v>298</v>
      </c>
      <c r="B155" s="2">
        <v>50</v>
      </c>
      <c r="C155" s="2">
        <v>1</v>
      </c>
      <c r="D155" s="2" t="s">
        <v>299</v>
      </c>
      <c r="E155" s="2">
        <v>0</v>
      </c>
      <c r="F155" s="2">
        <v>1</v>
      </c>
      <c r="G155" s="2">
        <v>2</v>
      </c>
      <c r="H155">
        <v>0</v>
      </c>
      <c r="I155">
        <v>0</v>
      </c>
      <c r="J155">
        <v>0</v>
      </c>
      <c r="K155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1</v>
      </c>
      <c r="AG155" s="2">
        <v>-0.6020599913279624</v>
      </c>
      <c r="AH155" s="2">
        <v>-0.6020599913279624</v>
      </c>
      <c r="AI155" s="2">
        <v>0</v>
      </c>
      <c r="AJ155" s="2">
        <v>1.4398062110000001</v>
      </c>
      <c r="AK155" s="2">
        <v>1.4468477099999999</v>
      </c>
      <c r="AL155" s="2">
        <v>1.6345804580000001</v>
      </c>
      <c r="AM155" s="2">
        <v>0.2355284469075489</v>
      </c>
      <c r="AN155" s="2">
        <v>0.3961993470957364</v>
      </c>
      <c r="AO155" s="2">
        <v>44.767441860465127</v>
      </c>
      <c r="AS155" s="2">
        <v>-0.88605664769316317</v>
      </c>
      <c r="AT155" s="2">
        <v>-1.1549019599857431</v>
      </c>
      <c r="AU155" s="2">
        <v>-46.153846153846153</v>
      </c>
      <c r="AV155" s="2">
        <v>-2.3010299956639813</v>
      </c>
      <c r="AW155" s="2">
        <v>-1.1549019599857431</v>
      </c>
      <c r="AX155" s="2">
        <v>0</v>
      </c>
      <c r="AY155" s="2">
        <v>-1.8239087409443189</v>
      </c>
      <c r="AZ155" s="2">
        <v>-1.8239087409443189</v>
      </c>
      <c r="BA155" s="2">
        <v>0</v>
      </c>
      <c r="BE155" s="2">
        <v>-1.6989700043360187</v>
      </c>
      <c r="BF155" s="2">
        <v>-2</v>
      </c>
      <c r="BG155" s="2">
        <v>-50</v>
      </c>
      <c r="BH155" s="2">
        <v>0.37657695705651195</v>
      </c>
      <c r="BI155" s="2">
        <v>0.43296929087440572</v>
      </c>
      <c r="BJ155" s="2">
        <v>13.865546218487399</v>
      </c>
      <c r="BK155" s="2">
        <v>0.68484536164441245</v>
      </c>
      <c r="BL155" s="2">
        <v>0.50379068305718111</v>
      </c>
      <c r="BM155" s="2">
        <v>-34.090909090909086</v>
      </c>
      <c r="BN155" s="2">
        <v>0.32428245529769262</v>
      </c>
      <c r="BO155" s="2">
        <v>0.31806333496276157</v>
      </c>
      <c r="BP155" s="2">
        <v>-1.4218009478672893</v>
      </c>
    </row>
    <row r="156" spans="1:68" x14ac:dyDescent="0.2">
      <c r="A156" s="2" t="s">
        <v>300</v>
      </c>
      <c r="B156" s="2">
        <v>51</v>
      </c>
      <c r="C156" s="2">
        <v>1</v>
      </c>
      <c r="D156" s="2" t="s">
        <v>301</v>
      </c>
      <c r="E156" s="2">
        <v>1</v>
      </c>
      <c r="F156" s="2">
        <v>1</v>
      </c>
      <c r="G156" s="2">
        <v>2</v>
      </c>
      <c r="H156" s="2">
        <v>0</v>
      </c>
      <c r="I156" s="2">
        <v>1</v>
      </c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1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s="2">
        <v>0</v>
      </c>
      <c r="AF156" s="2">
        <v>1</v>
      </c>
      <c r="AG156" s="2">
        <v>-0.6020599913279624</v>
      </c>
      <c r="AH156" s="2">
        <v>-0.6020599913279624</v>
      </c>
      <c r="AI156" s="2">
        <v>0</v>
      </c>
      <c r="AJ156" s="2">
        <v>-4.3648050000000002E-3</v>
      </c>
      <c r="AK156" s="2">
        <v>0.44404479600000002</v>
      </c>
      <c r="AL156" s="2">
        <v>180.8080808</v>
      </c>
      <c r="AM156" s="2">
        <v>0.51719589794997434</v>
      </c>
      <c r="AN156" s="2">
        <v>0.5854607295085007</v>
      </c>
      <c r="AO156" s="2">
        <v>17.021276595744684</v>
      </c>
      <c r="AS156" s="2">
        <v>-1.0457574905606752</v>
      </c>
      <c r="AT156" s="2">
        <v>-1.2218487496163564</v>
      </c>
      <c r="AU156" s="2">
        <v>-33.333333333333329</v>
      </c>
      <c r="AV156" s="2">
        <v>-2.3010299956639813</v>
      </c>
      <c r="AW156" s="2">
        <v>-2.3010299956639813</v>
      </c>
      <c r="AX156" s="2">
        <v>0</v>
      </c>
      <c r="AY156" s="2">
        <v>-1.8239087409443189</v>
      </c>
      <c r="AZ156" s="2">
        <v>-1.8239087409443189</v>
      </c>
      <c r="BA156" s="2">
        <v>0</v>
      </c>
      <c r="BE156" s="2">
        <v>-1.6989700043360187</v>
      </c>
      <c r="BF156" s="2">
        <v>-2</v>
      </c>
      <c r="BG156" s="2">
        <v>-50</v>
      </c>
      <c r="BH156" s="2">
        <v>0.28780172993022601</v>
      </c>
      <c r="BI156" s="2">
        <v>0.45484486000851021</v>
      </c>
      <c r="BJ156" s="2">
        <v>46.907216494845372</v>
      </c>
      <c r="BK156" s="2">
        <v>1.1559430179718369</v>
      </c>
      <c r="BL156" s="2">
        <v>0.70070371714501933</v>
      </c>
      <c r="BM156" s="2">
        <v>-64.944134078212286</v>
      </c>
      <c r="BN156" s="2">
        <v>0.456366033129043</v>
      </c>
      <c r="BO156" s="2">
        <v>0.37657695705651195</v>
      </c>
      <c r="BP156" s="2">
        <v>-16.783216783216783</v>
      </c>
    </row>
    <row r="157" spans="1:68" x14ac:dyDescent="0.2">
      <c r="A157" s="2" t="s">
        <v>302</v>
      </c>
      <c r="B157" s="2">
        <v>45</v>
      </c>
      <c r="C157" s="2">
        <v>0</v>
      </c>
      <c r="D157" s="2" t="s">
        <v>303</v>
      </c>
      <c r="E157" s="2">
        <v>0</v>
      </c>
      <c r="F157" s="2">
        <v>1</v>
      </c>
      <c r="G157" s="2">
        <v>2</v>
      </c>
      <c r="H157" s="2">
        <v>0</v>
      </c>
      <c r="I157" s="2">
        <v>1</v>
      </c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1</v>
      </c>
      <c r="AG157" s="2">
        <v>-0.6020599913279624</v>
      </c>
      <c r="AH157" s="2">
        <v>-0.6020599913279624</v>
      </c>
      <c r="AI157" s="2">
        <v>0</v>
      </c>
      <c r="AJ157" s="2">
        <v>1.808683509</v>
      </c>
      <c r="AK157" s="2">
        <v>1.8222988710000001</v>
      </c>
      <c r="AL157" s="2">
        <v>3.1847133759999999</v>
      </c>
      <c r="AM157" s="2">
        <v>0.55144999797287519</v>
      </c>
      <c r="AN157" s="2">
        <v>0.68752896121463436</v>
      </c>
      <c r="AO157" s="2">
        <v>36.797752808988768</v>
      </c>
      <c r="AS157" s="2">
        <v>-1.0457574905606752</v>
      </c>
      <c r="AT157" s="2">
        <v>-1.5228787452803376</v>
      </c>
      <c r="AU157" s="2">
        <v>-66.666666666666657</v>
      </c>
      <c r="AV157" s="2">
        <v>-2.3010299956639813</v>
      </c>
      <c r="AW157" s="2">
        <v>-1.3979400086720375</v>
      </c>
      <c r="AX157" s="2">
        <v>0</v>
      </c>
      <c r="AY157" s="2">
        <v>-1.8239087409443189</v>
      </c>
      <c r="AZ157" s="2">
        <v>-1.8239087409443189</v>
      </c>
      <c r="BA157" s="2">
        <v>0</v>
      </c>
      <c r="BE157" s="2">
        <v>-2.3010299956639813</v>
      </c>
      <c r="BF157" s="2">
        <v>-2.3010299956639813</v>
      </c>
      <c r="BG157" s="2">
        <v>0</v>
      </c>
      <c r="BH157" s="2">
        <v>-0.33724216831842591</v>
      </c>
      <c r="BI157" s="2">
        <v>-0.10790539730951958</v>
      </c>
      <c r="BJ157" s="2">
        <v>69.565217391304344</v>
      </c>
      <c r="BK157" s="2">
        <v>0.57749179983722532</v>
      </c>
      <c r="BL157" s="2">
        <v>0.73639650227664244</v>
      </c>
      <c r="BM157" s="2">
        <v>44.179894179894191</v>
      </c>
      <c r="BN157" s="2">
        <v>0.28555730900777376</v>
      </c>
      <c r="BO157" s="2">
        <v>0.25527250510330607</v>
      </c>
      <c r="BP157" s="2">
        <v>-6.7357512953367822</v>
      </c>
    </row>
    <row r="158" spans="1:68" x14ac:dyDescent="0.2">
      <c r="A158" s="2" t="s">
        <v>304</v>
      </c>
      <c r="B158" s="2">
        <v>36</v>
      </c>
      <c r="C158" s="2">
        <v>1</v>
      </c>
      <c r="D158" s="2" t="s">
        <v>305</v>
      </c>
      <c r="E158" s="2">
        <v>1</v>
      </c>
      <c r="F158" s="2">
        <v>1</v>
      </c>
      <c r="G158" s="2">
        <v>2</v>
      </c>
      <c r="H158">
        <v>0</v>
      </c>
      <c r="I158">
        <v>0</v>
      </c>
      <c r="J158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-0.6020599913279624</v>
      </c>
      <c r="AJ158" s="2">
        <v>-1.0969100130080565</v>
      </c>
      <c r="AM158" s="2">
        <v>0.20139712432045151</v>
      </c>
      <c r="AS158" s="2">
        <v>-0.92081875395237522</v>
      </c>
      <c r="AV158" s="2">
        <v>-1.6989700043360187</v>
      </c>
      <c r="AY158" s="2">
        <v>-0.769551078621726</v>
      </c>
      <c r="BE158" s="2">
        <v>-2.3010299956639813</v>
      </c>
      <c r="BH158" s="2">
        <v>-0.6020599913279624</v>
      </c>
      <c r="BK158" s="2">
        <v>0.62428209583566829</v>
      </c>
      <c r="BN158" s="2">
        <v>0.14301480025409505</v>
      </c>
      <c r="BO158" s="2"/>
      <c r="BP158" s="2"/>
    </row>
    <row r="159" spans="1:68" x14ac:dyDescent="0.2">
      <c r="A159" s="2" t="s">
        <v>306</v>
      </c>
      <c r="G159" s="2">
        <v>2</v>
      </c>
      <c r="H159"/>
      <c r="I159"/>
      <c r="J159"/>
      <c r="K159"/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-0.6020599913279624</v>
      </c>
      <c r="AH159" s="2">
        <v>-0.6020599913279624</v>
      </c>
      <c r="AI159" s="2">
        <v>0</v>
      </c>
      <c r="AJ159" s="2">
        <v>2.8092903009999999</v>
      </c>
      <c r="AK159" s="2">
        <v>2.787318757</v>
      </c>
      <c r="AL159" s="2">
        <v>-4.9332919640000004</v>
      </c>
      <c r="AM159" s="2">
        <v>0.1553360374650618</v>
      </c>
      <c r="AN159" s="2">
        <v>0.13033376849500614</v>
      </c>
      <c r="AO159" s="2">
        <v>-5.5944055944055844</v>
      </c>
      <c r="AS159" s="2">
        <v>-0.769551078621726</v>
      </c>
      <c r="AT159" s="2">
        <v>-0.74472749489669399</v>
      </c>
      <c r="AU159" s="2">
        <v>5.8823529411764595</v>
      </c>
      <c r="AV159" s="2">
        <v>-1.5228787452803376</v>
      </c>
      <c r="AW159" s="2">
        <v>-1.1549019599857431</v>
      </c>
      <c r="AX159" s="2">
        <v>133.33333333333337</v>
      </c>
      <c r="AY159" s="2">
        <v>-0.53760200210104392</v>
      </c>
      <c r="AZ159" s="2">
        <v>-1.8239087409443189</v>
      </c>
      <c r="BA159" s="2">
        <v>-100</v>
      </c>
      <c r="BE159" s="2">
        <v>-2.3010299956639813</v>
      </c>
      <c r="BF159" s="2">
        <v>-2.3010299956639813</v>
      </c>
      <c r="BG159" s="2">
        <v>0</v>
      </c>
      <c r="BH159" s="2">
        <v>-1.0457574905606752</v>
      </c>
      <c r="BI159" s="2">
        <v>-1.2218487496163564</v>
      </c>
      <c r="BJ159" s="2">
        <v>-33.333333333333329</v>
      </c>
      <c r="BK159" s="2">
        <v>0.55509444857831913</v>
      </c>
      <c r="BL159" s="2">
        <v>0.57634135020579291</v>
      </c>
      <c r="BM159" s="2">
        <v>5.0139275766016764</v>
      </c>
      <c r="BN159" s="2">
        <v>0.3344537511509309</v>
      </c>
      <c r="BO159" s="2">
        <v>0.31597034545691771</v>
      </c>
      <c r="BP159" s="2">
        <v>-4.1666666666666803</v>
      </c>
    </row>
    <row r="160" spans="1:68" x14ac:dyDescent="0.2">
      <c r="A160" s="2" t="s">
        <v>307</v>
      </c>
      <c r="B160" s="2">
        <v>16</v>
      </c>
      <c r="C160" s="2">
        <v>0</v>
      </c>
      <c r="D160" s="2" t="s">
        <v>136</v>
      </c>
      <c r="E160" s="2">
        <v>0</v>
      </c>
      <c r="F160" s="2">
        <v>3</v>
      </c>
      <c r="G160" s="2">
        <v>2</v>
      </c>
      <c r="H160"/>
      <c r="I160"/>
      <c r="J160"/>
      <c r="K160"/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1</v>
      </c>
      <c r="AD160" s="2">
        <v>0</v>
      </c>
      <c r="AE160" s="2">
        <v>0</v>
      </c>
      <c r="AF160" s="2">
        <v>0</v>
      </c>
      <c r="AG160" s="2">
        <v>-0.6020599913279624</v>
      </c>
      <c r="AH160" s="2">
        <v>-0.6020599913279624</v>
      </c>
      <c r="AI160" s="2">
        <v>0</v>
      </c>
      <c r="AM160" s="2">
        <v>0.12710479836480765</v>
      </c>
      <c r="AN160" s="2">
        <v>0.19589965240923377</v>
      </c>
      <c r="AO160" s="2">
        <v>17.164179104477608</v>
      </c>
      <c r="AS160" s="2">
        <v>-0.6020599913279624</v>
      </c>
      <c r="AT160" s="2">
        <v>-0.69897000433601875</v>
      </c>
      <c r="AU160" s="2">
        <v>-19.999999999999996</v>
      </c>
      <c r="AV160" s="2">
        <v>-2.3010299956639813</v>
      </c>
      <c r="AW160" s="2">
        <v>-1.6989700043360187</v>
      </c>
      <c r="AX160" s="2">
        <v>0</v>
      </c>
      <c r="AY160" s="2">
        <v>-1.8239087409443189</v>
      </c>
      <c r="AZ160" s="2">
        <v>-1.8239087409443189</v>
      </c>
      <c r="BA160" s="2">
        <v>0</v>
      </c>
      <c r="BE160" s="2">
        <v>-2.3010299956639813</v>
      </c>
      <c r="BF160" s="2">
        <v>-2.3010299956639813</v>
      </c>
      <c r="BG160" s="2">
        <v>0</v>
      </c>
      <c r="BH160" s="2">
        <v>-0.85387196432176193</v>
      </c>
      <c r="BI160" s="2">
        <v>-0.58502665202918203</v>
      </c>
      <c r="BJ160" s="2">
        <v>85.714285714285694</v>
      </c>
      <c r="BK160" s="2">
        <v>0.59659709562646024</v>
      </c>
      <c r="BL160" s="2">
        <v>0.80888586735981216</v>
      </c>
      <c r="BM160" s="2">
        <v>63.037974683544306</v>
      </c>
      <c r="BN160" s="2">
        <v>0.4099331233312945</v>
      </c>
      <c r="BO160" s="2">
        <v>0.36361197989214433</v>
      </c>
      <c r="BP160" s="2">
        <v>-10.11673151750972</v>
      </c>
    </row>
    <row r="161" spans="1:68" x14ac:dyDescent="0.2">
      <c r="A161" s="2" t="s">
        <v>308</v>
      </c>
      <c r="B161" s="2">
        <v>17</v>
      </c>
      <c r="C161" s="2">
        <v>1</v>
      </c>
      <c r="D161" s="2" t="s">
        <v>21</v>
      </c>
      <c r="E161" s="2">
        <v>0</v>
      </c>
      <c r="F161" s="2">
        <v>3</v>
      </c>
      <c r="G161" s="2">
        <v>2</v>
      </c>
      <c r="H161"/>
      <c r="I161"/>
      <c r="J161"/>
      <c r="K161"/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-0.6020599913279624</v>
      </c>
      <c r="AH161" s="2">
        <v>-0.6020599913279624</v>
      </c>
      <c r="AI161" s="2">
        <v>0</v>
      </c>
      <c r="AJ161" s="2">
        <v>-1.0969100130080565</v>
      </c>
      <c r="AL161" s="2">
        <v>0</v>
      </c>
      <c r="AM161" s="2">
        <v>0.50785587169583091</v>
      </c>
      <c r="AN161" s="2">
        <v>0.35218251811136247</v>
      </c>
      <c r="AO161" s="2">
        <v>-30.124223602484477</v>
      </c>
      <c r="AS161" s="2">
        <v>-1.2218487496163564</v>
      </c>
      <c r="AT161" s="2">
        <v>-1.1549019599857431</v>
      </c>
      <c r="AU161" s="2">
        <v>16.666666666666682</v>
      </c>
      <c r="AV161" s="2">
        <v>-2.3010299956639813</v>
      </c>
      <c r="AW161" s="2">
        <v>-2.3010299956639813</v>
      </c>
      <c r="AX161" s="2">
        <v>0</v>
      </c>
      <c r="AY161" s="2">
        <v>-1.8239087409443189</v>
      </c>
      <c r="AZ161" s="2">
        <v>-1.8239087409443189</v>
      </c>
      <c r="BA161" s="2">
        <v>0</v>
      </c>
      <c r="BE161" s="2">
        <v>-2.3010299956639813</v>
      </c>
      <c r="BF161" s="2">
        <v>-2.3010299956639813</v>
      </c>
      <c r="BG161" s="2">
        <v>0</v>
      </c>
      <c r="BH161" s="2">
        <v>-0.72124639904717103</v>
      </c>
      <c r="BI161" s="2">
        <v>-0.74472749489669399</v>
      </c>
      <c r="BJ161" s="2">
        <v>-5.2631578947368469</v>
      </c>
      <c r="BK161" s="2">
        <v>0.66086547800386919</v>
      </c>
      <c r="BL161" s="2">
        <v>0.72997428569955558</v>
      </c>
      <c r="BM161" s="2">
        <v>17.248908296943235</v>
      </c>
      <c r="BN161" s="2">
        <v>0.28555730900777376</v>
      </c>
      <c r="BO161" s="2">
        <v>0.19865708695442263</v>
      </c>
      <c r="BP161" s="2">
        <v>-18.134715025906729</v>
      </c>
    </row>
    <row r="162" spans="1:68" x14ac:dyDescent="0.2">
      <c r="A162" s="2" t="s">
        <v>309</v>
      </c>
      <c r="B162" s="2">
        <v>13</v>
      </c>
      <c r="C162" s="2">
        <v>0</v>
      </c>
      <c r="D162" s="2" t="s">
        <v>192</v>
      </c>
      <c r="E162" s="2">
        <v>0</v>
      </c>
      <c r="F162" s="2">
        <v>3</v>
      </c>
      <c r="G162" s="2">
        <v>2</v>
      </c>
      <c r="H162"/>
      <c r="I162"/>
      <c r="J162"/>
      <c r="K162"/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</v>
      </c>
      <c r="AE162" s="2">
        <v>0</v>
      </c>
      <c r="AF162" s="2">
        <v>0</v>
      </c>
      <c r="AG162" s="2">
        <v>-0.6020599913279624</v>
      </c>
      <c r="AH162" s="2">
        <v>-0.6020599913279624</v>
      </c>
      <c r="AI162" s="2">
        <v>0</v>
      </c>
      <c r="AJ162" s="2">
        <v>0.67577834199999998</v>
      </c>
      <c r="AK162" s="2">
        <v>0.90579588</v>
      </c>
      <c r="AL162" s="2">
        <v>69.831223629999997</v>
      </c>
      <c r="AM162" s="2">
        <v>0.19312459835446161</v>
      </c>
      <c r="AN162" s="2">
        <v>0.31175386105575426</v>
      </c>
      <c r="AO162" s="2">
        <v>31.410256410256395</v>
      </c>
      <c r="AS162" s="2">
        <v>-0.88605664769316317</v>
      </c>
      <c r="AT162" s="2">
        <v>-0.56863623584101264</v>
      </c>
      <c r="AU162" s="2">
        <v>107.69230769230771</v>
      </c>
      <c r="AV162" s="2">
        <v>-2.3010299956639813</v>
      </c>
      <c r="AW162" s="2">
        <v>-2.3010299956639813</v>
      </c>
      <c r="AX162" s="2">
        <v>0</v>
      </c>
      <c r="AY162" s="2">
        <v>-1.8239087409443189</v>
      </c>
      <c r="AZ162" s="2">
        <v>-1.8239087409443189</v>
      </c>
      <c r="BA162" s="2">
        <v>0</v>
      </c>
      <c r="BE162" s="2">
        <v>-2.3010299956639813</v>
      </c>
      <c r="BF162" s="2">
        <v>-2.3010299956639813</v>
      </c>
      <c r="BG162" s="2">
        <v>0</v>
      </c>
      <c r="BH162" s="2">
        <v>-0.48148606012211248</v>
      </c>
      <c r="BI162" s="2">
        <v>-0.32790214206428259</v>
      </c>
      <c r="BJ162" s="2">
        <v>42.424242424242408</v>
      </c>
      <c r="BK162" s="2">
        <v>-8.7739243075051505E-3</v>
      </c>
      <c r="BL162" s="2">
        <v>0.35983548233988799</v>
      </c>
      <c r="BM162" s="2">
        <v>133.67346938775512</v>
      </c>
      <c r="BN162" s="2">
        <v>0.34242268082220628</v>
      </c>
      <c r="BO162" s="2">
        <v>0.51054501020661214</v>
      </c>
      <c r="BP162" s="2">
        <v>47.272727272727273</v>
      </c>
    </row>
    <row r="163" spans="1:68" x14ac:dyDescent="0.2">
      <c r="A163" s="2" t="s">
        <v>310</v>
      </c>
      <c r="B163" s="2">
        <v>11</v>
      </c>
      <c r="C163" s="2">
        <v>1</v>
      </c>
      <c r="D163" s="2" t="s">
        <v>192</v>
      </c>
      <c r="E163" s="2">
        <v>0</v>
      </c>
      <c r="F163" s="2">
        <v>1</v>
      </c>
      <c r="G163" s="2">
        <v>2</v>
      </c>
      <c r="H163"/>
      <c r="I163"/>
      <c r="J163"/>
      <c r="K163"/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1</v>
      </c>
      <c r="AE163" s="2">
        <v>0</v>
      </c>
      <c r="AF163" s="2">
        <v>0</v>
      </c>
      <c r="AG163" s="2">
        <v>-0.6020599913279624</v>
      </c>
      <c r="AH163" s="2">
        <v>-0.6020599913279624</v>
      </c>
      <c r="AI163" s="2">
        <v>0</v>
      </c>
      <c r="AJ163" s="2">
        <v>1.722469386</v>
      </c>
      <c r="AK163" s="2">
        <v>1.6594407819999999</v>
      </c>
      <c r="AL163" s="2">
        <v>-13.50890489</v>
      </c>
      <c r="AM163" s="2">
        <v>8.2785370316450071E-2</v>
      </c>
      <c r="AN163" s="2">
        <v>-2.2276394711152253E-2</v>
      </c>
      <c r="AO163" s="2">
        <v>-21.487603305785125</v>
      </c>
      <c r="AS163" s="2">
        <v>-0.61978875828839397</v>
      </c>
      <c r="AT163" s="2">
        <v>-0.92081875395237522</v>
      </c>
      <c r="AU163" s="2">
        <v>-50</v>
      </c>
      <c r="AV163" s="2">
        <v>-1.0457574905606752</v>
      </c>
      <c r="AW163" s="2">
        <v>-2.3010299956639813</v>
      </c>
      <c r="AX163" s="2">
        <v>-100</v>
      </c>
      <c r="AY163" s="2">
        <v>-0.20760831050174613</v>
      </c>
      <c r="AZ163" s="2">
        <v>-1.8239087409443189</v>
      </c>
      <c r="BA163" s="2">
        <v>-100</v>
      </c>
      <c r="BE163" s="2">
        <v>-1.1549019599857431</v>
      </c>
      <c r="BF163" s="2">
        <v>-1.5228787452803376</v>
      </c>
      <c r="BG163" s="2">
        <v>-57.142857142857153</v>
      </c>
      <c r="BH163" s="2">
        <v>-0.53760200210104392</v>
      </c>
      <c r="BI163" s="2">
        <v>-0.82390874094431876</v>
      </c>
      <c r="BJ163" s="2">
        <v>-48.275862068965516</v>
      </c>
      <c r="BK163" s="2">
        <v>0.37657695705651195</v>
      </c>
      <c r="BL163" s="2">
        <v>0.66275783168157409</v>
      </c>
      <c r="BM163" s="2">
        <v>93.277310924369743</v>
      </c>
      <c r="BN163" s="2">
        <v>0.26007138798507479</v>
      </c>
      <c r="BO163" s="2">
        <v>0.19589965240923377</v>
      </c>
      <c r="BP163" s="2">
        <v>-13.736263736263735</v>
      </c>
    </row>
    <row r="164" spans="1:68" x14ac:dyDescent="0.2">
      <c r="A164" s="2" t="s">
        <v>311</v>
      </c>
      <c r="B164" s="2">
        <v>44</v>
      </c>
      <c r="C164" s="2">
        <v>1</v>
      </c>
      <c r="D164" s="2" t="s">
        <v>312</v>
      </c>
      <c r="E164" s="2">
        <v>1</v>
      </c>
      <c r="F164" s="2">
        <v>1</v>
      </c>
      <c r="G164" s="2">
        <v>2</v>
      </c>
      <c r="H164">
        <v>0</v>
      </c>
      <c r="I164">
        <v>0</v>
      </c>
      <c r="J164">
        <v>0</v>
      </c>
      <c r="K164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1</v>
      </c>
      <c r="AE164" s="2">
        <v>0</v>
      </c>
      <c r="AF164" s="2">
        <v>0</v>
      </c>
      <c r="AG164" s="2">
        <v>-0.6020599913279624</v>
      </c>
      <c r="AH164" s="2">
        <v>-0.6020599913279624</v>
      </c>
      <c r="AI164" s="2">
        <v>0</v>
      </c>
      <c r="AJ164" s="2">
        <v>0.489958479</v>
      </c>
      <c r="AK164" s="2">
        <v>0.52244423399999995</v>
      </c>
      <c r="AL164" s="2">
        <v>7.7669902909999999</v>
      </c>
      <c r="AM164" s="2">
        <v>0.13672056715640679</v>
      </c>
      <c r="AN164" s="2">
        <v>0.30749603791321289</v>
      </c>
      <c r="AO164" s="2">
        <v>48.175182481751797</v>
      </c>
      <c r="AS164" s="2">
        <v>-1</v>
      </c>
      <c r="AT164" s="2">
        <v>-1.0457574905606752</v>
      </c>
      <c r="AU164" s="2">
        <v>-10.000000000000009</v>
      </c>
      <c r="AV164" s="2">
        <v>-1.6989700043360187</v>
      </c>
      <c r="AW164" s="2">
        <v>-2.3010299956639813</v>
      </c>
      <c r="AX164" s="2">
        <v>-100</v>
      </c>
      <c r="AY164" s="2">
        <v>-1.8239087409443189</v>
      </c>
      <c r="AZ164" s="2">
        <v>-1.8239087409443189</v>
      </c>
      <c r="BA164" s="2">
        <v>0</v>
      </c>
      <c r="BE164" s="2">
        <v>-2.3010299956639813</v>
      </c>
      <c r="BF164" s="2">
        <v>-1.5228787452803376</v>
      </c>
      <c r="BG164" s="2">
        <v>0</v>
      </c>
      <c r="BH164" s="2">
        <v>-1</v>
      </c>
      <c r="BI164" s="2">
        <v>3.342375548694973E-2</v>
      </c>
      <c r="BJ164" s="2">
        <v>980.00000000000011</v>
      </c>
      <c r="BK164" s="2">
        <v>0.51321760006793893</v>
      </c>
      <c r="BL164" s="2">
        <v>0.69983772586724569</v>
      </c>
      <c r="BM164" s="2">
        <v>53.680981595092028</v>
      </c>
      <c r="BN164" s="2">
        <v>0.24054924828259971</v>
      </c>
      <c r="BO164" s="2">
        <v>0.23299611039215382</v>
      </c>
      <c r="BP164" s="2">
        <v>-1.7241379310344844</v>
      </c>
    </row>
    <row r="165" spans="1:68" x14ac:dyDescent="0.2">
      <c r="A165" s="2" t="s">
        <v>313</v>
      </c>
      <c r="B165" s="2">
        <v>31</v>
      </c>
      <c r="C165" s="2">
        <v>1</v>
      </c>
      <c r="D165" s="2" t="s">
        <v>314</v>
      </c>
      <c r="E165" s="2">
        <v>1</v>
      </c>
      <c r="F165" s="2">
        <v>1</v>
      </c>
      <c r="G165" s="2">
        <v>2</v>
      </c>
      <c r="H165">
        <v>0</v>
      </c>
      <c r="I165">
        <v>0</v>
      </c>
      <c r="J165">
        <v>1</v>
      </c>
      <c r="K165">
        <v>1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1</v>
      </c>
      <c r="AE165" s="2">
        <v>0</v>
      </c>
      <c r="AF165" s="2">
        <v>0</v>
      </c>
      <c r="AG165" s="2">
        <v>-0.6020599913279624</v>
      </c>
      <c r="AH165" s="2">
        <v>-0.6020599913279624</v>
      </c>
      <c r="AI165" s="2">
        <v>0</v>
      </c>
      <c r="AJ165" s="2">
        <v>1.852174904</v>
      </c>
      <c r="AK165" s="2">
        <v>1.854670332</v>
      </c>
      <c r="AL165" s="2">
        <v>0.57624736499999996</v>
      </c>
      <c r="AM165" s="2">
        <v>0.37106786227173627</v>
      </c>
      <c r="AN165" s="2">
        <v>0.26717172840301384</v>
      </c>
      <c r="AO165" s="2">
        <v>-21.276595744680851</v>
      </c>
      <c r="AS165" s="2">
        <v>-1.0457574905606752</v>
      </c>
      <c r="AT165" s="2">
        <v>-1.0969100130080565</v>
      </c>
      <c r="AU165" s="2">
        <v>-11.111111111111107</v>
      </c>
      <c r="AV165" s="2">
        <v>-1.3010299956639813</v>
      </c>
      <c r="AW165" s="2">
        <v>-2.3010299956639813</v>
      </c>
      <c r="AX165" s="2">
        <v>-100</v>
      </c>
      <c r="AY165" s="2">
        <v>-0.88605664769316317</v>
      </c>
      <c r="AZ165" s="2">
        <v>-0.85387196432176193</v>
      </c>
      <c r="BA165" s="2">
        <v>7.6923076923076987</v>
      </c>
      <c r="BE165" s="2">
        <v>-1.6989700043360187</v>
      </c>
      <c r="BF165" s="2">
        <v>-2.3010299956639813</v>
      </c>
      <c r="BG165" s="2">
        <v>-100</v>
      </c>
      <c r="BH165" s="2">
        <v>-0.43179827593300502</v>
      </c>
      <c r="BI165" s="2">
        <v>-0.25963731050575611</v>
      </c>
      <c r="BJ165" s="2">
        <v>48.64864864864866</v>
      </c>
      <c r="BK165" s="2">
        <v>0.75663610824584804</v>
      </c>
      <c r="BL165" s="2">
        <v>0.81023251799508411</v>
      </c>
      <c r="BM165" s="2">
        <v>13.134851138353765</v>
      </c>
      <c r="BN165" s="2">
        <v>0.32837960343873768</v>
      </c>
      <c r="BO165" s="2">
        <v>0.3222192947339193</v>
      </c>
      <c r="BP165" s="2">
        <v>-1.4084507042253429</v>
      </c>
    </row>
    <row r="166" spans="1:68" x14ac:dyDescent="0.2">
      <c r="A166" s="2" t="s">
        <v>315</v>
      </c>
      <c r="B166" s="2">
        <v>54</v>
      </c>
      <c r="C166" s="2">
        <v>1</v>
      </c>
      <c r="D166" s="2" t="s">
        <v>316</v>
      </c>
      <c r="E166" s="2">
        <v>0</v>
      </c>
      <c r="F166" s="2">
        <v>1</v>
      </c>
      <c r="G166" s="2">
        <v>2</v>
      </c>
      <c r="H166"/>
      <c r="I166"/>
      <c r="J166"/>
      <c r="K166"/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1</v>
      </c>
      <c r="AG166" s="2">
        <v>-0.6020599913279624</v>
      </c>
      <c r="AH166" s="2">
        <v>-0.6020599913279624</v>
      </c>
      <c r="AI166" s="2">
        <v>0</v>
      </c>
      <c r="AJ166" s="2">
        <v>-1.0969100130080565</v>
      </c>
      <c r="AK166" s="2">
        <v>-1.3228266000000001E-2</v>
      </c>
      <c r="AL166" s="2">
        <v>0</v>
      </c>
      <c r="AM166" s="2">
        <v>0.67117284271508326</v>
      </c>
      <c r="AN166" s="2">
        <v>0.53907609879277663</v>
      </c>
      <c r="AO166" s="2">
        <v>-26.226012793176977</v>
      </c>
      <c r="AS166" s="2">
        <v>-0.35654732351381258</v>
      </c>
      <c r="AT166" s="2">
        <v>-0.45593195564972439</v>
      </c>
      <c r="AU166" s="2">
        <v>-20.45454545454546</v>
      </c>
      <c r="AV166" s="2">
        <v>-0.88605664769316317</v>
      </c>
      <c r="AW166" s="2">
        <v>-0.88605664769316317</v>
      </c>
      <c r="AX166" s="2">
        <v>0</v>
      </c>
      <c r="AY166" s="2">
        <v>-0.35654732351381258</v>
      </c>
      <c r="AZ166" s="2">
        <v>-0.20065945054641829</v>
      </c>
      <c r="BA166" s="2">
        <v>43.18181818181818</v>
      </c>
      <c r="BE166" s="2">
        <v>-1.3979400086720375</v>
      </c>
      <c r="BF166" s="2">
        <v>-1.3010299956639813</v>
      </c>
      <c r="BG166" s="2">
        <v>25.000000000000007</v>
      </c>
      <c r="BH166" s="2">
        <v>-0.6777807052660807</v>
      </c>
      <c r="BI166" s="2">
        <v>-0.43179827593300502</v>
      </c>
      <c r="BJ166" s="2">
        <v>76.190476190476204</v>
      </c>
      <c r="BK166" s="2">
        <v>1.1861083798132053</v>
      </c>
      <c r="BL166" s="2">
        <v>1.0809870469108873</v>
      </c>
      <c r="BM166" s="2">
        <v>-21.498371335504878</v>
      </c>
      <c r="BN166" s="2">
        <v>0.2944662261615929</v>
      </c>
      <c r="BO166" s="2">
        <v>0.21484384804769785</v>
      </c>
      <c r="BP166" s="2">
        <v>-16.751269035532999</v>
      </c>
    </row>
    <row r="167" spans="1:68" x14ac:dyDescent="0.2">
      <c r="A167" s="2" t="s">
        <v>317</v>
      </c>
      <c r="B167" s="2">
        <v>56</v>
      </c>
      <c r="C167" s="2">
        <v>0</v>
      </c>
      <c r="D167" s="2" t="s">
        <v>318</v>
      </c>
      <c r="E167" s="2">
        <v>1</v>
      </c>
      <c r="F167" s="2">
        <v>3</v>
      </c>
      <c r="G167" s="2">
        <v>2</v>
      </c>
      <c r="H167">
        <v>0</v>
      </c>
      <c r="I167">
        <v>0</v>
      </c>
      <c r="J167">
        <v>0</v>
      </c>
      <c r="K167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1</v>
      </c>
      <c r="Z167" s="2">
        <v>0</v>
      </c>
      <c r="AA167" s="2">
        <v>1</v>
      </c>
      <c r="AB167" s="2">
        <v>1</v>
      </c>
      <c r="AC167" s="2">
        <v>0</v>
      </c>
      <c r="AD167" s="2">
        <v>0</v>
      </c>
      <c r="AE167" s="2">
        <v>1</v>
      </c>
      <c r="AF167" s="2">
        <v>0</v>
      </c>
      <c r="AG167" s="2">
        <v>-0.6020599913279624</v>
      </c>
      <c r="AH167" s="2">
        <v>-0.6020599913279624</v>
      </c>
      <c r="AI167" s="2">
        <v>0</v>
      </c>
      <c r="AJ167" s="2">
        <v>-1.0969100130080565</v>
      </c>
      <c r="AK167" s="2">
        <v>-1.0969100130080565</v>
      </c>
      <c r="AL167" s="2">
        <v>0</v>
      </c>
      <c r="AM167" s="2">
        <v>0.41497334797081797</v>
      </c>
      <c r="AN167" s="2">
        <v>0.43933269383026263</v>
      </c>
      <c r="AO167" s="2">
        <v>5.7692307692307656</v>
      </c>
      <c r="AS167" s="2">
        <v>-0.79588001734407521</v>
      </c>
      <c r="AT167" s="2">
        <v>-1.5228787452803376</v>
      </c>
      <c r="AU167" s="2">
        <v>-81.25</v>
      </c>
      <c r="AV167" s="2">
        <v>-1.1549019599857431</v>
      </c>
      <c r="AW167" s="2">
        <v>-1.3010299956639813</v>
      </c>
      <c r="AX167" s="2">
        <v>-28.571428571428577</v>
      </c>
      <c r="AY167" s="2">
        <v>-1.8239087409443189</v>
      </c>
      <c r="AZ167" s="2">
        <v>-1.8239087409443189</v>
      </c>
      <c r="BA167" s="2">
        <v>0</v>
      </c>
      <c r="BE167" s="2">
        <v>-2.3010299956639813</v>
      </c>
      <c r="BF167" s="2">
        <v>-2</v>
      </c>
      <c r="BG167" s="2">
        <v>0</v>
      </c>
      <c r="BH167" s="2">
        <v>-0.56863623584101264</v>
      </c>
      <c r="BI167" s="2">
        <v>-0.36653154442041347</v>
      </c>
      <c r="BJ167" s="2">
        <v>59.259259259259245</v>
      </c>
      <c r="BK167" s="2">
        <v>0.85003325768976901</v>
      </c>
      <c r="BL167" s="2">
        <v>0.83505610172011624</v>
      </c>
      <c r="BM167" s="2">
        <v>-3.3898305084745792</v>
      </c>
      <c r="BN167" s="2">
        <v>0.20951501454263097</v>
      </c>
      <c r="BO167" s="2">
        <v>0.12385164096708581</v>
      </c>
      <c r="BP167" s="2">
        <v>-17.901234567901238</v>
      </c>
    </row>
    <row r="168" spans="1:68" x14ac:dyDescent="0.2">
      <c r="A168" s="2" t="s">
        <v>319</v>
      </c>
      <c r="B168" s="2">
        <v>31</v>
      </c>
      <c r="C168" s="2">
        <v>1</v>
      </c>
      <c r="D168" s="2" t="s">
        <v>320</v>
      </c>
      <c r="E168" s="2">
        <v>0</v>
      </c>
      <c r="F168" s="2">
        <v>1</v>
      </c>
      <c r="G168" s="2">
        <v>2</v>
      </c>
      <c r="H168">
        <v>0</v>
      </c>
      <c r="I168">
        <v>0</v>
      </c>
      <c r="J168">
        <v>0</v>
      </c>
      <c r="K168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1</v>
      </c>
      <c r="AG168" s="2">
        <v>-0.6020599913279624</v>
      </c>
      <c r="AH168" s="2">
        <v>-0.6020599913279624</v>
      </c>
      <c r="AI168" s="2">
        <v>0</v>
      </c>
      <c r="AJ168" s="2">
        <v>1.384890797</v>
      </c>
      <c r="AK168" s="2">
        <v>1.386855529</v>
      </c>
      <c r="AL168" s="2">
        <v>0.45342126999999999</v>
      </c>
      <c r="AM168" s="2">
        <v>0.27875360095282892</v>
      </c>
      <c r="AN168" s="2">
        <v>0.27646180417324412</v>
      </c>
      <c r="AO168" s="2">
        <v>-0.52631578947368474</v>
      </c>
      <c r="AS168" s="2">
        <v>-0.88605664769316317</v>
      </c>
      <c r="AT168" s="2">
        <v>-0.92081875395237522</v>
      </c>
      <c r="AU168" s="2">
        <v>-7.6923076923076987</v>
      </c>
      <c r="AV168" s="2">
        <v>-1.5228787452803376</v>
      </c>
      <c r="AW168" s="2">
        <v>-1.0457574905606752</v>
      </c>
      <c r="AX168" s="2">
        <v>200</v>
      </c>
      <c r="AY168" s="2">
        <v>0.27415784926367981</v>
      </c>
      <c r="AZ168" s="2">
        <v>0.34044411484011833</v>
      </c>
      <c r="BA168" s="2">
        <v>16.489361702127663</v>
      </c>
      <c r="BE168" s="2">
        <v>-1.6989700043360187</v>
      </c>
      <c r="BF168" s="2">
        <v>-1.6989700043360187</v>
      </c>
      <c r="BG168" s="2">
        <v>0</v>
      </c>
      <c r="BH168" s="2">
        <v>-0.6020599913279624</v>
      </c>
      <c r="BI168" s="2">
        <v>-6.0480747381381476E-2</v>
      </c>
      <c r="BJ168" s="2">
        <v>248</v>
      </c>
      <c r="BK168" s="2">
        <v>0.62940959910271888</v>
      </c>
      <c r="BL168" s="2">
        <v>0.84385542262316116</v>
      </c>
      <c r="BM168" s="2">
        <v>63.849765258215982</v>
      </c>
      <c r="BN168" s="2">
        <v>0.2966651902615311</v>
      </c>
      <c r="BO168" s="2">
        <v>0.250420002308894</v>
      </c>
      <c r="BP168" s="2">
        <v>-10.1010101010101</v>
      </c>
    </row>
    <row r="169" spans="1:68" x14ac:dyDescent="0.2">
      <c r="A169" s="2" t="s">
        <v>321</v>
      </c>
      <c r="B169" s="2">
        <v>28</v>
      </c>
      <c r="C169" s="2">
        <v>1</v>
      </c>
      <c r="D169" s="2" t="s">
        <v>314</v>
      </c>
      <c r="E169" s="2">
        <v>0</v>
      </c>
      <c r="F169" s="2">
        <v>1</v>
      </c>
      <c r="G169" s="2">
        <v>2</v>
      </c>
      <c r="H169">
        <v>0</v>
      </c>
      <c r="I169">
        <v>1</v>
      </c>
      <c r="J169">
        <v>0</v>
      </c>
      <c r="K169">
        <v>1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1</v>
      </c>
      <c r="AE169" s="2">
        <v>0</v>
      </c>
      <c r="AF169" s="2">
        <v>0</v>
      </c>
      <c r="AG169" s="2">
        <v>-0.6020599913279624</v>
      </c>
      <c r="AH169" s="2">
        <v>-0.6020599913279624</v>
      </c>
      <c r="AI169" s="2">
        <v>0</v>
      </c>
      <c r="AJ169" s="2">
        <v>-1.0969100130080565</v>
      </c>
      <c r="AK169" s="2">
        <v>-1.0969100130080565</v>
      </c>
      <c r="AL169" s="2">
        <v>0</v>
      </c>
      <c r="AM169" s="2">
        <v>0.3010299956639812</v>
      </c>
      <c r="AN169" s="2">
        <v>0.26245108973042947</v>
      </c>
      <c r="AO169" s="2">
        <v>-8.4999999999999964</v>
      </c>
      <c r="AS169" s="2">
        <v>-0.95860731484177497</v>
      </c>
      <c r="AT169" s="2">
        <v>-0.69897000433601875</v>
      </c>
      <c r="AU169" s="2">
        <v>81.818181818181827</v>
      </c>
      <c r="AV169" s="2">
        <v>-2</v>
      </c>
      <c r="AW169" s="2">
        <v>-2</v>
      </c>
      <c r="AX169" s="2">
        <v>0</v>
      </c>
      <c r="AY169" s="2">
        <v>-1.8239087409443189</v>
      </c>
      <c r="AZ169" s="2">
        <v>-0.3010299956639812</v>
      </c>
      <c r="BA169" s="2">
        <v>0</v>
      </c>
      <c r="BE169" s="2">
        <v>-1.6989700043360187</v>
      </c>
      <c r="BF169" s="2">
        <v>-2.3010299956639813</v>
      </c>
      <c r="BG169" s="2">
        <v>-100</v>
      </c>
      <c r="BH169" s="2">
        <v>-0.38721614328026455</v>
      </c>
      <c r="BI169" s="2">
        <v>-8.7739243075051505E-3</v>
      </c>
      <c r="BJ169" s="2">
        <v>139.02439024390245</v>
      </c>
      <c r="BK169" s="2">
        <v>0.71349054309394255</v>
      </c>
      <c r="BL169" s="2">
        <v>0.77959649125782449</v>
      </c>
      <c r="BM169" s="2">
        <v>16.441005802707924</v>
      </c>
      <c r="BN169" s="2">
        <v>0.37657695705651195</v>
      </c>
      <c r="BO169" s="2">
        <v>0.34242268082220628</v>
      </c>
      <c r="BP169" s="2">
        <v>-7.5630252100840218</v>
      </c>
    </row>
    <row r="170" spans="1:68" x14ac:dyDescent="0.2">
      <c r="A170" s="2" t="s">
        <v>322</v>
      </c>
      <c r="B170" s="2">
        <v>32</v>
      </c>
      <c r="C170" s="2">
        <v>0</v>
      </c>
      <c r="D170" s="2" t="s">
        <v>323</v>
      </c>
      <c r="E170" s="2">
        <v>1</v>
      </c>
      <c r="F170" s="2">
        <v>1</v>
      </c>
      <c r="G170" s="2">
        <v>2</v>
      </c>
      <c r="H170">
        <v>0</v>
      </c>
      <c r="I170">
        <v>1</v>
      </c>
      <c r="J170">
        <v>0</v>
      </c>
      <c r="K170">
        <v>1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1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-0.6020599913279624</v>
      </c>
      <c r="AH170" s="2">
        <v>-0.6020599913279624</v>
      </c>
      <c r="AI170" s="2">
        <v>0</v>
      </c>
      <c r="AJ170" s="2">
        <v>-1.0969100130080565</v>
      </c>
      <c r="AK170" s="2">
        <v>-1.0969100130080565</v>
      </c>
      <c r="AL170" s="2">
        <v>0</v>
      </c>
      <c r="AM170" s="2">
        <v>0.26245108973042947</v>
      </c>
      <c r="AN170" s="2">
        <v>0.3010299956639812</v>
      </c>
      <c r="AO170" s="2">
        <v>9.2896174863387948</v>
      </c>
      <c r="AS170" s="2">
        <v>-0.3979400086720376</v>
      </c>
      <c r="AT170" s="2">
        <v>-0.24412514432750865</v>
      </c>
      <c r="AU170" s="2">
        <v>42.499999999999986</v>
      </c>
      <c r="AV170" s="2">
        <v>-0.69897000433601875</v>
      </c>
      <c r="AW170" s="2">
        <v>-0.11918640771920865</v>
      </c>
      <c r="AX170" s="2">
        <v>280</v>
      </c>
      <c r="AY170" s="2">
        <v>-0.48148606012211248</v>
      </c>
      <c r="AZ170" s="2">
        <v>-3.6212172654444715E-2</v>
      </c>
      <c r="BA170" s="2">
        <v>178.78787878787881</v>
      </c>
      <c r="BE170" s="2">
        <v>-2.3010299956639813</v>
      </c>
      <c r="BF170" s="2">
        <v>-1.2218487496163564</v>
      </c>
      <c r="BG170" s="2">
        <v>0</v>
      </c>
      <c r="BH170" s="2">
        <v>-0.28399665636520083</v>
      </c>
      <c r="BI170" s="2">
        <v>-0.25181197299379954</v>
      </c>
      <c r="BJ170" s="2">
        <v>7.6923076923076987</v>
      </c>
      <c r="BK170" s="2">
        <v>0.75204844781943858</v>
      </c>
      <c r="BL170" s="2">
        <v>0.99255351783213563</v>
      </c>
      <c r="BM170" s="2">
        <v>73.982300884955748</v>
      </c>
      <c r="BN170" s="2">
        <v>0.47856649559384334</v>
      </c>
      <c r="BO170" s="2">
        <v>0.47275644931721239</v>
      </c>
      <c r="BP170" s="2">
        <v>-1.3289036544850363</v>
      </c>
    </row>
    <row r="171" spans="1:68" x14ac:dyDescent="0.2">
      <c r="A171" s="2" t="s">
        <v>324</v>
      </c>
      <c r="B171" s="2">
        <v>68</v>
      </c>
      <c r="C171" s="2">
        <v>0</v>
      </c>
      <c r="D171" s="2" t="s">
        <v>325</v>
      </c>
      <c r="E171" s="2">
        <v>1</v>
      </c>
      <c r="F171" s="2">
        <v>3</v>
      </c>
      <c r="G171" s="2">
        <v>2</v>
      </c>
      <c r="H171">
        <v>0</v>
      </c>
      <c r="I171">
        <v>0</v>
      </c>
      <c r="J171">
        <v>0</v>
      </c>
      <c r="K171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1</v>
      </c>
      <c r="AC171" s="2">
        <v>0</v>
      </c>
      <c r="AD171" s="2">
        <v>0</v>
      </c>
      <c r="AE171" s="2">
        <v>1</v>
      </c>
      <c r="AF171" s="2">
        <v>0</v>
      </c>
      <c r="AG171" s="2">
        <v>-0.6020599913279624</v>
      </c>
      <c r="AH171" s="2">
        <v>-0.6020599913279624</v>
      </c>
      <c r="AI171" s="2">
        <v>0</v>
      </c>
      <c r="AJ171" s="2">
        <v>-1.0969100130080565</v>
      </c>
      <c r="AK171" s="2">
        <v>-1.0969100130080565</v>
      </c>
      <c r="AL171" s="2">
        <v>0</v>
      </c>
      <c r="AM171" s="2">
        <v>0.3820170425748684</v>
      </c>
      <c r="AN171" s="2">
        <v>0.3961993470957364</v>
      </c>
      <c r="AO171" s="2">
        <v>3.3195020746887995</v>
      </c>
      <c r="AS171" s="2">
        <v>-1</v>
      </c>
      <c r="AT171" s="2">
        <v>-1</v>
      </c>
      <c r="AU171" s="2">
        <v>0</v>
      </c>
      <c r="AV171" s="2">
        <v>-1.6989700043360187</v>
      </c>
      <c r="AW171" s="2">
        <v>-2.3010299956639813</v>
      </c>
      <c r="AX171" s="2">
        <v>-100</v>
      </c>
      <c r="AY171" s="2">
        <v>-1.8239087409443189</v>
      </c>
      <c r="AZ171" s="2">
        <v>-1.8239087409443189</v>
      </c>
      <c r="BA171" s="2">
        <v>0</v>
      </c>
      <c r="BE171" s="2">
        <v>-1.6989700043360187</v>
      </c>
      <c r="BF171" s="2">
        <v>-1.5228787452803376</v>
      </c>
      <c r="BG171" s="2">
        <v>49.999999999999986</v>
      </c>
      <c r="BH171" s="2">
        <v>-0.30980391997148632</v>
      </c>
      <c r="BI171" s="2">
        <v>-0.25963731050575611</v>
      </c>
      <c r="BJ171" s="2">
        <v>12.244897959183684</v>
      </c>
      <c r="BK171" s="2">
        <v>0.8549130223078556</v>
      </c>
      <c r="BL171" s="2">
        <v>0.98136550907854447</v>
      </c>
      <c r="BM171" s="2">
        <v>33.798882681564244</v>
      </c>
      <c r="BN171" s="2">
        <v>0.49692964807321494</v>
      </c>
      <c r="BO171" s="2">
        <v>0.47567118832442967</v>
      </c>
      <c r="BP171" s="2">
        <v>-4.7770700636942642</v>
      </c>
    </row>
    <row r="172" spans="1:68" x14ac:dyDescent="0.2">
      <c r="A172" s="2" t="s">
        <v>326</v>
      </c>
      <c r="B172" s="2">
        <v>78</v>
      </c>
      <c r="C172" s="2">
        <v>1</v>
      </c>
      <c r="D172" s="2" t="s">
        <v>327</v>
      </c>
      <c r="E172" s="2">
        <v>0</v>
      </c>
      <c r="F172" s="2">
        <v>1</v>
      </c>
      <c r="G172" s="2">
        <v>2</v>
      </c>
      <c r="H172">
        <v>0</v>
      </c>
      <c r="I172">
        <v>0</v>
      </c>
      <c r="J172">
        <v>0</v>
      </c>
      <c r="K17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1</v>
      </c>
      <c r="AG172" s="2">
        <v>-0.6020599913279624</v>
      </c>
      <c r="AH172" s="2">
        <v>-0.6020599913279624</v>
      </c>
      <c r="AI172" s="2">
        <v>0</v>
      </c>
      <c r="AJ172" s="2">
        <v>2.190891717</v>
      </c>
      <c r="AK172" s="2">
        <v>2.1699681740000001</v>
      </c>
      <c r="AL172" s="2">
        <v>-4.703608247</v>
      </c>
      <c r="AM172" s="2">
        <v>0.42324587393680785</v>
      </c>
      <c r="AN172" s="2">
        <v>0.34044411484011833</v>
      </c>
      <c r="AO172" s="2">
        <v>-17.358490566037734</v>
      </c>
      <c r="AS172" s="2">
        <v>-0.82390874094431876</v>
      </c>
      <c r="AT172" s="2">
        <v>-0.85387196432176193</v>
      </c>
      <c r="AU172" s="2">
        <v>-6.6666666666666536</v>
      </c>
      <c r="AV172" s="2">
        <v>-1</v>
      </c>
      <c r="AW172" s="2">
        <v>-2.3010299956639813</v>
      </c>
      <c r="AX172" s="2">
        <v>-100</v>
      </c>
      <c r="AY172" s="2">
        <v>-0.50863830616572736</v>
      </c>
      <c r="AZ172" s="2">
        <v>-1.8239087409443189</v>
      </c>
      <c r="BA172" s="2">
        <v>-100</v>
      </c>
      <c r="BE172" s="2">
        <v>-2</v>
      </c>
      <c r="BF172" s="2">
        <v>-2.3010299956639813</v>
      </c>
      <c r="BG172" s="2">
        <v>-100</v>
      </c>
      <c r="BH172" s="2">
        <v>-0.27572413039921095</v>
      </c>
      <c r="BI172" s="2">
        <v>0.42324587393680785</v>
      </c>
      <c r="BJ172" s="2">
        <v>400</v>
      </c>
      <c r="BK172" s="2">
        <v>0.94890176097021373</v>
      </c>
      <c r="BL172" s="2">
        <v>1.0523090996473234</v>
      </c>
      <c r="BM172" s="2">
        <v>26.884139482564663</v>
      </c>
      <c r="BN172" s="2">
        <v>0.2355284469075489</v>
      </c>
      <c r="BO172" s="2">
        <v>0.16435285578443709</v>
      </c>
      <c r="BP172" s="2">
        <v>-15.116279069767444</v>
      </c>
    </row>
    <row r="173" spans="1:68" x14ac:dyDescent="0.2">
      <c r="A173" s="2" t="s">
        <v>328</v>
      </c>
      <c r="B173" s="2">
        <v>72</v>
      </c>
      <c r="C173" s="2">
        <v>1</v>
      </c>
      <c r="D173" s="2" t="s">
        <v>239</v>
      </c>
      <c r="E173" s="2">
        <v>0</v>
      </c>
      <c r="F173" s="2">
        <v>1</v>
      </c>
      <c r="G173" s="2">
        <v>2</v>
      </c>
      <c r="H173">
        <v>0</v>
      </c>
      <c r="I173">
        <v>0</v>
      </c>
      <c r="J173">
        <v>0</v>
      </c>
      <c r="K173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1</v>
      </c>
      <c r="AG173" s="2">
        <v>-0.6020599913279624</v>
      </c>
      <c r="AH173" s="2">
        <v>-0.6020599913279624</v>
      </c>
      <c r="AI173" s="2">
        <v>0</v>
      </c>
      <c r="AJ173" s="2">
        <v>1.1631613750000001</v>
      </c>
      <c r="AK173" s="2">
        <v>1.0588054870000001</v>
      </c>
      <c r="AL173" s="2">
        <v>-21.359890109999998</v>
      </c>
      <c r="AM173" s="2">
        <v>8.6359830674748214E-2</v>
      </c>
      <c r="AN173" s="2">
        <v>-4.5757490560675115E-2</v>
      </c>
      <c r="AO173" s="2">
        <v>-26.229508196721309</v>
      </c>
      <c r="AS173" s="2">
        <v>-0.69897000433601875</v>
      </c>
      <c r="AT173" s="2">
        <v>-0.88605664769316317</v>
      </c>
      <c r="AU173" s="2">
        <v>-35</v>
      </c>
      <c r="AV173" s="2">
        <v>-1.5228787452803376</v>
      </c>
      <c r="AW173" s="2">
        <v>-1.6989700043360187</v>
      </c>
      <c r="AX173" s="2">
        <v>-33.333333333333329</v>
      </c>
      <c r="AY173" s="2">
        <v>-1.8239087409443189</v>
      </c>
      <c r="AZ173" s="2">
        <v>-1.8239087409443189</v>
      </c>
      <c r="BA173" s="2">
        <v>0</v>
      </c>
      <c r="BE173" s="2">
        <v>-2.3010299956639813</v>
      </c>
      <c r="BF173" s="2">
        <v>-2.3010299956639813</v>
      </c>
      <c r="BG173" s="2">
        <v>0</v>
      </c>
      <c r="BH173" s="2">
        <v>-0.44369749923271273</v>
      </c>
      <c r="BI173" s="2">
        <v>-0.22184874961635639</v>
      </c>
      <c r="BJ173" s="2">
        <v>66.666666666666657</v>
      </c>
      <c r="BK173" s="2">
        <v>0.54654266347813107</v>
      </c>
      <c r="BL173" s="2">
        <v>0.65224634100332324</v>
      </c>
      <c r="BM173" s="2">
        <v>27.556818181818187</v>
      </c>
      <c r="BN173" s="2">
        <v>0.22010808804005508</v>
      </c>
      <c r="BO173" s="2">
        <v>0.27184160653649897</v>
      </c>
      <c r="BP173" s="2">
        <v>12.650602409638568</v>
      </c>
    </row>
    <row r="174" spans="1:68" x14ac:dyDescent="0.2">
      <c r="A174" s="2" t="s">
        <v>329</v>
      </c>
      <c r="B174" s="2">
        <v>54</v>
      </c>
      <c r="C174" s="2">
        <v>0</v>
      </c>
      <c r="D174" s="2" t="s">
        <v>330</v>
      </c>
      <c r="E174" s="2">
        <v>0</v>
      </c>
      <c r="F174" s="2">
        <v>1</v>
      </c>
      <c r="G174" s="2">
        <v>2</v>
      </c>
      <c r="H174">
        <v>1</v>
      </c>
      <c r="I174">
        <v>1</v>
      </c>
      <c r="J174">
        <v>0</v>
      </c>
      <c r="K174">
        <v>1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1</v>
      </c>
      <c r="AE174" s="2">
        <v>0</v>
      </c>
      <c r="AF174" s="2">
        <v>0</v>
      </c>
      <c r="AG174" s="2">
        <v>-0.6020599913279624</v>
      </c>
      <c r="AH174" s="2">
        <v>-0.6020599913279624</v>
      </c>
      <c r="AI174" s="2">
        <v>0</v>
      </c>
      <c r="AJ174" s="2">
        <v>2.7740788009999999</v>
      </c>
      <c r="AK174" s="2">
        <v>2.7108786180000002</v>
      </c>
      <c r="AL174" s="2">
        <v>-13.54306864</v>
      </c>
      <c r="AM174" s="2">
        <v>0.20411998265592479</v>
      </c>
      <c r="AN174" s="2">
        <v>0.19865708695442263</v>
      </c>
      <c r="AO174" s="2">
        <v>-1.2500000000000011</v>
      </c>
      <c r="AS174" s="2">
        <v>-1.3979400086720375</v>
      </c>
      <c r="AT174" s="2">
        <v>-1.0969100130080565</v>
      </c>
      <c r="AU174" s="2">
        <v>100</v>
      </c>
      <c r="AV174" s="2">
        <v>-2.3010299956639813</v>
      </c>
      <c r="AW174" s="2">
        <v>-1.5228787452803376</v>
      </c>
      <c r="AX174" s="2">
        <v>0</v>
      </c>
      <c r="AY174" s="2">
        <v>-1.8239087409443189</v>
      </c>
      <c r="AZ174" s="2">
        <v>-1.8239087409443189</v>
      </c>
      <c r="BA174" s="2">
        <v>0</v>
      </c>
      <c r="BE174" s="2">
        <v>-2</v>
      </c>
      <c r="BF174" s="2">
        <v>-1.6989700043360187</v>
      </c>
      <c r="BG174" s="2">
        <v>100</v>
      </c>
      <c r="BH174" s="2">
        <v>-0.65757731917779372</v>
      </c>
      <c r="BI174" s="2">
        <v>-0.18708664335714442</v>
      </c>
      <c r="BJ174" s="2">
        <v>195.45454545454547</v>
      </c>
      <c r="BK174" s="2">
        <v>0.70500795933333604</v>
      </c>
      <c r="BL174" s="2">
        <v>0.7930916001765802</v>
      </c>
      <c r="BM174" s="2">
        <v>22.485207100591708</v>
      </c>
      <c r="BN174" s="2">
        <v>0.28780172993022601</v>
      </c>
      <c r="BO174" s="2">
        <v>0.27184160653649897</v>
      </c>
      <c r="BP174" s="2">
        <v>-3.6082474226804044</v>
      </c>
    </row>
    <row r="175" spans="1:68" x14ac:dyDescent="0.2">
      <c r="A175" s="2" t="s">
        <v>331</v>
      </c>
      <c r="B175" s="2">
        <v>46</v>
      </c>
      <c r="C175" s="2">
        <v>1</v>
      </c>
      <c r="D175" s="2" t="s">
        <v>332</v>
      </c>
      <c r="E175" s="2">
        <v>0</v>
      </c>
      <c r="F175" s="2">
        <v>3</v>
      </c>
      <c r="G175" s="2">
        <v>2</v>
      </c>
      <c r="H175">
        <v>0</v>
      </c>
      <c r="I175">
        <v>0</v>
      </c>
      <c r="J175">
        <v>1</v>
      </c>
      <c r="K175">
        <v>1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1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-0.6020599913279624</v>
      </c>
      <c r="AH175" s="2">
        <v>-0.6020599913279624</v>
      </c>
      <c r="AI175" s="2">
        <v>0</v>
      </c>
      <c r="AJ175" s="2">
        <v>-1.0969100130080565</v>
      </c>
      <c r="AK175" s="2">
        <v>-1.0969100130080565</v>
      </c>
      <c r="AL175" s="2">
        <v>0</v>
      </c>
      <c r="AM175" s="2">
        <v>0.61172330800734176</v>
      </c>
      <c r="AN175" s="2">
        <v>0.78532983501076703</v>
      </c>
      <c r="AO175" s="2">
        <v>49.144254278728603</v>
      </c>
      <c r="AS175" s="2">
        <v>-0.95860731484177497</v>
      </c>
      <c r="AT175" s="2">
        <v>-0.92081875395237522</v>
      </c>
      <c r="AU175" s="2">
        <v>9.0909090909090864</v>
      </c>
      <c r="AV175" s="2">
        <v>-1.6989700043360187</v>
      </c>
      <c r="AW175" s="2">
        <v>-2.3010299956639813</v>
      </c>
      <c r="AX175" s="2">
        <v>-100</v>
      </c>
      <c r="AY175" s="2">
        <v>-1.8239087409443189</v>
      </c>
      <c r="AZ175" s="2">
        <v>-1.8239087409443189</v>
      </c>
      <c r="BA175" s="2">
        <v>0</v>
      </c>
      <c r="BE175" s="2">
        <v>-2.3010299956639813</v>
      </c>
      <c r="BF175" s="2">
        <v>-2.3010299956639813</v>
      </c>
      <c r="BG175" s="2">
        <v>0</v>
      </c>
      <c r="BH175" s="2">
        <v>0.15836249209524964</v>
      </c>
      <c r="BI175" s="2">
        <v>0.17609125905568124</v>
      </c>
      <c r="BJ175" s="2">
        <v>4.1666666666666705</v>
      </c>
      <c r="BK175" s="2">
        <v>1.0136796972911926</v>
      </c>
      <c r="BL175" s="2">
        <v>0.52113808370403625</v>
      </c>
      <c r="BM175" s="2">
        <v>-67.829457364341081</v>
      </c>
      <c r="BN175" s="2">
        <v>0.55630250076728727</v>
      </c>
      <c r="BO175" s="2">
        <v>0.53781909507327419</v>
      </c>
      <c r="BP175" s="2">
        <v>-4.1666666666666643</v>
      </c>
    </row>
    <row r="176" spans="1:68" x14ac:dyDescent="0.2">
      <c r="A176" s="2" t="s">
        <v>333</v>
      </c>
      <c r="G176" s="2">
        <v>2</v>
      </c>
      <c r="H176"/>
      <c r="I176"/>
      <c r="J176"/>
      <c r="K176"/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-0.6020599913279624</v>
      </c>
      <c r="AH176" s="2">
        <v>-0.6020599913279624</v>
      </c>
      <c r="AI176" s="2">
        <v>0</v>
      </c>
      <c r="AM176" s="2">
        <v>0.37291200297010657</v>
      </c>
      <c r="AN176" s="2">
        <v>0.35793484700045375</v>
      </c>
      <c r="AO176" s="2">
        <v>-3.3898305084745797</v>
      </c>
      <c r="AS176" s="2">
        <v>-0.40893539297350079</v>
      </c>
      <c r="AT176" s="2">
        <v>1.00774777800074</v>
      </c>
      <c r="AU176" s="2">
        <v>2510.2564102564097</v>
      </c>
      <c r="AV176" s="2">
        <v>-2.3010299956639813</v>
      </c>
      <c r="AW176" s="2">
        <v>-1.5228787452803376</v>
      </c>
      <c r="AX176" s="2">
        <v>0</v>
      </c>
      <c r="AY176" s="2">
        <v>-1.8239087409443189</v>
      </c>
      <c r="AZ176" s="2">
        <v>-0.28399665636520083</v>
      </c>
      <c r="BA176" s="2">
        <v>0</v>
      </c>
      <c r="BE176" s="2">
        <v>-1.3979400086720375</v>
      </c>
      <c r="BF176" s="2">
        <v>-1.5228787452803376</v>
      </c>
      <c r="BG176" s="2">
        <v>-25.000000000000007</v>
      </c>
      <c r="BH176" s="2">
        <v>-0.769551078621726</v>
      </c>
      <c r="BI176" s="2">
        <v>1.1708482036433094</v>
      </c>
      <c r="BJ176" s="2">
        <v>8617.6470588235297</v>
      </c>
      <c r="BK176" s="2">
        <v>0.54654266347813107</v>
      </c>
      <c r="BL176" s="2">
        <v>0.80753502806885324</v>
      </c>
      <c r="BM176" s="2">
        <v>82.38636363636364</v>
      </c>
      <c r="BN176" s="2">
        <v>0.26481782300953649</v>
      </c>
      <c r="BO176" s="2">
        <v>0.34830486304816066</v>
      </c>
      <c r="BP176" s="2">
        <v>21.195652173913039</v>
      </c>
    </row>
    <row r="177" spans="1:68" x14ac:dyDescent="0.2">
      <c r="A177" s="2" t="s">
        <v>334</v>
      </c>
      <c r="B177" s="2">
        <v>74</v>
      </c>
      <c r="C177" s="2">
        <v>1</v>
      </c>
      <c r="D177" s="2" t="s">
        <v>335</v>
      </c>
      <c r="E177" s="2">
        <v>0</v>
      </c>
      <c r="F177" s="2">
        <v>1</v>
      </c>
      <c r="G177" s="2">
        <v>2</v>
      </c>
      <c r="H177">
        <v>0</v>
      </c>
      <c r="I177">
        <v>0</v>
      </c>
      <c r="J177">
        <v>0</v>
      </c>
      <c r="K177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1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-0.6020599913279624</v>
      </c>
      <c r="AH177" s="2">
        <v>-0.6020599913279624</v>
      </c>
      <c r="AI177" s="2">
        <v>0</v>
      </c>
      <c r="AJ177" s="2">
        <v>1.019531685</v>
      </c>
      <c r="AK177" s="2">
        <v>1.0526939420000001</v>
      </c>
      <c r="AL177" s="2">
        <v>7.93499044</v>
      </c>
      <c r="AM177" s="2">
        <v>0.77011529478710161</v>
      </c>
      <c r="AN177" s="2">
        <v>0.75663610824584804</v>
      </c>
      <c r="AO177" s="2">
        <v>-3.0560271646859034</v>
      </c>
      <c r="AS177" s="2">
        <v>-0.61978875828839397</v>
      </c>
      <c r="AT177" s="2">
        <v>-0.74472749489669399</v>
      </c>
      <c r="AU177" s="2">
        <v>-25</v>
      </c>
      <c r="AV177" s="2">
        <v>-0.88605664769316317</v>
      </c>
      <c r="AW177" s="2">
        <v>-1.0969100130080565</v>
      </c>
      <c r="AX177" s="2">
        <v>-38.461538461538467</v>
      </c>
      <c r="AY177" s="2">
        <v>-0.13076828026902382</v>
      </c>
      <c r="AZ177" s="2">
        <v>-1.8239087409443189</v>
      </c>
      <c r="BA177" s="2">
        <v>-100</v>
      </c>
      <c r="BE177" s="2">
        <v>-2.3010299956639813</v>
      </c>
      <c r="BF177" s="2">
        <v>-2.3010299956639813</v>
      </c>
      <c r="BG177" s="2">
        <v>0</v>
      </c>
      <c r="BH177" s="2">
        <v>-0.33724216831842591</v>
      </c>
      <c r="BI177" s="2">
        <v>-0.19382002601611281</v>
      </c>
      <c r="BJ177" s="2">
        <v>39.130434782608688</v>
      </c>
      <c r="BK177" s="2">
        <v>1.7526629431209719</v>
      </c>
      <c r="BL177" s="2">
        <v>1.1048284036536553</v>
      </c>
      <c r="BM177" s="2">
        <v>-77.500883704489212</v>
      </c>
      <c r="BN177" s="2">
        <v>0.49554433754644844</v>
      </c>
      <c r="BO177" s="2">
        <v>0.41830129131974547</v>
      </c>
      <c r="BP177" s="2">
        <v>-16.293929712460056</v>
      </c>
    </row>
    <row r="178" spans="1:68" x14ac:dyDescent="0.2">
      <c r="A178" s="2" t="s">
        <v>336</v>
      </c>
      <c r="B178" s="2">
        <v>63</v>
      </c>
      <c r="C178" s="2">
        <v>1</v>
      </c>
      <c r="D178" s="2" t="s">
        <v>337</v>
      </c>
      <c r="E178" s="2">
        <v>1</v>
      </c>
      <c r="F178" s="2">
        <v>3</v>
      </c>
      <c r="G178" s="2">
        <v>2</v>
      </c>
      <c r="H178">
        <v>0</v>
      </c>
      <c r="I178">
        <v>1</v>
      </c>
      <c r="J178">
        <v>1</v>
      </c>
      <c r="K178">
        <v>1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1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-0.6020599913279624</v>
      </c>
      <c r="AH178" s="2">
        <v>-0.6020599913279624</v>
      </c>
      <c r="AI178" s="2">
        <v>0</v>
      </c>
      <c r="AM178" s="2">
        <v>0.59879050676311507</v>
      </c>
      <c r="AN178" s="2">
        <v>0.67486114073781156</v>
      </c>
      <c r="AO178" s="2">
        <v>19.14357682619648</v>
      </c>
      <c r="AS178" s="2">
        <v>-1</v>
      </c>
      <c r="AT178" s="2">
        <v>-1.1549019599857431</v>
      </c>
      <c r="AU178" s="2">
        <v>-30</v>
      </c>
      <c r="AV178" s="2">
        <v>-2.3010299956639813</v>
      </c>
      <c r="AW178" s="2">
        <v>-1.3010299956639813</v>
      </c>
      <c r="AX178" s="2">
        <v>0</v>
      </c>
      <c r="AY178" s="2">
        <v>-1.8239087409443189</v>
      </c>
      <c r="AZ178" s="2">
        <v>-1.8239087409443189</v>
      </c>
      <c r="BA178" s="2">
        <v>0</v>
      </c>
      <c r="BE178" s="2">
        <v>-2.3010299956639813</v>
      </c>
      <c r="BF178" s="2">
        <v>-2.3010299956639813</v>
      </c>
      <c r="BG178" s="2">
        <v>0</v>
      </c>
      <c r="BH178" s="2">
        <v>-1.322826573375516E-2</v>
      </c>
      <c r="BI178" s="2">
        <v>-7.0581074285707285E-2</v>
      </c>
      <c r="BJ178" s="2">
        <v>-12.371134020618557</v>
      </c>
      <c r="BK178" s="2">
        <v>1.4739246934161574</v>
      </c>
      <c r="BL178" s="2">
        <v>0.78390357927273491</v>
      </c>
      <c r="BM178" s="2">
        <v>-79.583613163196787</v>
      </c>
      <c r="BN178" s="2">
        <v>0.56937390961504586</v>
      </c>
      <c r="BO178" s="2">
        <v>0.4132997640812518</v>
      </c>
      <c r="BP178" s="2">
        <v>-30.188679245283023</v>
      </c>
    </row>
    <row r="179" spans="1:68" x14ac:dyDescent="0.2">
      <c r="A179" s="2" t="s">
        <v>338</v>
      </c>
      <c r="B179" s="2">
        <v>57</v>
      </c>
      <c r="C179" s="2">
        <v>0</v>
      </c>
      <c r="D179" s="2" t="s">
        <v>239</v>
      </c>
      <c r="E179" s="2">
        <v>0</v>
      </c>
      <c r="F179" s="2">
        <v>1</v>
      </c>
      <c r="G179" s="2">
        <v>2</v>
      </c>
      <c r="H179">
        <v>0</v>
      </c>
      <c r="I179">
        <v>0</v>
      </c>
      <c r="J179">
        <v>0</v>
      </c>
      <c r="K179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1</v>
      </c>
      <c r="AG179" s="2">
        <v>-0.6020599913279624</v>
      </c>
      <c r="AH179" s="2">
        <v>-0.6020599913279624</v>
      </c>
      <c r="AI179" s="2">
        <v>0</v>
      </c>
      <c r="AJ179" s="2">
        <v>0.62838892999999996</v>
      </c>
      <c r="AK179" s="2">
        <v>0.53529411999999998</v>
      </c>
      <c r="AL179" s="2">
        <v>-19.29411765</v>
      </c>
      <c r="AM179" s="2">
        <v>0.39967372148103808</v>
      </c>
      <c r="AN179" s="2">
        <v>0.11058971029924898</v>
      </c>
      <c r="AO179" s="2">
        <v>-48.60557768924302</v>
      </c>
      <c r="AS179" s="2">
        <v>-0.61978875828839397</v>
      </c>
      <c r="AT179" s="2">
        <v>-0.88605664769316317</v>
      </c>
      <c r="AU179" s="2">
        <v>-45.833333333333329</v>
      </c>
      <c r="AV179" s="2">
        <v>-2.3010299956639813</v>
      </c>
      <c r="AW179" s="2">
        <v>-1.5228787452803376</v>
      </c>
      <c r="AX179" s="2">
        <v>0</v>
      </c>
      <c r="AY179" s="2">
        <v>-0.3979400086720376</v>
      </c>
      <c r="AZ179" s="2">
        <v>-1.8239087409443189</v>
      </c>
      <c r="BA179" s="2">
        <v>-100</v>
      </c>
      <c r="BE179" s="2">
        <v>-1.5228787452803376</v>
      </c>
      <c r="BF179" s="2">
        <v>-2.3010299956639813</v>
      </c>
      <c r="BG179" s="2">
        <v>-100</v>
      </c>
      <c r="BH179" s="2">
        <v>-0.45593195564972439</v>
      </c>
      <c r="BI179" s="2">
        <v>-0.3010299956639812</v>
      </c>
      <c r="BJ179" s="2">
        <v>42.857142857142868</v>
      </c>
      <c r="BK179" s="2">
        <v>1.3832766504076504</v>
      </c>
      <c r="BL179" s="2">
        <v>0.6972293427597176</v>
      </c>
      <c r="BM179" s="2">
        <v>-79.395945386843195</v>
      </c>
      <c r="BN179" s="2">
        <v>1.1152775913959014</v>
      </c>
      <c r="BO179" s="2">
        <v>0.250420002308894</v>
      </c>
      <c r="BP179" s="2">
        <v>-86.349693251533751</v>
      </c>
    </row>
    <row r="180" spans="1:68" x14ac:dyDescent="0.2">
      <c r="A180" s="2" t="s">
        <v>339</v>
      </c>
      <c r="B180" s="2">
        <v>40</v>
      </c>
      <c r="C180" s="2">
        <v>1</v>
      </c>
      <c r="D180" s="2" t="s">
        <v>337</v>
      </c>
      <c r="E180" s="2">
        <v>0</v>
      </c>
      <c r="F180" s="2">
        <v>3</v>
      </c>
      <c r="G180" s="2">
        <v>2</v>
      </c>
      <c r="H180">
        <v>0</v>
      </c>
      <c r="I180">
        <v>0</v>
      </c>
      <c r="J180">
        <v>1</v>
      </c>
      <c r="K180">
        <v>1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1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-0.6020599913279624</v>
      </c>
      <c r="AH180" s="2">
        <v>-0.6020599913279624</v>
      </c>
      <c r="AI180" s="2">
        <v>0</v>
      </c>
      <c r="AJ180" s="2">
        <v>1.110252917</v>
      </c>
      <c r="AK180" s="2">
        <v>1.0334237550000001</v>
      </c>
      <c r="AL180" s="2">
        <v>-16.21411947</v>
      </c>
      <c r="AM180" s="2">
        <v>0.54900326202578786</v>
      </c>
      <c r="AN180" s="2">
        <v>0.67577834167408513</v>
      </c>
      <c r="AO180" s="2">
        <v>33.898305084745765</v>
      </c>
      <c r="AS180" s="2">
        <v>-0.74472749489669399</v>
      </c>
      <c r="AT180" s="2">
        <v>-0.92081875395237522</v>
      </c>
      <c r="AU180" s="2">
        <v>-33.333333333333329</v>
      </c>
      <c r="AV180" s="2">
        <v>-2</v>
      </c>
      <c r="AW180" s="2">
        <v>-1.3979400086720375</v>
      </c>
      <c r="AX180" s="2">
        <v>300</v>
      </c>
      <c r="AY180" s="2">
        <v>-1.8239087409443189</v>
      </c>
      <c r="AZ180" s="2">
        <v>-1.8239087409443189</v>
      </c>
      <c r="BA180" s="2">
        <v>0</v>
      </c>
      <c r="BE180" s="2">
        <v>-1.3979400086720375</v>
      </c>
      <c r="BF180" s="2">
        <v>-1.5228787452803376</v>
      </c>
      <c r="BG180" s="2">
        <v>-25.000000000000007</v>
      </c>
      <c r="BH180" s="2">
        <v>-0.79588001734407521</v>
      </c>
      <c r="BI180" s="2">
        <v>-0.3979400086720376</v>
      </c>
      <c r="BJ180" s="2">
        <v>150</v>
      </c>
      <c r="BK180" s="2">
        <v>0.70671778233675875</v>
      </c>
      <c r="BL180" s="2">
        <v>0.78675142214556115</v>
      </c>
      <c r="BM180" s="2">
        <v>20.235756385068768</v>
      </c>
      <c r="BN180" s="2">
        <v>0.27646180417324412</v>
      </c>
      <c r="BO180" s="2">
        <v>0.13353890837021754</v>
      </c>
      <c r="BP180" s="2">
        <v>-28.042328042328034</v>
      </c>
    </row>
    <row r="181" spans="1:68" x14ac:dyDescent="0.2">
      <c r="A181" s="2" t="s">
        <v>340</v>
      </c>
      <c r="B181" s="2">
        <v>58</v>
      </c>
      <c r="C181" s="2">
        <v>1</v>
      </c>
      <c r="D181" s="2" t="s">
        <v>239</v>
      </c>
      <c r="E181" s="2">
        <v>1</v>
      </c>
      <c r="F181" s="2">
        <v>1</v>
      </c>
      <c r="G181" s="2">
        <v>2</v>
      </c>
      <c r="H181">
        <v>1</v>
      </c>
      <c r="I181">
        <v>0</v>
      </c>
      <c r="J181">
        <v>0</v>
      </c>
      <c r="K181">
        <v>1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1</v>
      </c>
      <c r="AG181" s="2">
        <v>-0.6020599913279624</v>
      </c>
      <c r="AH181" s="2">
        <v>-0.6020599913279624</v>
      </c>
      <c r="AI181" s="2">
        <v>0</v>
      </c>
      <c r="AJ181" s="2">
        <v>2.2289134060000002</v>
      </c>
      <c r="AK181" s="2">
        <v>2.169380495</v>
      </c>
      <c r="AL181" s="2">
        <v>-12.80991736</v>
      </c>
      <c r="AM181" s="2">
        <v>0.42813479402878885</v>
      </c>
      <c r="AN181" s="2">
        <v>0.52374646681156445</v>
      </c>
      <c r="AO181" s="2">
        <v>24.626865671641777</v>
      </c>
      <c r="AS181" s="2">
        <v>-0.52287874528033762</v>
      </c>
      <c r="AT181" s="2">
        <v>-0.45593195564972439</v>
      </c>
      <c r="AU181" s="2">
        <v>16.666666666666664</v>
      </c>
      <c r="AV181" s="2">
        <v>-1.1549019599857431</v>
      </c>
      <c r="AW181" s="2">
        <v>-1.1549019599857431</v>
      </c>
      <c r="AX181" s="2">
        <v>0</v>
      </c>
      <c r="AY181" s="2">
        <v>-1.8239087409443189</v>
      </c>
      <c r="AZ181" s="2">
        <v>-1.8239087409443189</v>
      </c>
      <c r="BA181" s="2">
        <v>0</v>
      </c>
      <c r="BE181" s="2">
        <v>-2</v>
      </c>
      <c r="BF181" s="2">
        <v>-2.3010299956639813</v>
      </c>
      <c r="BG181" s="2">
        <v>-100</v>
      </c>
      <c r="BH181" s="2">
        <v>-0.45593195564972439</v>
      </c>
      <c r="BI181" s="2">
        <v>-0.14874165128092473</v>
      </c>
      <c r="BJ181" s="2">
        <v>102.85714285714288</v>
      </c>
      <c r="BK181" s="2">
        <v>1.1122697684172707</v>
      </c>
      <c r="BL181" s="2">
        <v>0.99825933842369874</v>
      </c>
      <c r="BM181" s="2">
        <v>-23.088803088803079</v>
      </c>
      <c r="BN181" s="2">
        <v>0.44247976906444858</v>
      </c>
      <c r="BO181" s="2">
        <v>0.44715803134221921</v>
      </c>
      <c r="BP181" s="2">
        <v>1.0830324909747222</v>
      </c>
    </row>
    <row r="182" spans="1:68" x14ac:dyDescent="0.2">
      <c r="A182" s="2" t="s">
        <v>341</v>
      </c>
      <c r="B182" s="2">
        <v>65</v>
      </c>
      <c r="C182" s="2">
        <v>1</v>
      </c>
      <c r="D182" s="2" t="s">
        <v>239</v>
      </c>
      <c r="E182" s="2">
        <v>0</v>
      </c>
      <c r="F182" s="2">
        <v>3</v>
      </c>
      <c r="G182" s="2">
        <v>2</v>
      </c>
      <c r="H182">
        <v>0</v>
      </c>
      <c r="I182">
        <v>0</v>
      </c>
      <c r="J182">
        <v>0</v>
      </c>
      <c r="K18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1</v>
      </c>
      <c r="AG182" s="2">
        <v>-0.6020599913279624</v>
      </c>
      <c r="AH182" s="2">
        <v>-0.6020599913279624</v>
      </c>
      <c r="AI182" s="2">
        <v>0</v>
      </c>
      <c r="AJ182" s="2">
        <v>1.504062883</v>
      </c>
      <c r="AK182" s="2">
        <v>1.4445132060000001</v>
      </c>
      <c r="AL182" s="2">
        <v>-12.81328321</v>
      </c>
      <c r="AM182" s="2">
        <v>0.48287358360875376</v>
      </c>
      <c r="AN182" s="2">
        <v>0.52762990087133865</v>
      </c>
      <c r="AO182" s="2">
        <v>10.855263157894738</v>
      </c>
      <c r="AS182" s="2">
        <v>-0.3010299956639812</v>
      </c>
      <c r="AT182" s="2">
        <v>-0.82390874094431876</v>
      </c>
      <c r="AU182" s="2">
        <v>-70</v>
      </c>
      <c r="AV182" s="2">
        <v>-2.3010299956639813</v>
      </c>
      <c r="AW182" s="2">
        <v>-2.3010299956639813</v>
      </c>
      <c r="AX182" s="2">
        <v>0</v>
      </c>
      <c r="AY182" s="2">
        <v>-0.14266750356873156</v>
      </c>
      <c r="AZ182" s="2">
        <v>-1.8239087409443189</v>
      </c>
      <c r="BA182" s="2">
        <v>-100</v>
      </c>
      <c r="BE182" s="2">
        <v>-1.6989700043360187</v>
      </c>
      <c r="BF182" s="2">
        <v>-1.6989700043360187</v>
      </c>
      <c r="BG182" s="2">
        <v>0</v>
      </c>
      <c r="BH182" s="2">
        <v>-0.74472749489669399</v>
      </c>
      <c r="BI182" s="2">
        <v>-0.72124639904717103</v>
      </c>
      <c r="BJ182" s="2">
        <v>5.5555555555555607</v>
      </c>
      <c r="BK182" s="2">
        <v>1.0161973535124391</v>
      </c>
      <c r="BL182" s="2">
        <v>0.80550085815840011</v>
      </c>
      <c r="BM182" s="2">
        <v>-38.439306358381508</v>
      </c>
      <c r="BN182" s="2">
        <v>0.46538285144841829</v>
      </c>
      <c r="BO182" s="2">
        <v>0.33845649360460484</v>
      </c>
      <c r="BP182" s="2">
        <v>-25.342465753424648</v>
      </c>
    </row>
    <row r="183" spans="1:68" x14ac:dyDescent="0.2">
      <c r="A183" s="2" t="s">
        <v>342</v>
      </c>
      <c r="B183" s="2">
        <v>43</v>
      </c>
      <c r="C183" s="2">
        <v>1</v>
      </c>
      <c r="D183" s="2" t="s">
        <v>343</v>
      </c>
      <c r="E183" s="2">
        <v>0</v>
      </c>
      <c r="F183" s="2">
        <v>3</v>
      </c>
      <c r="G183" s="2">
        <v>2</v>
      </c>
      <c r="H183">
        <v>1</v>
      </c>
      <c r="I183">
        <v>1</v>
      </c>
      <c r="J183">
        <v>1</v>
      </c>
      <c r="K183">
        <v>1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1</v>
      </c>
      <c r="AD183" s="2">
        <v>0</v>
      </c>
      <c r="AE183" s="2">
        <v>0</v>
      </c>
      <c r="AF183" s="2">
        <v>0</v>
      </c>
      <c r="AG183" s="2">
        <v>-0.6020599913279624</v>
      </c>
      <c r="AH183" s="2">
        <v>-0.6020599913279624</v>
      </c>
      <c r="AI183" s="2">
        <v>0</v>
      </c>
      <c r="AJ183" s="2">
        <v>-1.0969100130080565</v>
      </c>
      <c r="AK183" s="2">
        <v>-1.0969100130080565</v>
      </c>
      <c r="AL183" s="2">
        <v>0</v>
      </c>
      <c r="AM183" s="2">
        <v>0.27875360095282892</v>
      </c>
      <c r="AN183" s="2">
        <v>0.33645973384852951</v>
      </c>
      <c r="AO183" s="2">
        <v>14.210526315789476</v>
      </c>
      <c r="AS183" s="2">
        <v>-0.50863830616572736</v>
      </c>
      <c r="AT183" s="2">
        <v>-0.52287874528033762</v>
      </c>
      <c r="AU183" s="2">
        <v>-3.2258064516129057</v>
      </c>
      <c r="AV183" s="2">
        <v>-1.5228787452803376</v>
      </c>
      <c r="AW183" s="2">
        <v>-2.3010299956639813</v>
      </c>
      <c r="AX183" s="2">
        <v>-100</v>
      </c>
      <c r="AY183" s="2">
        <v>-0.16749108729376366</v>
      </c>
      <c r="AZ183" s="2">
        <v>-0.95860731484177497</v>
      </c>
      <c r="BA183" s="2">
        <v>-83.82352941176471</v>
      </c>
      <c r="BE183" s="2">
        <v>-2</v>
      </c>
      <c r="BF183" s="2">
        <v>-2</v>
      </c>
      <c r="BG183" s="2">
        <v>0</v>
      </c>
      <c r="BH183" s="2">
        <v>-0.16115090926274472</v>
      </c>
      <c r="BI183" s="2">
        <v>4.1392685158225077E-2</v>
      </c>
      <c r="BJ183" s="2">
        <v>59.420289855072497</v>
      </c>
      <c r="BK183" s="2">
        <v>1.7021719508577111</v>
      </c>
      <c r="BL183" s="2">
        <v>1.0257153839013406</v>
      </c>
      <c r="BM183" s="2">
        <v>-78.93587452848918</v>
      </c>
      <c r="BN183" s="2">
        <v>0.73319726510656946</v>
      </c>
      <c r="BO183" s="2">
        <v>0.51851393987788741</v>
      </c>
      <c r="BP183" s="2">
        <v>-39.001848428835494</v>
      </c>
    </row>
    <row r="184" spans="1:68" x14ac:dyDescent="0.2">
      <c r="A184" s="2" t="s">
        <v>344</v>
      </c>
      <c r="B184" s="2">
        <v>55</v>
      </c>
      <c r="C184" s="2">
        <v>1</v>
      </c>
      <c r="D184" s="2" t="s">
        <v>239</v>
      </c>
      <c r="E184" s="2">
        <v>1</v>
      </c>
      <c r="F184" s="2">
        <v>1</v>
      </c>
      <c r="G184" s="2">
        <v>2</v>
      </c>
      <c r="H184">
        <v>0</v>
      </c>
      <c r="I184">
        <v>0</v>
      </c>
      <c r="J184">
        <v>0</v>
      </c>
      <c r="K184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1</v>
      </c>
      <c r="AG184" s="2">
        <v>-0.6020599913279624</v>
      </c>
      <c r="AH184" s="2">
        <v>-0.6020599913279624</v>
      </c>
      <c r="AI184" s="2">
        <v>0</v>
      </c>
      <c r="AJ184" s="2">
        <v>-1.0969100130080565</v>
      </c>
      <c r="AK184" s="2">
        <v>0.62531245099999999</v>
      </c>
      <c r="AL184" s="2">
        <v>0</v>
      </c>
      <c r="AM184" s="2">
        <v>0.64933485871214192</v>
      </c>
      <c r="AN184" s="2">
        <v>0.55630250076728727</v>
      </c>
      <c r="AO184" s="2">
        <v>-19.28251121076233</v>
      </c>
      <c r="AS184" s="2">
        <v>-1.6989700043360187</v>
      </c>
      <c r="AT184" s="2">
        <v>-1.3010299956639813</v>
      </c>
      <c r="AU184" s="2">
        <v>150</v>
      </c>
      <c r="AV184" s="2">
        <v>-2</v>
      </c>
      <c r="AW184" s="2">
        <v>-1.0457574905606752</v>
      </c>
      <c r="AX184" s="2">
        <v>800</v>
      </c>
      <c r="AY184" s="2">
        <v>-1.8239087409443189</v>
      </c>
      <c r="AZ184" s="2">
        <v>-0.69897000433601875</v>
      </c>
      <c r="BA184" s="2">
        <v>0</v>
      </c>
      <c r="BE184" s="2">
        <v>-2.3010299956639813</v>
      </c>
      <c r="BF184" s="2">
        <v>-2.3010299956639813</v>
      </c>
      <c r="BG184" s="2">
        <v>0</v>
      </c>
      <c r="BH184" s="2">
        <v>-0.22914798835785583</v>
      </c>
      <c r="BI184" s="2">
        <v>0.33243845991560533</v>
      </c>
      <c r="BJ184" s="2">
        <v>264.40677966101697</v>
      </c>
      <c r="BK184" s="2">
        <v>0.74036268949424389</v>
      </c>
      <c r="BL184" s="2">
        <v>1.024895960107485</v>
      </c>
      <c r="BM184" s="2">
        <v>92.545454545454547</v>
      </c>
      <c r="BN184" s="2">
        <v>0.3961993470957364</v>
      </c>
      <c r="BO184" s="2">
        <v>0.4099331233312945</v>
      </c>
      <c r="BP184" s="2">
        <v>3.2128514056224744</v>
      </c>
    </row>
    <row r="185" spans="1:68" x14ac:dyDescent="0.2">
      <c r="A185" s="2" t="s">
        <v>345</v>
      </c>
      <c r="B185" s="2">
        <v>25</v>
      </c>
      <c r="C185" s="2">
        <v>1</v>
      </c>
      <c r="D185" s="2" t="s">
        <v>346</v>
      </c>
      <c r="E185" s="2">
        <v>0</v>
      </c>
      <c r="F185" s="2">
        <v>1</v>
      </c>
      <c r="G185" s="2">
        <v>2</v>
      </c>
      <c r="H185">
        <v>1</v>
      </c>
      <c r="I185">
        <v>0</v>
      </c>
      <c r="J185">
        <v>0</v>
      </c>
      <c r="K185">
        <v>1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1</v>
      </c>
      <c r="AE185" s="2">
        <v>0</v>
      </c>
      <c r="AF185" s="2">
        <v>0</v>
      </c>
      <c r="AG185" s="2">
        <v>-0.6020599913279624</v>
      </c>
      <c r="AH185" s="2">
        <v>-0.6020599913279624</v>
      </c>
      <c r="AI185" s="2">
        <v>0</v>
      </c>
      <c r="AJ185" s="2">
        <v>1.6794278970000001</v>
      </c>
      <c r="AK185" s="2">
        <v>1.753046562</v>
      </c>
      <c r="AL185" s="2">
        <v>18.47280335</v>
      </c>
      <c r="AM185" s="2">
        <v>0.22530928172586284</v>
      </c>
      <c r="AN185" s="2">
        <v>0.38381536598043126</v>
      </c>
      <c r="AO185" s="2">
        <v>44.047619047619044</v>
      </c>
      <c r="AS185" s="2">
        <v>-0.769551078621726</v>
      </c>
      <c r="AT185" s="2">
        <v>-0.82390874094431876</v>
      </c>
      <c r="AU185" s="2">
        <v>-11.764705882352951</v>
      </c>
      <c r="AV185" s="2">
        <v>-1.5228787452803376</v>
      </c>
      <c r="AW185" s="2">
        <v>-1.3010299956639813</v>
      </c>
      <c r="AX185" s="2">
        <v>66.666666666666686</v>
      </c>
      <c r="AY185" s="2">
        <v>-1.8239087409443189</v>
      </c>
      <c r="AZ185" s="2">
        <v>-0.92081875395237522</v>
      </c>
      <c r="BA185" s="2">
        <v>0</v>
      </c>
      <c r="BE185" s="2">
        <v>-2</v>
      </c>
      <c r="BF185" s="2">
        <v>-2</v>
      </c>
      <c r="BG185" s="2">
        <v>0</v>
      </c>
      <c r="BH185" s="2">
        <v>-0.37675070960209955</v>
      </c>
      <c r="BI185" s="2">
        <v>-0.20065945054641829</v>
      </c>
      <c r="BJ185" s="2">
        <v>50.000000000000014</v>
      </c>
      <c r="BK185" s="2">
        <v>0.5502283530550941</v>
      </c>
      <c r="BL185" s="2">
        <v>0.66086547800386919</v>
      </c>
      <c r="BM185" s="2">
        <v>29.014084507042259</v>
      </c>
      <c r="BN185" s="2">
        <v>0.2966651902615311</v>
      </c>
      <c r="BO185" s="2">
        <v>0.30535136944662378</v>
      </c>
      <c r="BP185" s="2">
        <v>2.0202020202020221</v>
      </c>
    </row>
    <row r="186" spans="1:68" x14ac:dyDescent="0.2">
      <c r="A186" s="2" t="s">
        <v>347</v>
      </c>
      <c r="B186" s="2">
        <v>34</v>
      </c>
      <c r="C186" s="2">
        <v>1</v>
      </c>
      <c r="D186" s="2" t="s">
        <v>348</v>
      </c>
      <c r="E186" s="2">
        <v>0</v>
      </c>
      <c r="F186" s="2">
        <v>1</v>
      </c>
      <c r="G186" s="2">
        <v>2</v>
      </c>
      <c r="H186">
        <v>0</v>
      </c>
      <c r="I186">
        <v>0</v>
      </c>
      <c r="J186">
        <v>0</v>
      </c>
      <c r="K186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1</v>
      </c>
      <c r="AE186" s="2">
        <v>0</v>
      </c>
      <c r="AF186" s="2">
        <v>0</v>
      </c>
      <c r="AG186" s="2">
        <v>-0.6020599913279624</v>
      </c>
      <c r="AH186" s="2">
        <v>-0.6020599913279624</v>
      </c>
      <c r="AI186" s="2">
        <v>0</v>
      </c>
      <c r="AJ186" s="2">
        <v>0.42975227999999999</v>
      </c>
      <c r="AK186" s="2">
        <v>-0.11918640799999999</v>
      </c>
      <c r="AL186" s="2">
        <v>-71.747211899999996</v>
      </c>
      <c r="AM186" s="2">
        <v>0.3979400086720376</v>
      </c>
      <c r="AN186" s="2">
        <v>0.49692964807321494</v>
      </c>
      <c r="AO186" s="2">
        <v>25.600000000000005</v>
      </c>
      <c r="AS186" s="2">
        <v>-1.0457574905606752</v>
      </c>
      <c r="AT186" s="2">
        <v>-1.1549019599857431</v>
      </c>
      <c r="AU186" s="2">
        <v>-22.222222222222214</v>
      </c>
      <c r="AV186" s="2">
        <v>-1.2218487496163564</v>
      </c>
      <c r="AW186" s="2">
        <v>-1.6989700043360187</v>
      </c>
      <c r="AX186" s="2">
        <v>-66.666666666666657</v>
      </c>
      <c r="AY186" s="2">
        <v>-1.8239087409443189</v>
      </c>
      <c r="AZ186" s="2">
        <v>-1.3010299956639813</v>
      </c>
      <c r="BA186" s="2">
        <v>0</v>
      </c>
      <c r="BE186" s="2">
        <v>-2</v>
      </c>
      <c r="BF186" s="2">
        <v>-1.6989700043360187</v>
      </c>
      <c r="BG186" s="2">
        <v>100</v>
      </c>
      <c r="BH186" s="2">
        <v>-0.769551078621726</v>
      </c>
      <c r="BI186" s="2">
        <v>-0.28399665636520083</v>
      </c>
      <c r="BJ186" s="2">
        <v>205.88235294117646</v>
      </c>
      <c r="BK186" s="2">
        <v>0.65705585285710388</v>
      </c>
      <c r="BL186" s="2">
        <v>0.71096311899527576</v>
      </c>
      <c r="BM186" s="2">
        <v>13.215859030836995</v>
      </c>
      <c r="BN186" s="2">
        <v>0.26007138798507479</v>
      </c>
      <c r="BO186" s="2">
        <v>0.21748394421390627</v>
      </c>
      <c r="BP186" s="2">
        <v>-9.3406593406593483</v>
      </c>
    </row>
    <row r="187" spans="1:68" x14ac:dyDescent="0.2">
      <c r="A187" s="2" t="s">
        <v>349</v>
      </c>
      <c r="B187" s="2">
        <v>18</v>
      </c>
      <c r="C187" s="2">
        <v>1</v>
      </c>
      <c r="D187" s="2" t="s">
        <v>145</v>
      </c>
      <c r="E187" s="2">
        <v>0</v>
      </c>
      <c r="F187" s="2">
        <v>3</v>
      </c>
      <c r="G187" s="2">
        <v>2</v>
      </c>
      <c r="H187"/>
      <c r="I187"/>
      <c r="J187"/>
      <c r="K187"/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1</v>
      </c>
      <c r="AD187" s="2">
        <v>0</v>
      </c>
      <c r="AE187" s="2">
        <v>0</v>
      </c>
      <c r="AF187" s="2">
        <v>0</v>
      </c>
      <c r="AG187" s="2">
        <v>1.0849335749367162</v>
      </c>
      <c r="AH187" s="2">
        <v>1.00774777800074</v>
      </c>
      <c r="AI187" s="2">
        <v>-16.282894736842106</v>
      </c>
      <c r="AJ187" s="2">
        <v>1.933386042</v>
      </c>
      <c r="AK187" s="2">
        <v>1.965154646</v>
      </c>
      <c r="AL187" s="2">
        <v>7.5891816270000003</v>
      </c>
      <c r="AM187" s="2">
        <v>7.9181246047624818E-2</v>
      </c>
      <c r="AN187" s="2">
        <v>7.554696139253074E-2</v>
      </c>
      <c r="AO187" s="2">
        <v>-0.83333333333333415</v>
      </c>
      <c r="AS187" s="2">
        <v>-1.0969100130080565</v>
      </c>
      <c r="AT187" s="2">
        <v>-0.92081875395237522</v>
      </c>
      <c r="AU187" s="2">
        <v>49.999999999999986</v>
      </c>
      <c r="AV187" s="2">
        <v>-2</v>
      </c>
      <c r="AW187" s="2">
        <v>-1.5228787452803376</v>
      </c>
      <c r="AX187" s="2">
        <v>199.99999999999994</v>
      </c>
      <c r="AY187" s="2">
        <v>0.88081359228079137</v>
      </c>
      <c r="AZ187" s="2">
        <v>0.91275330367132301</v>
      </c>
      <c r="BA187" s="2">
        <v>7.631578947368423</v>
      </c>
      <c r="BE187" s="2">
        <v>-2.3010299956639813</v>
      </c>
      <c r="BF187" s="2">
        <v>-1.6989700043360187</v>
      </c>
      <c r="BG187" s="2">
        <v>0</v>
      </c>
      <c r="BH187" s="2">
        <v>-0.769551078621726</v>
      </c>
      <c r="BI187" s="2">
        <v>-0.45593195564972439</v>
      </c>
      <c r="BJ187" s="2">
        <v>105.88235294117645</v>
      </c>
      <c r="BK187" s="2">
        <v>0.43136376415898736</v>
      </c>
      <c r="BL187" s="2">
        <v>1.0013009330204181</v>
      </c>
      <c r="BM187" s="2">
        <v>271.48148148148141</v>
      </c>
      <c r="BN187" s="2">
        <v>0.11727129565576427</v>
      </c>
      <c r="BO187" s="2">
        <v>0.18469143081759881</v>
      </c>
      <c r="BP187" s="2">
        <v>16.793893129770989</v>
      </c>
    </row>
    <row r="188" spans="1:68" x14ac:dyDescent="0.2">
      <c r="A188" s="2" t="s">
        <v>350</v>
      </c>
      <c r="B188" s="2">
        <v>39</v>
      </c>
      <c r="C188" s="2">
        <v>1</v>
      </c>
      <c r="D188" s="2" t="s">
        <v>351</v>
      </c>
      <c r="E188" s="2">
        <v>0</v>
      </c>
      <c r="F188" s="2">
        <v>2</v>
      </c>
      <c r="G188" s="2">
        <v>2</v>
      </c>
      <c r="H188">
        <v>1</v>
      </c>
      <c r="I188">
        <v>1</v>
      </c>
      <c r="J188">
        <v>0</v>
      </c>
      <c r="K188">
        <v>1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1</v>
      </c>
      <c r="AG188" s="2">
        <v>-0.48148606012211248</v>
      </c>
      <c r="AH188" s="2">
        <v>0.38560627359831223</v>
      </c>
      <c r="AI188" s="2">
        <v>636.36363636363637</v>
      </c>
      <c r="AJ188" s="2">
        <v>-1.0969100130080565</v>
      </c>
      <c r="AK188" s="2">
        <v>-1.0969100130080565</v>
      </c>
      <c r="AL188" s="2">
        <v>0</v>
      </c>
      <c r="AM188" s="2">
        <v>8.6001717619175692E-3</v>
      </c>
      <c r="AN188" s="2">
        <v>0.13987908640123647</v>
      </c>
      <c r="AO188" s="2">
        <v>35.294117647058812</v>
      </c>
      <c r="AS188" s="2">
        <v>-0.88605664769316317</v>
      </c>
      <c r="AT188" s="2">
        <v>-0.769551078621726</v>
      </c>
      <c r="AU188" s="2">
        <v>30.769230769230777</v>
      </c>
      <c r="AV188" s="2">
        <v>-2.3010299956639813</v>
      </c>
      <c r="AW188" s="2">
        <v>-0.31875876262441277</v>
      </c>
      <c r="AX188" s="2">
        <v>0</v>
      </c>
      <c r="AY188" s="2">
        <v>-1.8239087409443189</v>
      </c>
      <c r="AZ188" s="2">
        <v>-0.16749108729376366</v>
      </c>
      <c r="BA188" s="2">
        <v>0</v>
      </c>
      <c r="BE188" s="2">
        <v>-1.6989700043360187</v>
      </c>
      <c r="BF188" s="2">
        <v>-1.3010299956639813</v>
      </c>
      <c r="BG188" s="2">
        <v>150</v>
      </c>
      <c r="BH188" s="2">
        <v>-0.22184874961635639</v>
      </c>
      <c r="BI188" s="2">
        <v>-0.16749108729376366</v>
      </c>
      <c r="BJ188" s="2">
        <v>13.333333333333346</v>
      </c>
      <c r="BK188" s="2">
        <v>0.81888541459400987</v>
      </c>
      <c r="BL188" s="2">
        <v>1.3494717992143856</v>
      </c>
      <c r="BM188" s="2">
        <v>239.30197268588768</v>
      </c>
      <c r="BN188" s="2">
        <v>0.26717172840301384</v>
      </c>
      <c r="BO188" s="2">
        <v>0.36548798489089962</v>
      </c>
      <c r="BP188" s="2">
        <v>25.405405405405389</v>
      </c>
    </row>
    <row r="189" spans="1:68" x14ac:dyDescent="0.2">
      <c r="A189" s="2" t="s">
        <v>352</v>
      </c>
      <c r="B189" s="2">
        <v>70</v>
      </c>
      <c r="C189" s="2">
        <v>1</v>
      </c>
      <c r="D189" s="2" t="s">
        <v>332</v>
      </c>
      <c r="E189" s="2">
        <v>1</v>
      </c>
      <c r="F189" s="2">
        <v>1</v>
      </c>
      <c r="G189" s="2">
        <v>2</v>
      </c>
      <c r="H189">
        <v>0</v>
      </c>
      <c r="I189">
        <v>0</v>
      </c>
      <c r="J189">
        <v>0</v>
      </c>
      <c r="K189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1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-0.6020599913279624</v>
      </c>
      <c r="AH189" s="2">
        <v>-0.6020599913279624</v>
      </c>
      <c r="AI189" s="2">
        <v>0</v>
      </c>
      <c r="AJ189" s="2">
        <v>-1.0969100130080565</v>
      </c>
      <c r="AK189" s="2">
        <v>-1.0969100130080565</v>
      </c>
      <c r="AL189" s="2">
        <v>0</v>
      </c>
      <c r="AM189" s="2">
        <v>-0.18045606445813131</v>
      </c>
      <c r="AN189" s="2">
        <v>-7.0581074285707285E-2</v>
      </c>
      <c r="AO189" s="2">
        <v>28.787878787878778</v>
      </c>
      <c r="AS189" s="2">
        <v>-0.79588001734407521</v>
      </c>
      <c r="AT189" s="2">
        <v>-1</v>
      </c>
      <c r="AU189" s="2">
        <v>-37.5</v>
      </c>
      <c r="AV189" s="2">
        <v>-2.3010299956639813</v>
      </c>
      <c r="AW189" s="2">
        <v>-1.6989700043360187</v>
      </c>
      <c r="AX189" s="2">
        <v>0</v>
      </c>
      <c r="AY189" s="2">
        <v>-1.8239087409443189</v>
      </c>
      <c r="AZ189" s="2">
        <v>-1.8239087409443189</v>
      </c>
      <c r="BA189" s="2">
        <v>0</v>
      </c>
      <c r="BE189" s="2">
        <v>-1.6989700043360187</v>
      </c>
      <c r="BF189" s="2">
        <v>-2</v>
      </c>
      <c r="BG189" s="2">
        <v>-50</v>
      </c>
      <c r="BH189" s="2">
        <v>-0.26760624017703144</v>
      </c>
      <c r="BI189" s="2">
        <v>-0.27572413039921095</v>
      </c>
      <c r="BJ189" s="2">
        <v>-1.8518518518518534</v>
      </c>
      <c r="BK189" s="2">
        <v>0.55630250076728727</v>
      </c>
      <c r="BL189" s="2">
        <v>1.0711452904510828</v>
      </c>
      <c r="BM189" s="2">
        <v>227.22222222222223</v>
      </c>
      <c r="BN189" s="2">
        <v>0.15228834438305647</v>
      </c>
      <c r="BO189" s="2">
        <v>0.20951501454263097</v>
      </c>
      <c r="BP189" s="2">
        <v>14.084507042253536</v>
      </c>
    </row>
    <row r="190" spans="1:68" x14ac:dyDescent="0.2">
      <c r="A190" s="2" t="s">
        <v>353</v>
      </c>
      <c r="B190" s="2">
        <v>19</v>
      </c>
      <c r="C190" s="2">
        <v>1</v>
      </c>
      <c r="D190" s="2" t="s">
        <v>354</v>
      </c>
      <c r="E190" s="2">
        <v>1</v>
      </c>
      <c r="F190" s="2">
        <v>1</v>
      </c>
      <c r="G190" s="2">
        <v>2</v>
      </c>
      <c r="H190">
        <v>0</v>
      </c>
      <c r="I190">
        <v>0</v>
      </c>
      <c r="J190">
        <v>0</v>
      </c>
      <c r="K190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1</v>
      </c>
      <c r="AE190" s="2">
        <v>0</v>
      </c>
      <c r="AF190" s="2">
        <v>0</v>
      </c>
      <c r="AG190" s="2">
        <v>-0.6020599913279624</v>
      </c>
      <c r="AH190" s="2">
        <v>-0.6020599913279624</v>
      </c>
      <c r="AI190" s="2">
        <v>0</v>
      </c>
      <c r="AJ190" s="2">
        <v>-1.0969100130080565</v>
      </c>
      <c r="AK190" s="2">
        <v>-1.0969100130080565</v>
      </c>
      <c r="AL190" s="2">
        <v>0</v>
      </c>
      <c r="AM190" s="2">
        <v>0.98721922990800492</v>
      </c>
      <c r="AN190" s="2">
        <v>0.8221680793680175</v>
      </c>
      <c r="AO190" s="2">
        <v>-31.616889804325449</v>
      </c>
      <c r="AS190" s="2">
        <v>-0.50863830616572736</v>
      </c>
      <c r="AT190" s="2">
        <v>-0.69897000433601875</v>
      </c>
      <c r="AU190" s="2">
        <v>-35.483870967741929</v>
      </c>
      <c r="AV190" s="2">
        <v>-1.0457574905606752</v>
      </c>
      <c r="AW190" s="2">
        <v>-1.2218487496163564</v>
      </c>
      <c r="AX190" s="2">
        <v>-33.333333333333329</v>
      </c>
      <c r="AY190" s="2">
        <v>-1.8239087409443189</v>
      </c>
      <c r="AZ190" s="2">
        <v>-1.8239087409443189</v>
      </c>
      <c r="BA190" s="2">
        <v>0</v>
      </c>
      <c r="BE190" s="2">
        <v>-1.6989700043360187</v>
      </c>
      <c r="BF190" s="2">
        <v>-1.6989700043360187</v>
      </c>
      <c r="BG190" s="2">
        <v>0</v>
      </c>
      <c r="BH190" s="2">
        <v>-0.65757731917779372</v>
      </c>
      <c r="BI190" s="2">
        <v>-0.33724216831842591</v>
      </c>
      <c r="BJ190" s="2">
        <v>109.09090909090911</v>
      </c>
      <c r="BK190" s="2">
        <v>1.216165902285993</v>
      </c>
      <c r="BL190" s="2">
        <v>0.88817949391832496</v>
      </c>
      <c r="BM190" s="2">
        <v>-53.00911854103343</v>
      </c>
      <c r="BN190" s="2">
        <v>0.35602585719312274</v>
      </c>
      <c r="BO190" s="2">
        <v>0.26951294421791633</v>
      </c>
      <c r="BP190" s="2">
        <v>-18.06167400881057</v>
      </c>
    </row>
    <row r="191" spans="1:68" x14ac:dyDescent="0.2">
      <c r="A191" s="2" t="s">
        <v>355</v>
      </c>
      <c r="B191" s="2">
        <v>53</v>
      </c>
      <c r="C191" s="2">
        <v>1</v>
      </c>
      <c r="D191" s="2" t="s">
        <v>136</v>
      </c>
      <c r="E191" s="2">
        <v>0</v>
      </c>
      <c r="F191" s="2">
        <v>1</v>
      </c>
      <c r="G191" s="2">
        <v>2</v>
      </c>
      <c r="H191">
        <v>0</v>
      </c>
      <c r="I191">
        <v>1</v>
      </c>
      <c r="J191">
        <v>1</v>
      </c>
      <c r="K191">
        <v>1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1</v>
      </c>
      <c r="AD191" s="2">
        <v>0</v>
      </c>
      <c r="AE191" s="2">
        <v>0</v>
      </c>
      <c r="AF191" s="2">
        <v>0</v>
      </c>
      <c r="AG191" s="2">
        <v>-0.6020599913279624</v>
      </c>
      <c r="AH191" s="2">
        <v>-0.6020599913279624</v>
      </c>
      <c r="AI191" s="2">
        <v>0</v>
      </c>
      <c r="AJ191" s="2">
        <v>1.0860037060000001</v>
      </c>
      <c r="AK191" s="2">
        <v>1.048053173</v>
      </c>
      <c r="AL191" s="2">
        <v>-8.3675143559999992</v>
      </c>
      <c r="AM191" s="2">
        <v>0.45331834004703764</v>
      </c>
      <c r="AN191" s="2">
        <v>0.59988307207368785</v>
      </c>
      <c r="AO191" s="2">
        <v>40.140845070422543</v>
      </c>
      <c r="AP191" s="2">
        <v>-2.3010299956639813</v>
      </c>
      <c r="AQ191" s="2">
        <v>-2.3010299956639813</v>
      </c>
      <c r="AR191" s="2">
        <v>0</v>
      </c>
      <c r="AS191" s="2">
        <v>-0.3010299956639812</v>
      </c>
      <c r="AT191" s="2">
        <v>-0.42021640338318983</v>
      </c>
      <c r="AU191" s="2">
        <v>-24</v>
      </c>
      <c r="AV191" s="2">
        <v>-2.3010299956639813</v>
      </c>
      <c r="AW191" s="2">
        <v>-2.3010299956639813</v>
      </c>
      <c r="AX191" s="2">
        <v>0</v>
      </c>
      <c r="AY191" s="2">
        <v>-0.35654732351381258</v>
      </c>
      <c r="AZ191" s="2">
        <v>-1.8239087409443189</v>
      </c>
      <c r="BA191" s="2">
        <v>-100</v>
      </c>
      <c r="BB191" s="2">
        <v>-0.769551078621726</v>
      </c>
      <c r="BC191" s="2">
        <v>-0.92081875395237522</v>
      </c>
      <c r="BD191" s="2">
        <v>-29.411764705882359</v>
      </c>
      <c r="BE191" s="2">
        <v>-1.6989700043360187</v>
      </c>
      <c r="BF191" s="2">
        <v>-2.3010299956639813</v>
      </c>
      <c r="BG191" s="2">
        <v>-100</v>
      </c>
      <c r="BH191" s="2">
        <v>8.2785370316450071E-2</v>
      </c>
      <c r="BI191" s="2">
        <v>0.19865708695442263</v>
      </c>
      <c r="BJ191" s="2">
        <v>30.578512396694222</v>
      </c>
      <c r="BK191" s="2">
        <v>1.9700677965491371</v>
      </c>
      <c r="BL191" s="2">
        <v>1.2555137128195333</v>
      </c>
      <c r="BM191" s="2">
        <v>-80.704949646453812</v>
      </c>
      <c r="BN191" s="2">
        <v>0.50379068305718111</v>
      </c>
      <c r="BO191" s="2">
        <v>0.36172783601759284</v>
      </c>
      <c r="BP191" s="2">
        <v>-27.899686520376182</v>
      </c>
    </row>
    <row r="192" spans="1:68" x14ac:dyDescent="0.2">
      <c r="A192" s="2" t="s">
        <v>356</v>
      </c>
      <c r="B192" s="2">
        <v>25</v>
      </c>
      <c r="C192" s="2">
        <v>1</v>
      </c>
      <c r="D192" s="2" t="s">
        <v>357</v>
      </c>
      <c r="E192" s="2">
        <v>0</v>
      </c>
      <c r="F192" s="2">
        <v>3</v>
      </c>
      <c r="G192" s="2">
        <v>2</v>
      </c>
      <c r="H192">
        <v>1</v>
      </c>
      <c r="I192">
        <v>1</v>
      </c>
      <c r="J192">
        <v>1</v>
      </c>
      <c r="K192">
        <v>1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1</v>
      </c>
      <c r="Z192" s="2">
        <v>1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-0.6020599913279624</v>
      </c>
      <c r="AH192" s="2">
        <v>-0.6020599913279624</v>
      </c>
      <c r="AI192" s="2">
        <v>0</v>
      </c>
      <c r="AJ192" s="2">
        <v>2.4438885469999998</v>
      </c>
      <c r="AK192" s="2">
        <v>2.264109156</v>
      </c>
      <c r="AL192" s="2">
        <v>-33.897085279999999</v>
      </c>
      <c r="AM192" s="2">
        <v>0.8549130223078556</v>
      </c>
      <c r="AN192" s="2">
        <v>0.74507479158205747</v>
      </c>
      <c r="AO192" s="2">
        <v>-22.346368715083806</v>
      </c>
      <c r="AP192" s="2">
        <v>-2.3010299956639813</v>
      </c>
      <c r="AQ192" s="2">
        <v>-2.3010299956639813</v>
      </c>
      <c r="AR192" s="2">
        <v>0</v>
      </c>
      <c r="AS192" s="2">
        <v>-0.44369749923271273</v>
      </c>
      <c r="AT192" s="2">
        <v>-0.6020599913279624</v>
      </c>
      <c r="AU192" s="2">
        <v>-30.555555555555554</v>
      </c>
      <c r="AV192" s="2">
        <v>-2.3010299956639813</v>
      </c>
      <c r="AW192" s="2">
        <v>-2.3010299956639813</v>
      </c>
      <c r="AX192" s="2">
        <v>0</v>
      </c>
      <c r="AY192" s="2">
        <v>-4.0958607678906384E-2</v>
      </c>
      <c r="AZ192" s="2">
        <v>-6.5501548756432285E-2</v>
      </c>
      <c r="BA192" s="2">
        <v>-5.494505494505499</v>
      </c>
      <c r="BB192" s="2">
        <v>-0.82390874094431876</v>
      </c>
      <c r="BC192" s="2">
        <v>-0.769551078621726</v>
      </c>
      <c r="BD192" s="2">
        <v>13.333333333333346</v>
      </c>
      <c r="BE192" s="2">
        <v>-2</v>
      </c>
      <c r="BF192" s="2">
        <v>-2.3010299956639813</v>
      </c>
      <c r="BG192" s="2">
        <v>-100</v>
      </c>
      <c r="BH192" s="2">
        <v>-0.63827216398240705</v>
      </c>
      <c r="BI192" s="2">
        <v>-0.3979400086720376</v>
      </c>
      <c r="BJ192" s="2">
        <v>73.913043478260875</v>
      </c>
      <c r="BK192" s="2">
        <v>0.87098881376057524</v>
      </c>
      <c r="BL192" s="2">
        <v>0.85973856619714695</v>
      </c>
      <c r="BM192" s="2">
        <v>-2.5572005383580012</v>
      </c>
      <c r="BN192" s="2">
        <v>0.51054501020661214</v>
      </c>
      <c r="BO192" s="2">
        <v>0.40483371661993806</v>
      </c>
      <c r="BP192" s="2">
        <v>-21.604938271604944</v>
      </c>
    </row>
    <row r="193" spans="1:68" x14ac:dyDescent="0.2">
      <c r="A193" s="2" t="s">
        <v>358</v>
      </c>
      <c r="B193" s="2">
        <v>52</v>
      </c>
      <c r="C193" s="2">
        <v>0</v>
      </c>
      <c r="D193" s="2" t="s">
        <v>136</v>
      </c>
      <c r="E193" s="2">
        <v>0</v>
      </c>
      <c r="F193" s="2">
        <v>1</v>
      </c>
      <c r="G193" s="2">
        <v>2</v>
      </c>
      <c r="H193">
        <v>0</v>
      </c>
      <c r="I193">
        <v>0</v>
      </c>
      <c r="J193">
        <v>0</v>
      </c>
      <c r="K193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1</v>
      </c>
      <c r="AD193" s="2">
        <v>0</v>
      </c>
      <c r="AE193" s="2">
        <v>0</v>
      </c>
      <c r="AF193" s="2">
        <v>0</v>
      </c>
      <c r="AG193" s="2">
        <v>-0.6020599913279624</v>
      </c>
      <c r="AH193" s="2">
        <v>-0.6020599913279624</v>
      </c>
      <c r="AI193" s="2">
        <v>0</v>
      </c>
      <c r="AJ193" s="2">
        <v>1.86729067</v>
      </c>
      <c r="AK193" s="2">
        <v>1.5652573430000001</v>
      </c>
      <c r="AL193" s="2">
        <v>-50.115379390000001</v>
      </c>
      <c r="AM193" s="2">
        <v>0.80413943233535046</v>
      </c>
      <c r="AN193" s="2">
        <v>0.58883172559420727</v>
      </c>
      <c r="AO193" s="2">
        <v>-39.089481946624801</v>
      </c>
      <c r="AP193" s="2">
        <v>-2.3010299956639813</v>
      </c>
      <c r="AQ193" s="2">
        <v>-2.3010299956639813</v>
      </c>
      <c r="AR193" s="2">
        <v>0</v>
      </c>
      <c r="AS193" s="2">
        <v>-0.55284196865778079</v>
      </c>
      <c r="AT193" s="2">
        <v>-0.6777807052660807</v>
      </c>
      <c r="AU193" s="2">
        <v>-25.000000000000011</v>
      </c>
      <c r="AV193" s="2">
        <v>-1</v>
      </c>
      <c r="AW193" s="2">
        <v>-2.3010299956639813</v>
      </c>
      <c r="AX193" s="2">
        <v>-100</v>
      </c>
      <c r="AY193" s="2">
        <v>-1.8239087409443189</v>
      </c>
      <c r="AZ193" s="2">
        <v>-1.8239087409443189</v>
      </c>
      <c r="BA193" s="2">
        <v>0</v>
      </c>
      <c r="BB193" s="2">
        <v>-1.5228787452803376</v>
      </c>
      <c r="BC193" s="2">
        <v>-1.1549019599857431</v>
      </c>
      <c r="BD193" s="2">
        <v>133.33333333333337</v>
      </c>
      <c r="BE193" s="2">
        <v>-2.3010299956639813</v>
      </c>
      <c r="BF193" s="2">
        <v>-2.3010299956639813</v>
      </c>
      <c r="BG193" s="2">
        <v>0</v>
      </c>
      <c r="BH193" s="2">
        <v>-0.52287874528033762</v>
      </c>
      <c r="BI193" s="2">
        <v>-0.33724216831842591</v>
      </c>
      <c r="BJ193" s="2">
        <v>53.333333333333343</v>
      </c>
      <c r="BK193" s="2">
        <v>1.082426300860772</v>
      </c>
      <c r="BL193" s="2">
        <v>1.0265332645232967</v>
      </c>
      <c r="BM193" s="2">
        <v>-12.076095947063681</v>
      </c>
      <c r="BN193" s="2">
        <v>0.51851393987788741</v>
      </c>
      <c r="BO193" s="2">
        <v>0.47129171105893858</v>
      </c>
      <c r="BP193" s="2">
        <v>-10.303030303030299</v>
      </c>
    </row>
    <row r="194" spans="1:68" x14ac:dyDescent="0.2">
      <c r="A194" s="2" t="s">
        <v>359</v>
      </c>
      <c r="B194" s="2">
        <v>64</v>
      </c>
      <c r="C194" s="2">
        <v>1</v>
      </c>
      <c r="D194" s="2" t="s">
        <v>360</v>
      </c>
      <c r="E194" s="2">
        <v>0</v>
      </c>
      <c r="F194" s="2">
        <v>1</v>
      </c>
      <c r="G194" s="2">
        <v>2</v>
      </c>
      <c r="H194">
        <v>0</v>
      </c>
      <c r="I194">
        <v>0</v>
      </c>
      <c r="J194">
        <v>1</v>
      </c>
      <c r="K194">
        <v>1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1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-0.6020599913279624</v>
      </c>
      <c r="AH194" s="2">
        <v>-0.6020599913279624</v>
      </c>
      <c r="AI194" s="2">
        <v>0</v>
      </c>
      <c r="AJ194" s="2">
        <v>1.658202253</v>
      </c>
      <c r="AK194" s="2">
        <v>1.6488477079999999</v>
      </c>
      <c r="AL194" s="2">
        <v>-2.1309314590000001</v>
      </c>
      <c r="AM194" s="2">
        <v>0.2966651902615311</v>
      </c>
      <c r="AN194" s="2">
        <v>0.36172783601759284</v>
      </c>
      <c r="AO194" s="2">
        <v>16.161616161616156</v>
      </c>
      <c r="AP194" s="2">
        <v>-2.3010299956639813</v>
      </c>
      <c r="AQ194" s="2">
        <v>-2.3010299956639813</v>
      </c>
      <c r="AR194" s="2">
        <v>0</v>
      </c>
      <c r="AS194" s="2">
        <v>-0.65757731917779372</v>
      </c>
      <c r="AT194" s="2">
        <v>-0.74472749489669399</v>
      </c>
      <c r="AU194" s="2">
        <v>-18.181818181818183</v>
      </c>
      <c r="AV194" s="2">
        <v>-2.3010299956639813</v>
      </c>
      <c r="AW194" s="2">
        <v>-2.3010299956639813</v>
      </c>
      <c r="AX194" s="2">
        <v>0</v>
      </c>
      <c r="AY194" s="2">
        <v>-0.72124639904717103</v>
      </c>
      <c r="AZ194" s="2">
        <v>-0.95860731484177497</v>
      </c>
      <c r="BA194" s="2">
        <v>-42.105263157894733</v>
      </c>
      <c r="BB194" s="2">
        <v>-0.88605664769316317</v>
      </c>
      <c r="BC194" s="2">
        <v>-0.95860731484177497</v>
      </c>
      <c r="BD194" s="2">
        <v>-15.384615384615389</v>
      </c>
      <c r="BE194" s="2">
        <v>-2.3010299956639813</v>
      </c>
      <c r="BF194" s="2">
        <v>-1.6989700043360187</v>
      </c>
      <c r="BG194" s="2">
        <v>0</v>
      </c>
      <c r="BH194" s="2">
        <v>-0.15490195998574319</v>
      </c>
      <c r="BI194" s="2">
        <v>0.28555730900777376</v>
      </c>
      <c r="BJ194" s="2">
        <v>175.71428571428572</v>
      </c>
      <c r="BK194" s="2">
        <v>1.0008677215312269</v>
      </c>
      <c r="BL194" s="2">
        <v>1.1179338350396415</v>
      </c>
      <c r="BM194" s="2">
        <v>30.938123752495006</v>
      </c>
      <c r="BN194" s="2">
        <v>0.48144262850230496</v>
      </c>
      <c r="BO194" s="2">
        <v>0.4132997640812518</v>
      </c>
      <c r="BP194" s="2">
        <v>-14.52145214521452</v>
      </c>
    </row>
    <row r="195" spans="1:68" x14ac:dyDescent="0.2">
      <c r="A195" s="2" t="s">
        <v>361</v>
      </c>
      <c r="B195" s="2">
        <v>50</v>
      </c>
      <c r="C195" s="2">
        <v>1</v>
      </c>
      <c r="D195" s="2" t="s">
        <v>316</v>
      </c>
      <c r="E195" s="2">
        <v>0</v>
      </c>
      <c r="F195" s="2">
        <v>1</v>
      </c>
      <c r="G195" s="2">
        <v>2</v>
      </c>
      <c r="H195">
        <v>1</v>
      </c>
      <c r="I195">
        <v>0</v>
      </c>
      <c r="J195">
        <v>0</v>
      </c>
      <c r="K195">
        <v>1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1</v>
      </c>
      <c r="AG195" s="2">
        <v>-0.6020599913279624</v>
      </c>
      <c r="AH195" s="2">
        <v>-0.6020599913279624</v>
      </c>
      <c r="AI195" s="2">
        <v>0</v>
      </c>
      <c r="AJ195" s="2">
        <v>-0.236572006</v>
      </c>
      <c r="AK195" s="2">
        <v>0.50514997800000006</v>
      </c>
      <c r="AL195" s="2">
        <v>451.72413790000002</v>
      </c>
      <c r="AM195" s="2">
        <v>0.41664050733828095</v>
      </c>
      <c r="AN195" s="2">
        <v>0.26717172840301384</v>
      </c>
      <c r="AO195" s="2">
        <v>-29.11877394636015</v>
      </c>
      <c r="AP195" s="2">
        <v>-2.3010299956639813</v>
      </c>
      <c r="AQ195" s="2">
        <v>-2.3010299956639813</v>
      </c>
      <c r="AR195" s="2">
        <v>0</v>
      </c>
      <c r="AS195" s="2">
        <v>-0.63827216398240705</v>
      </c>
      <c r="AT195" s="2">
        <v>-0.63827216398240705</v>
      </c>
      <c r="AU195" s="2">
        <v>0</v>
      </c>
      <c r="AV195" s="2">
        <v>-0.79588001734407521</v>
      </c>
      <c r="AW195" s="2">
        <v>-1.3979400086720375</v>
      </c>
      <c r="AX195" s="2">
        <v>-75</v>
      </c>
      <c r="AY195" s="2">
        <v>-0.22914798835785583</v>
      </c>
      <c r="AZ195" s="2">
        <v>-0.27572413039921095</v>
      </c>
      <c r="BA195" s="2">
        <v>-10.169491525423719</v>
      </c>
      <c r="BB195" s="2">
        <v>-2.3010299956639813</v>
      </c>
      <c r="BC195" s="2">
        <v>-1.3979400086720375</v>
      </c>
      <c r="BD195" s="2">
        <v>0</v>
      </c>
      <c r="BE195" s="2">
        <v>-1.3979400086720375</v>
      </c>
      <c r="BF195" s="2">
        <v>-1.6989700043360187</v>
      </c>
      <c r="BG195" s="2">
        <v>-50</v>
      </c>
      <c r="BH195" s="2">
        <v>4.3213737826425782E-3</v>
      </c>
      <c r="BI195" s="2">
        <v>-0.10237290870955855</v>
      </c>
      <c r="BJ195" s="2">
        <v>-21.78217821782178</v>
      </c>
      <c r="BK195" s="2">
        <v>1.0081741840064264</v>
      </c>
      <c r="BL195" s="2">
        <v>0.6821450763738317</v>
      </c>
      <c r="BM195" s="2">
        <v>-52.796859666339543</v>
      </c>
      <c r="BN195" s="2">
        <v>0.5158738437116791</v>
      </c>
      <c r="BO195" s="2">
        <v>0.4132997640812518</v>
      </c>
      <c r="BP195" s="2">
        <v>-21.036585365853657</v>
      </c>
    </row>
    <row r="196" spans="1:68" x14ac:dyDescent="0.2">
      <c r="A196" s="2" t="s">
        <v>362</v>
      </c>
      <c r="B196" s="2">
        <v>57</v>
      </c>
      <c r="C196" s="2">
        <v>1</v>
      </c>
      <c r="D196" s="2" t="s">
        <v>363</v>
      </c>
      <c r="E196" s="2">
        <v>0</v>
      </c>
      <c r="F196" s="2">
        <v>1</v>
      </c>
      <c r="G196" s="2">
        <v>2</v>
      </c>
      <c r="H196">
        <v>0</v>
      </c>
      <c r="I196">
        <v>0</v>
      </c>
      <c r="J196">
        <v>0</v>
      </c>
      <c r="K196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1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-0.6020599913279624</v>
      </c>
      <c r="AH196" s="2">
        <v>-0.6020599913279624</v>
      </c>
      <c r="AI196" s="2">
        <v>0</v>
      </c>
      <c r="AJ196" s="2">
        <v>2.0941215959999999</v>
      </c>
      <c r="AK196" s="2">
        <v>2.0831441430000002</v>
      </c>
      <c r="AL196" s="2">
        <v>-2.4959742349999998</v>
      </c>
      <c r="AM196" s="2">
        <v>0.55266821611219319</v>
      </c>
      <c r="AN196" s="2">
        <v>0.61066016308987991</v>
      </c>
      <c r="AO196" s="2">
        <v>14.285714285714294</v>
      </c>
      <c r="AP196" s="2">
        <v>-2.3010299956639813</v>
      </c>
      <c r="AQ196" s="2">
        <v>1.8360074591255315</v>
      </c>
      <c r="AR196" s="2">
        <v>0</v>
      </c>
      <c r="AS196" s="2">
        <v>-0.52287874528033762</v>
      </c>
      <c r="AT196" s="2">
        <v>-0.58502665202918203</v>
      </c>
      <c r="AU196" s="2">
        <v>-13.333333333333327</v>
      </c>
      <c r="AV196" s="2">
        <v>-2.3010299956639813</v>
      </c>
      <c r="AW196" s="2">
        <v>-2.3010299956639813</v>
      </c>
      <c r="AX196" s="2">
        <v>0</v>
      </c>
      <c r="AY196" s="2">
        <v>-1.8239087409443189</v>
      </c>
      <c r="AZ196" s="2">
        <v>-1.8239087409443189</v>
      </c>
      <c r="BA196" s="2">
        <v>0</v>
      </c>
      <c r="BB196" s="2">
        <v>-0.92081875395237522</v>
      </c>
      <c r="BC196" s="2">
        <v>-0.6777807052660807</v>
      </c>
      <c r="BD196" s="2">
        <v>75</v>
      </c>
      <c r="BE196" s="2">
        <v>-2.3010299956639813</v>
      </c>
      <c r="BF196" s="2">
        <v>-2.3010299956639813</v>
      </c>
      <c r="BG196" s="2">
        <v>0</v>
      </c>
      <c r="BH196" s="2">
        <v>1.2837224705172217E-2</v>
      </c>
      <c r="BI196" s="2">
        <v>0.29885307640970665</v>
      </c>
      <c r="BJ196" s="2">
        <v>93.203883495145618</v>
      </c>
      <c r="BK196" s="2">
        <v>0.79726754083071638</v>
      </c>
      <c r="BL196" s="2">
        <v>0.88761730033573616</v>
      </c>
      <c r="BM196" s="2">
        <v>23.12599681020734</v>
      </c>
      <c r="BN196" s="2">
        <v>0.4132997640812518</v>
      </c>
      <c r="BO196" s="2">
        <v>0.43616264704075602</v>
      </c>
      <c r="BP196" s="2">
        <v>5.4054054054054106</v>
      </c>
    </row>
    <row r="197" spans="1:68" x14ac:dyDescent="0.2">
      <c r="A197" s="2" t="s">
        <v>364</v>
      </c>
      <c r="G197" s="2">
        <v>2</v>
      </c>
      <c r="H197"/>
      <c r="I197"/>
      <c r="J197"/>
      <c r="K197"/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-0.6020599913279624</v>
      </c>
      <c r="AH197" s="2">
        <v>-0.6020599913279624</v>
      </c>
      <c r="AI197" s="2">
        <v>0</v>
      </c>
      <c r="AJ197" s="2">
        <v>1.676236217</v>
      </c>
      <c r="AK197" s="2">
        <v>1.788663213</v>
      </c>
      <c r="AL197" s="2">
        <v>29.546891460000001</v>
      </c>
      <c r="AM197" s="2">
        <v>0.59439255037542671</v>
      </c>
      <c r="AN197" s="2">
        <v>0.45788189673399232</v>
      </c>
      <c r="AO197" s="2">
        <v>-26.972010178117049</v>
      </c>
      <c r="AP197" s="2">
        <v>-2.3010299956639813</v>
      </c>
      <c r="AQ197" s="2">
        <v>-2.3010299956639813</v>
      </c>
      <c r="AR197" s="2">
        <v>0</v>
      </c>
      <c r="AS197" s="2">
        <v>-0.46852108295774486</v>
      </c>
      <c r="AT197" s="2">
        <v>-0.52287874528033762</v>
      </c>
      <c r="AU197" s="2">
        <v>-11.764705882352951</v>
      </c>
      <c r="AV197" s="2">
        <v>-1.1549019599857431</v>
      </c>
      <c r="AW197" s="2">
        <v>-1.3979400086720375</v>
      </c>
      <c r="AX197" s="2">
        <v>-42.857142857142861</v>
      </c>
      <c r="AY197" s="2">
        <v>-0.6777807052660807</v>
      </c>
      <c r="AZ197" s="2">
        <v>-0.48148606012211248</v>
      </c>
      <c r="BA197" s="2">
        <v>57.142857142857153</v>
      </c>
      <c r="BB197" s="2">
        <v>-0.53760200210104392</v>
      </c>
      <c r="BC197" s="2">
        <v>-0.56863623584101264</v>
      </c>
      <c r="BD197" s="2">
        <v>-6.8965517241379182</v>
      </c>
      <c r="BE197" s="2">
        <v>-2.3010299956639813</v>
      </c>
      <c r="BF197" s="2">
        <v>-1.6989700043360187</v>
      </c>
      <c r="BG197" s="2">
        <v>0</v>
      </c>
      <c r="BH197" s="2">
        <v>-0.53760200210104392</v>
      </c>
      <c r="BI197" s="2">
        <v>0.18752072083646307</v>
      </c>
      <c r="BJ197" s="2">
        <v>431.03448275862075</v>
      </c>
      <c r="BK197" s="2">
        <v>1.3334472744967505</v>
      </c>
      <c r="BL197" s="2">
        <v>0.93247376467715326</v>
      </c>
      <c r="BM197" s="2">
        <v>-60.278422273781906</v>
      </c>
      <c r="BN197" s="2">
        <v>0.53655844257153007</v>
      </c>
      <c r="BO197" s="2">
        <v>0.39093510710337914</v>
      </c>
      <c r="BP197" s="2">
        <v>-28.488372093023255</v>
      </c>
    </row>
    <row r="198" spans="1:68" x14ac:dyDescent="0.2">
      <c r="A198" s="2" t="s">
        <v>365</v>
      </c>
      <c r="B198" s="2">
        <v>20</v>
      </c>
      <c r="C198" s="2">
        <v>1</v>
      </c>
      <c r="D198" s="2" t="s">
        <v>366</v>
      </c>
      <c r="E198" s="2">
        <v>1</v>
      </c>
      <c r="F198" s="2">
        <v>1</v>
      </c>
      <c r="G198" s="2">
        <v>2</v>
      </c>
      <c r="H198">
        <v>0</v>
      </c>
      <c r="I198">
        <v>0</v>
      </c>
      <c r="J198">
        <v>0</v>
      </c>
      <c r="K198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1</v>
      </c>
      <c r="AD198" s="2">
        <v>0</v>
      </c>
      <c r="AE198" s="2">
        <v>0</v>
      </c>
      <c r="AF198" s="2">
        <v>0</v>
      </c>
      <c r="AG198" s="2">
        <v>-0.6020599913279624</v>
      </c>
      <c r="AH198" s="2">
        <v>-0.6020599913279624</v>
      </c>
      <c r="AI198" s="2">
        <v>0</v>
      </c>
      <c r="AJ198" s="2">
        <v>1.2846562829999999</v>
      </c>
      <c r="AK198" s="2">
        <v>1.1858253599999999</v>
      </c>
      <c r="AL198" s="2">
        <v>-20.353063339999999</v>
      </c>
      <c r="AM198" s="2">
        <v>7.1882007306125359E-2</v>
      </c>
      <c r="AN198" s="2">
        <v>-3.1517051446064863E-2</v>
      </c>
      <c r="AO198" s="2">
        <v>-21.186440677966093</v>
      </c>
      <c r="AP198" s="2">
        <v>-2.3010299956639813</v>
      </c>
      <c r="AQ198" s="2">
        <v>-2.3010299956639813</v>
      </c>
      <c r="AR198" s="2">
        <v>0</v>
      </c>
      <c r="AS198" s="2">
        <v>-0.769551078621726</v>
      </c>
      <c r="AT198" s="2">
        <v>-0.92081875395237522</v>
      </c>
      <c r="AU198" s="2">
        <v>-29.411764705882359</v>
      </c>
      <c r="AV198" s="2">
        <v>-2.3010299956639813</v>
      </c>
      <c r="AW198" s="2">
        <v>-2.3010299956639813</v>
      </c>
      <c r="AX198" s="2">
        <v>0</v>
      </c>
      <c r="AY198" s="2">
        <v>-0.40893539297350079</v>
      </c>
      <c r="AZ198" s="2">
        <v>-0.42021640338318983</v>
      </c>
      <c r="BA198" s="2">
        <v>-2.5641025641025665</v>
      </c>
      <c r="BB198" s="2">
        <v>-0.58502665202918203</v>
      </c>
      <c r="BC198" s="2">
        <v>-0.6020599913279624</v>
      </c>
      <c r="BD198" s="2">
        <v>-3.8461538461538494</v>
      </c>
      <c r="BE198" s="2">
        <v>-2.3010299956639813</v>
      </c>
      <c r="BF198" s="2">
        <v>-2.3010299956639813</v>
      </c>
      <c r="BG198" s="2">
        <v>0</v>
      </c>
      <c r="BH198" s="2">
        <v>-0.79588001734407521</v>
      </c>
      <c r="BI198" s="2">
        <v>0.62117628177503514</v>
      </c>
      <c r="BJ198" s="2">
        <v>2512.4999999999995</v>
      </c>
      <c r="BK198" s="2">
        <v>0.80140371001735511</v>
      </c>
      <c r="BL198" s="2">
        <v>0.85733249643126852</v>
      </c>
      <c r="BM198" s="2">
        <v>13.744075829383887</v>
      </c>
      <c r="BN198" s="2">
        <v>0.37106786227173627</v>
      </c>
      <c r="BO198" s="2">
        <v>0.3222192947339193</v>
      </c>
      <c r="BP198" s="2">
        <v>-10.638297872340425</v>
      </c>
    </row>
    <row r="199" spans="1:68" x14ac:dyDescent="0.2">
      <c r="A199" s="2" t="s">
        <v>367</v>
      </c>
      <c r="B199" s="2">
        <v>21</v>
      </c>
      <c r="C199" s="2">
        <v>1</v>
      </c>
      <c r="D199" s="2" t="s">
        <v>239</v>
      </c>
      <c r="E199" s="2">
        <v>0</v>
      </c>
      <c r="F199" s="2">
        <v>1</v>
      </c>
      <c r="G199" s="2">
        <v>2</v>
      </c>
      <c r="H199">
        <v>0</v>
      </c>
      <c r="I199">
        <v>0</v>
      </c>
      <c r="J199">
        <v>0</v>
      </c>
      <c r="K199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1</v>
      </c>
      <c r="AG199" s="2">
        <v>-0.6020599913279624</v>
      </c>
      <c r="AH199" s="2">
        <v>-0.6020599913279624</v>
      </c>
      <c r="AI199" s="2">
        <v>0</v>
      </c>
      <c r="AJ199" s="2">
        <v>2.0629578340000001</v>
      </c>
      <c r="AK199" s="2">
        <v>2.0791812460000001</v>
      </c>
      <c r="AL199" s="2">
        <v>3.8062283739999998</v>
      </c>
      <c r="AM199" s="2">
        <v>0.14612803567823801</v>
      </c>
      <c r="AN199" s="2">
        <v>3.342375548694973E-2</v>
      </c>
      <c r="AO199" s="2">
        <v>-22.857142857142847</v>
      </c>
      <c r="AP199" s="2">
        <v>-2.3010299956639813</v>
      </c>
      <c r="AQ199" s="2">
        <v>-2.3010299956639813</v>
      </c>
      <c r="AR199" s="2">
        <v>0</v>
      </c>
      <c r="AS199" s="2">
        <v>-0.18045606445813131</v>
      </c>
      <c r="AT199" s="2">
        <v>-0.22914798835785583</v>
      </c>
      <c r="AU199" s="2">
        <v>-10.606060606060614</v>
      </c>
      <c r="AV199" s="2">
        <v>-2</v>
      </c>
      <c r="AW199" s="2">
        <v>-2.3010299956639813</v>
      </c>
      <c r="AX199" s="2">
        <v>-100</v>
      </c>
      <c r="AY199" s="2">
        <v>0.2966651902615311</v>
      </c>
      <c r="AZ199" s="2">
        <v>0.26007138798507479</v>
      </c>
      <c r="BA199" s="2">
        <v>-8.0808080808080778</v>
      </c>
      <c r="BB199" s="2">
        <v>-0.52287874528033762</v>
      </c>
      <c r="BC199" s="2">
        <v>-0.46852108295774486</v>
      </c>
      <c r="BD199" s="2">
        <v>13.333333333333346</v>
      </c>
      <c r="BE199" s="2">
        <v>-2.3010299956639813</v>
      </c>
      <c r="BF199" s="2">
        <v>-2</v>
      </c>
      <c r="BG199" s="2">
        <v>0</v>
      </c>
      <c r="BH199" s="2">
        <v>-0.769551078621726</v>
      </c>
      <c r="BI199" s="2">
        <v>-0.10790539730951958</v>
      </c>
      <c r="BJ199" s="2">
        <v>358.8235294117647</v>
      </c>
      <c r="BK199" s="2">
        <v>0.67209785793571752</v>
      </c>
      <c r="BL199" s="2">
        <v>0.74193907772919887</v>
      </c>
      <c r="BM199" s="2">
        <v>17.446808510638284</v>
      </c>
      <c r="BN199" s="2">
        <v>0.32428245529769262</v>
      </c>
      <c r="BO199" s="2">
        <v>0.28555730900777376</v>
      </c>
      <c r="BP199" s="2">
        <v>-8.5308056872037898</v>
      </c>
    </row>
    <row r="200" spans="1:68" x14ac:dyDescent="0.2">
      <c r="A200" s="2" t="s">
        <v>368</v>
      </c>
      <c r="B200" s="2">
        <v>34</v>
      </c>
      <c r="C200" s="2">
        <v>1</v>
      </c>
      <c r="D200" s="2" t="s">
        <v>136</v>
      </c>
      <c r="E200" s="2">
        <v>0</v>
      </c>
      <c r="F200" s="2">
        <v>1</v>
      </c>
      <c r="G200" s="2">
        <v>2</v>
      </c>
      <c r="H200">
        <v>0</v>
      </c>
      <c r="I200">
        <v>0</v>
      </c>
      <c r="J200">
        <v>0</v>
      </c>
      <c r="K200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1</v>
      </c>
      <c r="AD200" s="2">
        <v>0</v>
      </c>
      <c r="AE200" s="2">
        <v>0</v>
      </c>
      <c r="AF200" s="2">
        <v>0</v>
      </c>
      <c r="AG200" s="2">
        <v>-0.6020599913279624</v>
      </c>
      <c r="AH200" s="2">
        <v>-0.6020599913279624</v>
      </c>
      <c r="AI200" s="2">
        <v>0</v>
      </c>
      <c r="AJ200" s="2">
        <v>-0.318758763</v>
      </c>
      <c r="AK200" s="2">
        <v>-1.0969100130080565</v>
      </c>
      <c r="AL200" s="2">
        <v>-100</v>
      </c>
      <c r="AM200" s="2">
        <v>0.57054293988189753</v>
      </c>
      <c r="AN200" s="2">
        <v>0.62013605497375746</v>
      </c>
      <c r="AO200" s="2">
        <v>12.096774193548379</v>
      </c>
      <c r="AP200" s="2">
        <v>-2.3010299956639813</v>
      </c>
      <c r="AQ200" s="2">
        <v>-2.3010299956639813</v>
      </c>
      <c r="AR200" s="2">
        <v>0</v>
      </c>
      <c r="AS200" s="2">
        <v>-1.1549019599857431</v>
      </c>
      <c r="AT200" s="2">
        <v>-1.0969100130080565</v>
      </c>
      <c r="AU200" s="2">
        <v>14.285714285714276</v>
      </c>
      <c r="AV200" s="2">
        <v>-2.3010299956639813</v>
      </c>
      <c r="AW200" s="2">
        <v>-2.3010299956639813</v>
      </c>
      <c r="AX200" s="2">
        <v>0</v>
      </c>
      <c r="AY200" s="2">
        <v>-1.0457574905606752</v>
      </c>
      <c r="AZ200" s="2">
        <v>-1.8239087409443189</v>
      </c>
      <c r="BA200" s="2">
        <v>-100</v>
      </c>
      <c r="BB200" s="2">
        <v>-1</v>
      </c>
      <c r="BC200" s="2">
        <v>-1</v>
      </c>
      <c r="BD200" s="2">
        <v>0</v>
      </c>
      <c r="BE200" s="2">
        <v>-2.3010299956639813</v>
      </c>
      <c r="BF200" s="2">
        <v>-2.3010299956639813</v>
      </c>
      <c r="BG200" s="2">
        <v>0</v>
      </c>
      <c r="BH200" s="2">
        <v>-0.36653154442041347</v>
      </c>
      <c r="BI200" s="2">
        <v>-0.21467016498923297</v>
      </c>
      <c r="BJ200" s="2">
        <v>41.860465116279066</v>
      </c>
      <c r="BK200" s="2">
        <v>0.75434833571101889</v>
      </c>
      <c r="BL200" s="2">
        <v>0.80071707828238503</v>
      </c>
      <c r="BM200" s="2">
        <v>11.267605633802827</v>
      </c>
      <c r="BN200" s="2">
        <v>0.43775056282038799</v>
      </c>
      <c r="BO200" s="2">
        <v>0.45788189673399232</v>
      </c>
      <c r="BP200" s="2">
        <v>4.7445255474452512</v>
      </c>
    </row>
    <row r="201" spans="1:68" x14ac:dyDescent="0.2">
      <c r="A201" s="2" t="s">
        <v>369</v>
      </c>
      <c r="B201" s="2">
        <v>49</v>
      </c>
      <c r="C201" s="2">
        <v>1</v>
      </c>
      <c r="D201" s="2" t="s">
        <v>330</v>
      </c>
      <c r="E201" s="2">
        <v>0</v>
      </c>
      <c r="F201" s="2">
        <v>1</v>
      </c>
      <c r="G201" s="2">
        <v>2</v>
      </c>
      <c r="H201">
        <v>0</v>
      </c>
      <c r="I201">
        <v>0</v>
      </c>
      <c r="J201">
        <v>0</v>
      </c>
      <c r="K201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1</v>
      </c>
      <c r="AE201" s="2">
        <v>0</v>
      </c>
      <c r="AF201" s="2">
        <v>0</v>
      </c>
      <c r="AG201" s="2">
        <v>-0.6020599913279624</v>
      </c>
      <c r="AH201" s="2">
        <v>-0.6020599913279624</v>
      </c>
      <c r="AI201" s="2">
        <v>0</v>
      </c>
      <c r="AJ201" s="2">
        <v>-1.0969100130080565</v>
      </c>
      <c r="AK201" s="2">
        <v>-1.0969100130080565</v>
      </c>
      <c r="AL201" s="2">
        <v>0</v>
      </c>
      <c r="AM201" s="2">
        <v>0.48713837547718647</v>
      </c>
      <c r="AN201" s="2">
        <v>0.56348108539441066</v>
      </c>
      <c r="AO201" s="2">
        <v>19.218241042345287</v>
      </c>
      <c r="AP201" s="2">
        <v>-2.3010299956639813</v>
      </c>
      <c r="AQ201" s="2">
        <v>-2.3010299956639813</v>
      </c>
      <c r="AR201" s="2">
        <v>0</v>
      </c>
      <c r="AS201" s="2">
        <v>-0.45593195564972439</v>
      </c>
      <c r="AT201" s="2">
        <v>-0.49485002168009401</v>
      </c>
      <c r="AU201" s="2">
        <v>-8.5714285714285623</v>
      </c>
      <c r="AV201" s="2">
        <v>-2</v>
      </c>
      <c r="AW201" s="2">
        <v>-2.3010299956639813</v>
      </c>
      <c r="AX201" s="2">
        <v>-100</v>
      </c>
      <c r="AY201" s="2">
        <v>-0.40893539297350079</v>
      </c>
      <c r="AZ201" s="2">
        <v>-1.8239087409443189</v>
      </c>
      <c r="BA201" s="2">
        <v>-100</v>
      </c>
      <c r="BB201" s="2">
        <v>-1.1549019599857431</v>
      </c>
      <c r="BC201" s="2">
        <v>-0.95860731484177497</v>
      </c>
      <c r="BD201" s="2">
        <v>57.142857142857132</v>
      </c>
      <c r="BE201" s="2">
        <v>-2.3010299956639813</v>
      </c>
      <c r="BF201" s="2">
        <v>-2.3010299956639813</v>
      </c>
      <c r="BG201" s="2">
        <v>0</v>
      </c>
      <c r="BH201" s="2">
        <v>-0.3979400086720376</v>
      </c>
      <c r="BI201" s="2">
        <v>-0.23657200643706275</v>
      </c>
      <c r="BJ201" s="2">
        <v>44.999999999999986</v>
      </c>
      <c r="BK201" s="2">
        <v>1.5765716840652908</v>
      </c>
      <c r="BL201" s="2">
        <v>1.141136090120739</v>
      </c>
      <c r="BM201" s="2">
        <v>-63.308589607635199</v>
      </c>
      <c r="BN201" s="2">
        <v>0.77670118398841093</v>
      </c>
      <c r="BO201" s="2">
        <v>0.54777470538782258</v>
      </c>
      <c r="BP201" s="2">
        <v>-40.969899665551843</v>
      </c>
    </row>
    <row r="202" spans="1:68" x14ac:dyDescent="0.2">
      <c r="A202" s="2" t="s">
        <v>370</v>
      </c>
      <c r="B202" s="2">
        <v>52</v>
      </c>
      <c r="C202" s="2">
        <v>1</v>
      </c>
      <c r="D202" s="2" t="s">
        <v>330</v>
      </c>
      <c r="E202" s="2">
        <v>0</v>
      </c>
      <c r="F202" s="2">
        <v>1</v>
      </c>
      <c r="G202" s="2">
        <v>2</v>
      </c>
      <c r="H202">
        <v>1</v>
      </c>
      <c r="I202">
        <v>1</v>
      </c>
      <c r="J202">
        <v>0</v>
      </c>
      <c r="K202">
        <v>1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1</v>
      </c>
      <c r="AE202" s="2">
        <v>0</v>
      </c>
      <c r="AF202" s="2">
        <v>0</v>
      </c>
      <c r="AG202" s="2">
        <v>-0.6020599913279624</v>
      </c>
      <c r="AH202" s="2">
        <v>-0.6020599913279624</v>
      </c>
      <c r="AI202" s="2">
        <v>0</v>
      </c>
      <c r="AJ202" s="2">
        <v>0.71096311899999998</v>
      </c>
      <c r="AK202" s="2">
        <v>0.90902085399999999</v>
      </c>
      <c r="AL202" s="2">
        <v>57.782101169999997</v>
      </c>
      <c r="AM202" s="2">
        <v>1.0094508957986938</v>
      </c>
      <c r="AN202" s="2">
        <v>0.9956351945975499</v>
      </c>
      <c r="AO202" s="2">
        <v>-3.1311154598825857</v>
      </c>
      <c r="AP202" s="2">
        <v>-2.3010299956639813</v>
      </c>
      <c r="AQ202" s="2">
        <v>-2.3010299956639813</v>
      </c>
      <c r="AR202" s="2">
        <v>0</v>
      </c>
      <c r="AS202" s="2">
        <v>0.59879050676311507</v>
      </c>
      <c r="AT202" s="2">
        <v>0.57518784492766106</v>
      </c>
      <c r="AU202" s="2">
        <v>-5.2896725440806147</v>
      </c>
      <c r="AV202" s="2">
        <v>-1.5228787452803376</v>
      </c>
      <c r="AW202" s="2">
        <v>-1.3979400086720375</v>
      </c>
      <c r="AX202" s="2">
        <v>33.333333333333343</v>
      </c>
      <c r="AY202" s="2">
        <v>-1.8239087409443189</v>
      </c>
      <c r="AZ202" s="2">
        <v>-1.8239087409443189</v>
      </c>
      <c r="BA202" s="2">
        <v>0</v>
      </c>
      <c r="BB202" s="2">
        <v>-0.20760831050174613</v>
      </c>
      <c r="BC202" s="2">
        <v>-0.26760624017703144</v>
      </c>
      <c r="BD202" s="2">
        <v>-12.903225806451607</v>
      </c>
      <c r="BE202" s="2">
        <v>-2.3010299956639813</v>
      </c>
      <c r="BF202" s="2">
        <v>-2.3010299956639813</v>
      </c>
      <c r="BG202" s="2">
        <v>0</v>
      </c>
      <c r="BH202" s="2">
        <v>0.250420002308894</v>
      </c>
      <c r="BI202" s="2">
        <v>0.2944662261615929</v>
      </c>
      <c r="BJ202" s="2">
        <v>10.674157303370784</v>
      </c>
      <c r="BK202" s="2">
        <v>0.89597473235906455</v>
      </c>
      <c r="BL202" s="2">
        <v>0.94448267215016868</v>
      </c>
      <c r="BM202" s="2">
        <v>11.817026683608647</v>
      </c>
      <c r="BN202" s="2">
        <v>0.89927318731760375</v>
      </c>
      <c r="BO202" s="2">
        <v>0.91907809237607396</v>
      </c>
      <c r="BP202" s="2">
        <v>4.6658259773013997</v>
      </c>
    </row>
    <row r="203" spans="1:68" x14ac:dyDescent="0.2">
      <c r="A203" s="2" t="s">
        <v>371</v>
      </c>
      <c r="B203" s="2">
        <v>27</v>
      </c>
      <c r="C203" s="2">
        <v>1</v>
      </c>
      <c r="D203" s="2" t="s">
        <v>372</v>
      </c>
      <c r="E203" s="2">
        <v>1</v>
      </c>
      <c r="F203" s="2">
        <v>2</v>
      </c>
      <c r="G203" s="2">
        <v>2</v>
      </c>
      <c r="H203">
        <v>0</v>
      </c>
      <c r="I203">
        <v>1</v>
      </c>
      <c r="J203">
        <v>0</v>
      </c>
      <c r="K203">
        <v>1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1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1</v>
      </c>
      <c r="AG203" s="2">
        <v>-0.6020599913279624</v>
      </c>
      <c r="AH203" s="2">
        <v>-0.6020599913279624</v>
      </c>
      <c r="AI203" s="2">
        <v>0</v>
      </c>
      <c r="AJ203" s="2">
        <v>2.8150461760000001</v>
      </c>
      <c r="AK203" s="2">
        <v>2.8230827970000001</v>
      </c>
      <c r="AL203" s="2">
        <v>1.8677281080000001</v>
      </c>
      <c r="AM203" s="2">
        <v>0.32633586092875144</v>
      </c>
      <c r="AN203" s="2">
        <v>0.30963016742589877</v>
      </c>
      <c r="AO203" s="2">
        <v>-3.7735849056603805</v>
      </c>
      <c r="AP203" s="2">
        <v>-2.3010299956639813</v>
      </c>
      <c r="AQ203" s="2">
        <v>-2.3010299956639813</v>
      </c>
      <c r="AR203" s="2">
        <v>0</v>
      </c>
      <c r="AS203" s="2">
        <v>-0.53760200210104392</v>
      </c>
      <c r="AT203" s="2">
        <v>-0.55284196865778079</v>
      </c>
      <c r="AU203" s="2">
        <v>-3.4482758620689493</v>
      </c>
      <c r="AV203" s="2">
        <v>-1.5228787452803376</v>
      </c>
      <c r="AW203" s="2">
        <v>-1.1549019599857431</v>
      </c>
      <c r="AX203" s="2">
        <v>133.33333333333337</v>
      </c>
      <c r="AY203" s="2">
        <v>-7.0581074285707285E-2</v>
      </c>
      <c r="AZ203" s="2">
        <v>-0.30980391997148632</v>
      </c>
      <c r="BA203" s="2">
        <v>-42.352941176470587</v>
      </c>
      <c r="BB203" s="2">
        <v>-0.35654732351381258</v>
      </c>
      <c r="BC203" s="2">
        <v>-0.31875876262441277</v>
      </c>
      <c r="BD203" s="2">
        <v>9.0909090909090864</v>
      </c>
      <c r="BE203" s="2">
        <v>-2</v>
      </c>
      <c r="BF203" s="2">
        <v>-2</v>
      </c>
      <c r="BG203" s="2">
        <v>0</v>
      </c>
      <c r="BH203" s="2">
        <v>-1.3979400086720375</v>
      </c>
      <c r="BI203" s="2">
        <v>-0.27572413039921095</v>
      </c>
      <c r="BJ203" s="2">
        <v>1225.0000000000002</v>
      </c>
      <c r="BK203" s="2">
        <v>1.4024333462193119</v>
      </c>
      <c r="BL203" s="2">
        <v>0.94596070357756856</v>
      </c>
      <c r="BM203" s="2">
        <v>-65.043547110055428</v>
      </c>
      <c r="BN203" s="2">
        <v>0.29003461136251801</v>
      </c>
      <c r="BO203" s="2">
        <v>0.250420002308894</v>
      </c>
      <c r="BP203" s="2">
        <v>-8.7179487179487154</v>
      </c>
    </row>
    <row r="204" spans="1:68" x14ac:dyDescent="0.2">
      <c r="A204" t="s">
        <v>411</v>
      </c>
      <c r="B204" s="2">
        <v>28</v>
      </c>
      <c r="C204" s="2">
        <v>1</v>
      </c>
      <c r="E204" s="2">
        <v>2</v>
      </c>
      <c r="F204" s="2">
        <v>0</v>
      </c>
      <c r="H204" s="2">
        <v>2</v>
      </c>
      <c r="I204" s="2">
        <v>2</v>
      </c>
      <c r="J204" s="2">
        <v>2</v>
      </c>
      <c r="K204" s="2">
        <v>2</v>
      </c>
      <c r="AG204" s="2">
        <v>-0.6</v>
      </c>
      <c r="AH204" s="2">
        <v>-0.6</v>
      </c>
      <c r="AJ204" s="2">
        <v>0.46</v>
      </c>
      <c r="AK204" s="2">
        <v>0.46</v>
      </c>
      <c r="AM204" s="2">
        <v>0.56000000000000005</v>
      </c>
      <c r="AN204" s="2">
        <v>0.56000000000000005</v>
      </c>
      <c r="AS204" s="2">
        <v>-1.23</v>
      </c>
      <c r="AT204" s="2">
        <v>-1.23</v>
      </c>
      <c r="AV204" s="2">
        <v>-2.2999999999999998</v>
      </c>
      <c r="AW204" s="2">
        <v>-2.2999999999999998</v>
      </c>
      <c r="AY204" s="2">
        <v>-1.82</v>
      </c>
      <c r="AZ204" s="2">
        <v>-1.82</v>
      </c>
      <c r="BE204" s="2">
        <v>-1.53</v>
      </c>
      <c r="BF204" s="2">
        <v>-1.53</v>
      </c>
      <c r="BH204" s="2">
        <v>-0.19</v>
      </c>
      <c r="BI204" s="2">
        <v>-0.19</v>
      </c>
      <c r="BK204" s="2">
        <v>0.79</v>
      </c>
      <c r="BL204" s="2">
        <v>0.79</v>
      </c>
      <c r="BN204">
        <v>0.13</v>
      </c>
      <c r="BO204">
        <v>0.13</v>
      </c>
    </row>
    <row r="205" spans="1:68" x14ac:dyDescent="0.2">
      <c r="A205">
        <v>190</v>
      </c>
      <c r="B205" s="2">
        <v>39</v>
      </c>
      <c r="C205" s="2">
        <v>1</v>
      </c>
      <c r="E205" s="2">
        <v>2</v>
      </c>
      <c r="F205" s="2">
        <v>0</v>
      </c>
      <c r="H205" s="2">
        <v>2</v>
      </c>
      <c r="I205" s="2">
        <v>2</v>
      </c>
      <c r="J205" s="2">
        <v>2</v>
      </c>
      <c r="K205" s="2">
        <v>2</v>
      </c>
      <c r="AG205" s="2">
        <v>-0.6</v>
      </c>
      <c r="AH205" s="2">
        <v>-0.6</v>
      </c>
      <c r="AJ205" s="2">
        <v>-0.06</v>
      </c>
      <c r="AK205" s="2">
        <v>-0.06</v>
      </c>
      <c r="AM205" s="2">
        <v>0.34</v>
      </c>
      <c r="AN205" s="2">
        <v>0.34</v>
      </c>
      <c r="AS205" s="2">
        <v>-0.84</v>
      </c>
      <c r="AT205" s="2">
        <v>-0.84</v>
      </c>
      <c r="AV205" s="2">
        <v>-0.76</v>
      </c>
      <c r="AW205" s="2">
        <v>-0.76</v>
      </c>
      <c r="AY205" s="2">
        <v>7.0000000000000007E-2</v>
      </c>
      <c r="AZ205" s="2">
        <v>7.0000000000000007E-2</v>
      </c>
      <c r="BE205" s="2">
        <v>-1.32</v>
      </c>
      <c r="BF205" s="2">
        <v>-1.32</v>
      </c>
      <c r="BH205" s="2">
        <v>-0.9</v>
      </c>
      <c r="BI205" s="2">
        <v>-0.9</v>
      </c>
      <c r="BK205" s="2">
        <v>0.9</v>
      </c>
      <c r="BL205" s="2">
        <v>0.9</v>
      </c>
      <c r="BN205">
        <v>0.2</v>
      </c>
      <c r="BO205">
        <v>0.2</v>
      </c>
    </row>
    <row r="206" spans="1:68" x14ac:dyDescent="0.2">
      <c r="A206">
        <v>159</v>
      </c>
      <c r="B206" s="2">
        <v>32</v>
      </c>
      <c r="C206" s="2">
        <v>0</v>
      </c>
      <c r="E206" s="2">
        <v>2</v>
      </c>
      <c r="F206" s="2">
        <v>0</v>
      </c>
      <c r="H206" s="2">
        <v>2</v>
      </c>
      <c r="I206" s="2">
        <v>2</v>
      </c>
      <c r="J206" s="2">
        <v>2</v>
      </c>
      <c r="K206" s="2">
        <v>2</v>
      </c>
      <c r="AG206" s="2">
        <v>-0.6</v>
      </c>
      <c r="AH206" s="2">
        <v>-0.6</v>
      </c>
      <c r="AJ206" s="2">
        <v>0.48</v>
      </c>
      <c r="AK206" s="2">
        <v>0.48</v>
      </c>
      <c r="AM206" s="2">
        <v>1.02</v>
      </c>
      <c r="AN206" s="2">
        <v>1.02</v>
      </c>
      <c r="AS206" s="2">
        <v>-7.0000000000000007E-2</v>
      </c>
      <c r="AT206" s="2">
        <v>-7.0000000000000007E-2</v>
      </c>
      <c r="AV206" s="2">
        <v>-1.85</v>
      </c>
      <c r="AW206" s="2">
        <v>-1.85</v>
      </c>
      <c r="AY206" s="2">
        <v>-1.82</v>
      </c>
      <c r="AZ206" s="2">
        <v>-1.82</v>
      </c>
      <c r="BE206" s="2">
        <v>-1.59</v>
      </c>
      <c r="BF206" s="2">
        <v>-1.59</v>
      </c>
      <c r="BH206" s="2">
        <v>-0.21</v>
      </c>
      <c r="BI206" s="2">
        <v>-0.21</v>
      </c>
      <c r="BK206" s="2">
        <v>0.9</v>
      </c>
      <c r="BL206" s="2">
        <v>0.9</v>
      </c>
      <c r="BN206">
        <v>0.4</v>
      </c>
      <c r="BO206">
        <v>0.4</v>
      </c>
    </row>
    <row r="207" spans="1:68" x14ac:dyDescent="0.2">
      <c r="A207">
        <v>171</v>
      </c>
      <c r="B207" s="2">
        <v>28</v>
      </c>
      <c r="C207" s="2">
        <v>1</v>
      </c>
      <c r="E207" s="2">
        <v>2</v>
      </c>
      <c r="F207" s="2">
        <v>0</v>
      </c>
      <c r="H207" s="2">
        <v>2</v>
      </c>
      <c r="I207" s="2">
        <v>2</v>
      </c>
      <c r="J207" s="2">
        <v>2</v>
      </c>
      <c r="K207" s="2">
        <v>2</v>
      </c>
      <c r="AG207" s="2">
        <v>-0.6</v>
      </c>
      <c r="AH207" s="2">
        <v>-0.6</v>
      </c>
      <c r="AJ207" s="2">
        <v>0.46</v>
      </c>
      <c r="AK207" s="2">
        <v>0.46</v>
      </c>
      <c r="AM207" s="2">
        <v>0.56000000000000005</v>
      </c>
      <c r="AN207" s="2">
        <v>0.56000000000000005</v>
      </c>
      <c r="AS207" s="2">
        <v>-1.23</v>
      </c>
      <c r="AT207" s="2">
        <v>-1.23</v>
      </c>
      <c r="AV207" s="2">
        <v>-2.2999999999999998</v>
      </c>
      <c r="AW207" s="2">
        <v>-2.2999999999999998</v>
      </c>
      <c r="AY207" s="2">
        <v>-1.82</v>
      </c>
      <c r="AZ207" s="2">
        <v>-1.82</v>
      </c>
      <c r="BE207" s="2">
        <v>-1.53</v>
      </c>
      <c r="BF207" s="2">
        <v>-1.53</v>
      </c>
      <c r="BH207" s="2">
        <v>-0.19</v>
      </c>
      <c r="BI207" s="2">
        <v>-0.19</v>
      </c>
      <c r="BK207" s="2">
        <v>0.79</v>
      </c>
      <c r="BL207" s="2">
        <v>0.79</v>
      </c>
      <c r="BN207">
        <v>0.13</v>
      </c>
      <c r="BO207">
        <v>0.13</v>
      </c>
    </row>
    <row r="208" spans="1:68" x14ac:dyDescent="0.2">
      <c r="A208">
        <v>172</v>
      </c>
      <c r="B208" s="2">
        <v>46</v>
      </c>
      <c r="C208" s="2">
        <v>1</v>
      </c>
      <c r="E208" s="2">
        <v>2</v>
      </c>
      <c r="F208" s="2">
        <v>0</v>
      </c>
      <c r="H208" s="2">
        <v>2</v>
      </c>
      <c r="I208" s="2">
        <v>2</v>
      </c>
      <c r="J208" s="2">
        <v>2</v>
      </c>
      <c r="K208" s="2">
        <v>2</v>
      </c>
      <c r="AG208" s="2">
        <v>-0.6</v>
      </c>
      <c r="AH208" s="2">
        <v>-0.6</v>
      </c>
      <c r="AJ208" s="2">
        <v>-0.4</v>
      </c>
      <c r="AK208" s="2">
        <v>-0.4</v>
      </c>
      <c r="AM208" s="2">
        <v>0.11</v>
      </c>
      <c r="AN208" s="2">
        <v>0.11</v>
      </c>
      <c r="AS208" s="2">
        <v>-0.76</v>
      </c>
      <c r="AT208" s="2">
        <v>-0.76</v>
      </c>
      <c r="AV208" s="2">
        <v>-2.2999999999999998</v>
      </c>
      <c r="AW208" s="2">
        <v>-2.2999999999999998</v>
      </c>
      <c r="AY208" s="2">
        <v>-1.82</v>
      </c>
      <c r="AZ208" s="2">
        <v>-1.82</v>
      </c>
      <c r="BE208" s="2">
        <v>-1.74</v>
      </c>
      <c r="BF208" s="2">
        <v>-1.74</v>
      </c>
      <c r="BH208" s="2">
        <v>-0.36</v>
      </c>
      <c r="BI208" s="2">
        <v>-0.36</v>
      </c>
      <c r="BK208" s="2">
        <v>0.81</v>
      </c>
      <c r="BL208" s="2">
        <v>0.81</v>
      </c>
      <c r="BN208">
        <v>0.21</v>
      </c>
      <c r="BO208">
        <v>0.21</v>
      </c>
    </row>
    <row r="209" spans="1:67" x14ac:dyDescent="0.2">
      <c r="A209">
        <v>173</v>
      </c>
      <c r="B209" s="2">
        <v>40</v>
      </c>
      <c r="C209" s="2">
        <v>1</v>
      </c>
      <c r="E209" s="2">
        <v>2</v>
      </c>
      <c r="F209" s="2">
        <v>0</v>
      </c>
      <c r="H209" s="2">
        <v>2</v>
      </c>
      <c r="I209" s="2">
        <v>2</v>
      </c>
      <c r="J209" s="2">
        <v>2</v>
      </c>
      <c r="K209" s="2">
        <v>2</v>
      </c>
      <c r="AG209" s="2">
        <v>-0.6</v>
      </c>
      <c r="AH209" s="2">
        <v>-0.6</v>
      </c>
      <c r="AJ209" s="2">
        <v>-1.1000000000000001</v>
      </c>
      <c r="AK209" s="2">
        <v>-1.1000000000000001</v>
      </c>
      <c r="AM209" s="2">
        <v>0.19</v>
      </c>
      <c r="AN209" s="2">
        <v>0.19</v>
      </c>
      <c r="AS209" s="2">
        <v>-0.73</v>
      </c>
      <c r="AT209" s="2">
        <v>-0.73</v>
      </c>
      <c r="AV209" s="2">
        <v>-1.42</v>
      </c>
      <c r="AW209" s="2">
        <v>-1.42</v>
      </c>
      <c r="AY209" s="2">
        <v>-1.82</v>
      </c>
      <c r="AZ209" s="2">
        <v>-1.82</v>
      </c>
      <c r="BE209" s="2">
        <v>-1.98</v>
      </c>
      <c r="BF209" s="2">
        <v>-1.98</v>
      </c>
      <c r="BH209" s="2">
        <v>-0.49</v>
      </c>
      <c r="BI209" s="2">
        <v>-0.49</v>
      </c>
      <c r="BK209" s="2">
        <v>1.02</v>
      </c>
      <c r="BL209" s="2">
        <v>1.02</v>
      </c>
      <c r="BN209">
        <v>0.26</v>
      </c>
      <c r="BO209">
        <v>0.26</v>
      </c>
    </row>
    <row r="210" spans="1:67" x14ac:dyDescent="0.2">
      <c r="A210">
        <v>179</v>
      </c>
      <c r="B210" s="2">
        <v>22</v>
      </c>
      <c r="C210" s="2">
        <v>0</v>
      </c>
      <c r="E210" s="2">
        <v>2</v>
      </c>
      <c r="F210" s="2">
        <v>0</v>
      </c>
      <c r="H210" s="2">
        <v>2</v>
      </c>
      <c r="I210" s="2">
        <v>2</v>
      </c>
      <c r="J210" s="2">
        <v>2</v>
      </c>
      <c r="K210" s="2">
        <v>2</v>
      </c>
      <c r="AG210" s="2">
        <v>-0.6</v>
      </c>
      <c r="AH210" s="2">
        <v>-0.6</v>
      </c>
      <c r="AJ210" s="2">
        <v>0.2</v>
      </c>
      <c r="AK210" s="2">
        <v>0.2</v>
      </c>
      <c r="AM210" s="2">
        <v>-0.12</v>
      </c>
      <c r="AN210" s="2">
        <v>-0.12</v>
      </c>
      <c r="AS210" s="2">
        <v>-0.85</v>
      </c>
      <c r="AT210" s="2">
        <v>-0.85</v>
      </c>
      <c r="AV210" s="2">
        <v>-1.45</v>
      </c>
      <c r="AW210" s="2">
        <v>-1.45</v>
      </c>
      <c r="AY210" s="2">
        <v>-1.82</v>
      </c>
      <c r="AZ210" s="2">
        <v>-1.82</v>
      </c>
      <c r="BE210" s="2">
        <v>-1.25</v>
      </c>
      <c r="BF210" s="2">
        <v>-1.25</v>
      </c>
      <c r="BH210" s="2">
        <v>-0.48</v>
      </c>
      <c r="BI210" s="2">
        <v>-0.48</v>
      </c>
      <c r="BK210" s="2">
        <v>0.94</v>
      </c>
      <c r="BL210" s="2">
        <v>0.94</v>
      </c>
      <c r="BN210">
        <v>0.23</v>
      </c>
      <c r="BO210">
        <v>0.23</v>
      </c>
    </row>
    <row r="211" spans="1:67" x14ac:dyDescent="0.2">
      <c r="A211">
        <v>25</v>
      </c>
      <c r="B211" s="2">
        <v>31</v>
      </c>
      <c r="C211" s="2">
        <v>1</v>
      </c>
      <c r="E211" s="2">
        <v>2</v>
      </c>
      <c r="F211" s="2">
        <v>0</v>
      </c>
      <c r="H211" s="2">
        <v>2</v>
      </c>
      <c r="I211" s="2">
        <v>2</v>
      </c>
      <c r="J211" s="2">
        <v>2</v>
      </c>
      <c r="K211" s="2">
        <v>2</v>
      </c>
      <c r="AG211" s="2">
        <v>-0.6</v>
      </c>
      <c r="AH211" s="2">
        <v>-0.6</v>
      </c>
      <c r="AJ211" s="2">
        <v>-1.1000000000000001</v>
      </c>
      <c r="AK211" s="2">
        <v>-1.1000000000000001</v>
      </c>
      <c r="AM211" s="2">
        <v>0.55000000000000004</v>
      </c>
      <c r="AN211" s="2">
        <v>0.55000000000000004</v>
      </c>
      <c r="AS211" s="2">
        <v>-0.63</v>
      </c>
      <c r="AT211" s="2">
        <v>-0.63</v>
      </c>
      <c r="AV211" s="2">
        <v>-2.2999999999999998</v>
      </c>
      <c r="AW211" s="2">
        <v>-2.2999999999999998</v>
      </c>
      <c r="AY211" s="2">
        <v>-1.82</v>
      </c>
      <c r="AZ211" s="2">
        <v>-1.82</v>
      </c>
      <c r="BE211" s="2">
        <v>-1.41</v>
      </c>
      <c r="BF211" s="2">
        <v>-1.41</v>
      </c>
      <c r="BH211" s="2">
        <v>-0.17</v>
      </c>
      <c r="BI211" s="2">
        <v>-0.17</v>
      </c>
      <c r="BK211" s="2">
        <v>0.84</v>
      </c>
      <c r="BL211" s="2">
        <v>0.84</v>
      </c>
      <c r="BN211">
        <v>0.43</v>
      </c>
      <c r="BO211">
        <v>0.43</v>
      </c>
    </row>
    <row r="212" spans="1:67" x14ac:dyDescent="0.2">
      <c r="A212">
        <v>172</v>
      </c>
      <c r="B212" s="2">
        <v>46</v>
      </c>
      <c r="C212" s="2">
        <v>1</v>
      </c>
      <c r="E212" s="2">
        <v>2</v>
      </c>
      <c r="F212" s="2">
        <v>0</v>
      </c>
      <c r="H212" s="2">
        <v>2</v>
      </c>
      <c r="I212" s="2">
        <v>2</v>
      </c>
      <c r="J212" s="2">
        <v>2</v>
      </c>
      <c r="K212" s="2">
        <v>2</v>
      </c>
      <c r="AG212" s="2">
        <v>-0.6</v>
      </c>
      <c r="AH212" s="2">
        <v>-0.6</v>
      </c>
      <c r="AJ212" s="2">
        <v>-0.4</v>
      </c>
      <c r="AK212" s="2">
        <v>-0.4</v>
      </c>
      <c r="AM212" s="2">
        <v>0.11</v>
      </c>
      <c r="AN212" s="2">
        <v>0.11</v>
      </c>
      <c r="AS212" s="2">
        <v>-0.76</v>
      </c>
      <c r="AT212" s="2">
        <v>-0.76</v>
      </c>
      <c r="AV212" s="2">
        <v>-2.2999999999999998</v>
      </c>
      <c r="AW212" s="2">
        <v>-2.2999999999999998</v>
      </c>
      <c r="AY212" s="2">
        <v>-1.82</v>
      </c>
      <c r="AZ212" s="2">
        <v>-1.82</v>
      </c>
      <c r="BE212" s="2">
        <v>-1.74</v>
      </c>
      <c r="BF212" s="2">
        <v>-1.74</v>
      </c>
      <c r="BH212" s="2">
        <v>-0.36</v>
      </c>
      <c r="BI212" s="2">
        <v>-0.36</v>
      </c>
      <c r="BK212" s="2">
        <v>0.81</v>
      </c>
      <c r="BL212" s="2">
        <v>0.81</v>
      </c>
      <c r="BN212">
        <v>0.21</v>
      </c>
      <c r="BO212">
        <v>0.21</v>
      </c>
    </row>
    <row r="213" spans="1:67" x14ac:dyDescent="0.2">
      <c r="A213">
        <v>173</v>
      </c>
      <c r="B213" s="2">
        <v>40</v>
      </c>
      <c r="C213" s="2">
        <v>1</v>
      </c>
      <c r="E213" s="2">
        <v>2</v>
      </c>
      <c r="F213" s="2">
        <v>0</v>
      </c>
      <c r="H213" s="2">
        <v>2</v>
      </c>
      <c r="I213" s="2">
        <v>2</v>
      </c>
      <c r="J213" s="2">
        <v>2</v>
      </c>
      <c r="K213" s="2">
        <v>2</v>
      </c>
      <c r="AG213" s="2">
        <v>-0.6</v>
      </c>
      <c r="AH213" s="2">
        <v>-0.6</v>
      </c>
      <c r="AJ213" s="2">
        <v>-1.1000000000000001</v>
      </c>
      <c r="AK213" s="2">
        <v>-1.1000000000000001</v>
      </c>
      <c r="AM213" s="2">
        <v>0.19</v>
      </c>
      <c r="AN213" s="2">
        <v>0.19</v>
      </c>
      <c r="AS213" s="2">
        <v>-0.73</v>
      </c>
      <c r="AT213" s="2">
        <v>-0.73</v>
      </c>
      <c r="AV213" s="2">
        <v>-1.42</v>
      </c>
      <c r="AW213" s="2">
        <v>-1.42</v>
      </c>
      <c r="AY213" s="2">
        <v>-1.82</v>
      </c>
      <c r="AZ213" s="2">
        <v>-1.82</v>
      </c>
      <c r="BE213" s="2">
        <v>-1.98</v>
      </c>
      <c r="BF213" s="2">
        <v>-1.98</v>
      </c>
      <c r="BH213" s="2">
        <v>-0.49</v>
      </c>
      <c r="BI213" s="2">
        <v>-0.49</v>
      </c>
      <c r="BK213" s="2">
        <v>1.02</v>
      </c>
      <c r="BL213" s="2">
        <v>1.02</v>
      </c>
      <c r="BN213">
        <v>0.26</v>
      </c>
      <c r="BO213">
        <v>0.26</v>
      </c>
    </row>
    <row r="214" spans="1:67" x14ac:dyDescent="0.2">
      <c r="A214">
        <v>193</v>
      </c>
      <c r="B214" s="2">
        <v>30</v>
      </c>
      <c r="C214" s="2">
        <v>1</v>
      </c>
      <c r="E214" s="2">
        <v>2</v>
      </c>
      <c r="F214" s="2">
        <v>0</v>
      </c>
      <c r="H214" s="2">
        <v>2</v>
      </c>
      <c r="I214" s="2">
        <v>2</v>
      </c>
      <c r="J214" s="2">
        <v>2</v>
      </c>
      <c r="K214" s="2">
        <v>2</v>
      </c>
      <c r="AG214" s="2">
        <v>-0.6</v>
      </c>
      <c r="AH214" s="2">
        <v>-0.6</v>
      </c>
      <c r="AJ214" s="2">
        <v>-1.1000000000000001</v>
      </c>
      <c r="AK214" s="2">
        <v>-1.1000000000000001</v>
      </c>
      <c r="AM214" s="2">
        <v>0.54</v>
      </c>
      <c r="AN214" s="2">
        <v>0.54</v>
      </c>
      <c r="AS214" s="2">
        <v>-0.7</v>
      </c>
      <c r="AT214" s="2">
        <v>-0.7</v>
      </c>
      <c r="AV214" s="2">
        <v>-1.98</v>
      </c>
      <c r="AW214" s="2">
        <v>-1.98</v>
      </c>
      <c r="AY214" s="2">
        <v>-1.82</v>
      </c>
      <c r="AZ214" s="2">
        <v>-1.82</v>
      </c>
      <c r="BE214" s="2">
        <v>-2.25</v>
      </c>
      <c r="BF214" s="2">
        <v>-2.25</v>
      </c>
      <c r="BH214" s="2">
        <v>-0.41</v>
      </c>
      <c r="BI214" s="2">
        <v>-0.41</v>
      </c>
      <c r="BK214" s="2">
        <v>1.1200000000000001</v>
      </c>
      <c r="BL214" s="2">
        <v>1.1200000000000001</v>
      </c>
      <c r="BN214">
        <v>0.39</v>
      </c>
      <c r="BO214">
        <v>0.39</v>
      </c>
    </row>
    <row r="215" spans="1:67" x14ac:dyDescent="0.2">
      <c r="A215">
        <v>260</v>
      </c>
      <c r="B215" s="2">
        <v>49</v>
      </c>
      <c r="C215" s="2">
        <v>1</v>
      </c>
      <c r="E215" s="2">
        <v>2</v>
      </c>
      <c r="F215" s="2">
        <v>0</v>
      </c>
      <c r="H215" s="2">
        <v>2</v>
      </c>
      <c r="I215" s="2">
        <v>2</v>
      </c>
      <c r="J215" s="2">
        <v>2</v>
      </c>
      <c r="K215" s="2">
        <v>2</v>
      </c>
      <c r="AG215" s="2">
        <v>-0.6</v>
      </c>
      <c r="AH215" s="2">
        <v>-0.6</v>
      </c>
      <c r="AJ215" s="2">
        <v>-1.1000000000000001</v>
      </c>
      <c r="AK215" s="2">
        <v>-1.1000000000000001</v>
      </c>
      <c r="AM215" s="2">
        <v>1.38</v>
      </c>
      <c r="AN215" s="2">
        <v>1.38</v>
      </c>
      <c r="AS215" s="2">
        <v>-1.1499999999999999</v>
      </c>
      <c r="AT215" s="2">
        <v>-1.1499999999999999</v>
      </c>
      <c r="AV215" s="2">
        <v>-2.2999999999999998</v>
      </c>
      <c r="AW215" s="2">
        <v>-2.2999999999999998</v>
      </c>
      <c r="AY215" s="2">
        <v>-1.82</v>
      </c>
      <c r="AZ215" s="2">
        <v>-1.82</v>
      </c>
      <c r="BE215" s="2">
        <v>-1.73</v>
      </c>
      <c r="BF215" s="2">
        <v>-1.73</v>
      </c>
      <c r="BH215" s="2">
        <v>-0.53</v>
      </c>
      <c r="BI215" s="2">
        <v>-0.53</v>
      </c>
      <c r="BK215" s="2">
        <v>0.86</v>
      </c>
      <c r="BL215" s="2">
        <v>0.86</v>
      </c>
      <c r="BN215">
        <v>0.25</v>
      </c>
      <c r="BO215">
        <v>0.25</v>
      </c>
    </row>
    <row r="216" spans="1:67" x14ac:dyDescent="0.2">
      <c r="A216">
        <v>261</v>
      </c>
      <c r="B216" s="2">
        <v>25</v>
      </c>
      <c r="C216" s="2">
        <v>1</v>
      </c>
      <c r="E216" s="2">
        <v>2</v>
      </c>
      <c r="F216" s="2">
        <v>0</v>
      </c>
      <c r="H216" s="2">
        <v>2</v>
      </c>
      <c r="I216" s="2">
        <v>2</v>
      </c>
      <c r="J216" s="2">
        <v>2</v>
      </c>
      <c r="K216" s="2">
        <v>2</v>
      </c>
      <c r="AG216" s="2">
        <v>-0.6</v>
      </c>
      <c r="AH216" s="2">
        <v>-0.6</v>
      </c>
      <c r="AJ216" s="2">
        <v>-1.1000000000000001</v>
      </c>
      <c r="AK216" s="2">
        <v>-1.1000000000000001</v>
      </c>
      <c r="AM216" s="2">
        <v>0.93</v>
      </c>
      <c r="AN216" s="2">
        <v>0.93</v>
      </c>
      <c r="AS216" s="2">
        <v>-1.06</v>
      </c>
      <c r="AT216" s="2">
        <v>-1.06</v>
      </c>
      <c r="AV216" s="2">
        <v>-2.33</v>
      </c>
      <c r="AW216" s="2">
        <v>-2.33</v>
      </c>
      <c r="AY216" s="2">
        <v>-1.82</v>
      </c>
      <c r="AZ216" s="2">
        <v>-1.82</v>
      </c>
      <c r="BE216" s="2">
        <v>-1.36</v>
      </c>
      <c r="BF216" s="2">
        <v>-1.36</v>
      </c>
      <c r="BH216" s="2">
        <v>-0.47</v>
      </c>
      <c r="BI216" s="2">
        <v>-0.47</v>
      </c>
      <c r="BK216" s="2">
        <v>0.89</v>
      </c>
      <c r="BL216" s="2">
        <v>0.89</v>
      </c>
      <c r="BN216">
        <v>0.24</v>
      </c>
      <c r="BO216">
        <v>0.24</v>
      </c>
    </row>
    <row r="217" spans="1:67" x14ac:dyDescent="0.2">
      <c r="A217">
        <v>36</v>
      </c>
      <c r="B217" s="2">
        <v>27</v>
      </c>
      <c r="C217" s="2">
        <v>1</v>
      </c>
      <c r="E217" s="2">
        <v>2</v>
      </c>
      <c r="F217" s="2">
        <v>0</v>
      </c>
      <c r="H217" s="2">
        <v>2</v>
      </c>
      <c r="I217" s="2">
        <v>2</v>
      </c>
      <c r="J217" s="2">
        <v>2</v>
      </c>
      <c r="K217" s="2">
        <v>2</v>
      </c>
      <c r="AG217" s="2">
        <v>-0.6</v>
      </c>
      <c r="AH217" s="2">
        <v>-0.6</v>
      </c>
      <c r="AJ217" s="2">
        <v>-0.38</v>
      </c>
      <c r="AK217" s="2">
        <v>-0.38</v>
      </c>
      <c r="AM217" s="2">
        <v>0.18</v>
      </c>
      <c r="AN217" s="2">
        <v>0.18</v>
      </c>
      <c r="AS217" s="2">
        <v>-0.69</v>
      </c>
      <c r="AT217" s="2">
        <v>-0.69</v>
      </c>
      <c r="AV217" s="2">
        <v>-1.1599999999999999</v>
      </c>
      <c r="AW217" s="2">
        <v>-1.1599999999999999</v>
      </c>
      <c r="AY217" s="2">
        <v>-0.26</v>
      </c>
      <c r="AZ217" s="2">
        <v>-0.26</v>
      </c>
      <c r="BE217" s="2">
        <v>-2.0499999999999998</v>
      </c>
      <c r="BF217" s="2">
        <v>-2.0499999999999998</v>
      </c>
      <c r="BH217" s="2">
        <v>-0.61</v>
      </c>
      <c r="BI217" s="2">
        <v>-0.61</v>
      </c>
      <c r="BK217" s="2">
        <v>0.89</v>
      </c>
      <c r="BL217" s="2">
        <v>0.89</v>
      </c>
      <c r="BN217">
        <v>0.31</v>
      </c>
      <c r="BO217">
        <v>0.31</v>
      </c>
    </row>
    <row r="218" spans="1:67" x14ac:dyDescent="0.2">
      <c r="A218">
        <v>157</v>
      </c>
      <c r="B218" s="2">
        <v>29</v>
      </c>
      <c r="C218" s="2">
        <v>0</v>
      </c>
      <c r="E218" s="2">
        <v>2</v>
      </c>
      <c r="F218" s="2">
        <v>0</v>
      </c>
      <c r="H218" s="2">
        <v>2</v>
      </c>
      <c r="I218" s="2">
        <v>2</v>
      </c>
      <c r="J218" s="2">
        <v>2</v>
      </c>
      <c r="K218" s="2">
        <v>2</v>
      </c>
      <c r="AG218" s="2">
        <v>-0.6</v>
      </c>
      <c r="AH218" s="2">
        <v>-0.6</v>
      </c>
      <c r="AJ218" s="2">
        <v>-1.1000000000000001</v>
      </c>
      <c r="AK218" s="2">
        <v>-1.1000000000000001</v>
      </c>
      <c r="AM218" s="2">
        <v>-0.02</v>
      </c>
      <c r="AN218" s="2">
        <v>-0.02</v>
      </c>
      <c r="AS218" s="2">
        <v>-0.6</v>
      </c>
      <c r="AT218" s="2">
        <v>-0.6</v>
      </c>
      <c r="AV218" s="2">
        <v>-1.28</v>
      </c>
      <c r="AW218" s="2">
        <v>-1.28</v>
      </c>
      <c r="AY218" s="2">
        <v>-0.63</v>
      </c>
      <c r="AZ218" s="2">
        <v>-0.63</v>
      </c>
      <c r="BE218" s="2">
        <v>-2.2999999999999998</v>
      </c>
      <c r="BF218" s="2">
        <v>-2.2999999999999998</v>
      </c>
      <c r="BH218" s="2">
        <v>-0.68</v>
      </c>
      <c r="BI218" s="2">
        <v>-0.68</v>
      </c>
      <c r="BK218" s="2">
        <v>1.06</v>
      </c>
      <c r="BL218" s="2">
        <v>1.06</v>
      </c>
      <c r="BN218">
        <v>0.32</v>
      </c>
      <c r="BO218">
        <v>0.32</v>
      </c>
    </row>
    <row r="219" spans="1:67" x14ac:dyDescent="0.2">
      <c r="A219">
        <v>163</v>
      </c>
      <c r="B219" s="2">
        <v>37</v>
      </c>
      <c r="C219" s="2">
        <v>1</v>
      </c>
      <c r="E219" s="2">
        <v>2</v>
      </c>
      <c r="F219" s="2">
        <v>0</v>
      </c>
      <c r="H219" s="2">
        <v>2</v>
      </c>
      <c r="I219" s="2">
        <v>2</v>
      </c>
      <c r="J219" s="2">
        <v>2</v>
      </c>
      <c r="K219" s="2">
        <v>2</v>
      </c>
      <c r="AG219" s="2">
        <v>-0.6</v>
      </c>
      <c r="AH219" s="2">
        <v>-0.6</v>
      </c>
      <c r="AJ219" s="2">
        <v>-1.1000000000000001</v>
      </c>
      <c r="AK219" s="2">
        <v>-1.1000000000000001</v>
      </c>
      <c r="AM219" s="2">
        <v>0.35</v>
      </c>
      <c r="AN219" s="2">
        <v>0.35</v>
      </c>
      <c r="AS219" s="2">
        <v>-0.69</v>
      </c>
      <c r="AT219" s="2">
        <v>-0.69</v>
      </c>
      <c r="AV219" s="2">
        <v>-2.2999999999999998</v>
      </c>
      <c r="AW219" s="2">
        <v>-2.2999999999999998</v>
      </c>
      <c r="AY219" s="2">
        <v>-0.42</v>
      </c>
      <c r="AZ219" s="2">
        <v>-0.42</v>
      </c>
      <c r="BE219" s="2">
        <v>-1.4</v>
      </c>
      <c r="BF219" s="2">
        <v>-1.4</v>
      </c>
      <c r="BH219" s="2">
        <v>-0.36</v>
      </c>
      <c r="BI219" s="2">
        <v>-0.36</v>
      </c>
      <c r="BK219" s="2">
        <v>0.97</v>
      </c>
      <c r="BL219" s="2">
        <v>0.97</v>
      </c>
      <c r="BN219">
        <v>0.34</v>
      </c>
      <c r="BO219">
        <v>0.34</v>
      </c>
    </row>
    <row r="220" spans="1:67" x14ac:dyDescent="0.2">
      <c r="A220">
        <v>247</v>
      </c>
      <c r="B220" s="2">
        <v>39</v>
      </c>
      <c r="C220" s="2">
        <v>0</v>
      </c>
      <c r="E220" s="2">
        <v>2</v>
      </c>
      <c r="F220" s="2">
        <v>0</v>
      </c>
      <c r="H220" s="2">
        <v>2</v>
      </c>
      <c r="I220" s="2">
        <v>2</v>
      </c>
      <c r="J220" s="2">
        <v>2</v>
      </c>
      <c r="K220" s="2">
        <v>2</v>
      </c>
      <c r="AG220" s="2">
        <v>-0.6</v>
      </c>
      <c r="AH220" s="2">
        <v>-0.6</v>
      </c>
      <c r="AJ220" s="2">
        <v>-1.1000000000000001</v>
      </c>
      <c r="AK220" s="2">
        <v>-1.1000000000000001</v>
      </c>
      <c r="AM220" s="2">
        <v>0.17</v>
      </c>
      <c r="AN220" s="2">
        <v>0.17</v>
      </c>
      <c r="AS220" s="2">
        <v>-0.92</v>
      </c>
      <c r="AT220" s="2">
        <v>-0.92</v>
      </c>
      <c r="AV220" s="2">
        <v>-2.2999999999999998</v>
      </c>
      <c r="AW220" s="2">
        <v>-2.2999999999999998</v>
      </c>
      <c r="AY220" s="2">
        <v>-0.14000000000000001</v>
      </c>
      <c r="AZ220" s="2">
        <v>-0.14000000000000001</v>
      </c>
      <c r="BE220" s="2">
        <v>-1.0900000000000001</v>
      </c>
      <c r="BF220" s="2">
        <v>-1.0900000000000001</v>
      </c>
      <c r="BH220" s="2">
        <v>-0.63</v>
      </c>
      <c r="BI220" s="2">
        <v>-0.63</v>
      </c>
      <c r="BK220" s="2">
        <v>0.73</v>
      </c>
      <c r="BL220" s="2">
        <v>0.73</v>
      </c>
      <c r="BN220">
        <v>0.22</v>
      </c>
      <c r="BO220">
        <v>0.22</v>
      </c>
    </row>
    <row r="221" spans="1:67" x14ac:dyDescent="0.2">
      <c r="A221">
        <v>257</v>
      </c>
      <c r="B221" s="2">
        <v>34</v>
      </c>
      <c r="C221" s="2">
        <v>1</v>
      </c>
      <c r="E221" s="2">
        <v>2</v>
      </c>
      <c r="F221" s="2">
        <v>0</v>
      </c>
      <c r="H221" s="2">
        <v>2</v>
      </c>
      <c r="I221" s="2">
        <v>2</v>
      </c>
      <c r="J221" s="2">
        <v>2</v>
      </c>
      <c r="K221" s="2">
        <v>2</v>
      </c>
      <c r="AG221" s="2">
        <v>-0.6</v>
      </c>
      <c r="AH221" s="2">
        <v>-0.6</v>
      </c>
      <c r="AJ221" s="2">
        <v>-1.1000000000000001</v>
      </c>
      <c r="AK221" s="2">
        <v>-1.1000000000000001</v>
      </c>
      <c r="AM221" s="2">
        <v>0.62</v>
      </c>
      <c r="AN221" s="2">
        <v>0.62</v>
      </c>
      <c r="AS221" s="2">
        <v>-1.1499999999999999</v>
      </c>
      <c r="AT221" s="2">
        <v>-1.1499999999999999</v>
      </c>
      <c r="AV221" s="2">
        <v>-0.38</v>
      </c>
      <c r="AW221" s="2">
        <v>-0.38</v>
      </c>
      <c r="AY221" s="2">
        <v>0.1</v>
      </c>
      <c r="AZ221" s="2">
        <v>0.1</v>
      </c>
      <c r="BE221" s="2">
        <v>-1.62</v>
      </c>
      <c r="BF221" s="2">
        <v>-1.62</v>
      </c>
      <c r="BH221" s="2">
        <v>-0.43</v>
      </c>
      <c r="BI221" s="2">
        <v>-0.43</v>
      </c>
      <c r="BK221" s="2">
        <v>0.92</v>
      </c>
      <c r="BL221" s="2">
        <v>0.92</v>
      </c>
      <c r="BN221">
        <v>0.3</v>
      </c>
      <c r="BO221">
        <v>0.3</v>
      </c>
    </row>
    <row r="222" spans="1:67" x14ac:dyDescent="0.2">
      <c r="A222">
        <v>258</v>
      </c>
      <c r="B222" s="2">
        <v>29</v>
      </c>
      <c r="C222" s="2">
        <v>1</v>
      </c>
      <c r="E222" s="2">
        <v>2</v>
      </c>
      <c r="F222" s="2">
        <v>0</v>
      </c>
      <c r="H222" s="2">
        <v>2</v>
      </c>
      <c r="I222" s="2">
        <v>2</v>
      </c>
      <c r="J222" s="2">
        <v>2</v>
      </c>
      <c r="K222" s="2">
        <v>2</v>
      </c>
      <c r="AG222" s="2">
        <v>-0.6</v>
      </c>
      <c r="AH222" s="2">
        <v>-0.6</v>
      </c>
      <c r="AJ222" s="2">
        <v>-1.1000000000000001</v>
      </c>
      <c r="AK222" s="2">
        <v>-1.1000000000000001</v>
      </c>
      <c r="AM222" s="2">
        <v>0.75</v>
      </c>
      <c r="AN222" s="2">
        <v>0.75</v>
      </c>
      <c r="AS222" s="2">
        <v>-0.7</v>
      </c>
      <c r="AT222" s="2">
        <v>-0.7</v>
      </c>
      <c r="AV222" s="2">
        <v>-1.65</v>
      </c>
      <c r="AW222" s="2">
        <v>-1.65</v>
      </c>
      <c r="AY222" s="2">
        <v>-0.28000000000000003</v>
      </c>
      <c r="AZ222" s="2">
        <v>-0.28000000000000003</v>
      </c>
      <c r="BE222" s="2">
        <v>-0.92</v>
      </c>
      <c r="BF222" s="2">
        <v>-0.92</v>
      </c>
      <c r="BH222" s="2">
        <v>-0.28000000000000003</v>
      </c>
      <c r="BI222" s="2">
        <v>-0.28000000000000003</v>
      </c>
      <c r="BK222" s="2">
        <v>1.34</v>
      </c>
      <c r="BL222" s="2">
        <v>1.34</v>
      </c>
      <c r="BN222">
        <v>0.51</v>
      </c>
      <c r="BO222">
        <v>0.51</v>
      </c>
    </row>
    <row r="223" spans="1:67" x14ac:dyDescent="0.2">
      <c r="A223">
        <v>259</v>
      </c>
      <c r="B223" s="2">
        <v>43</v>
      </c>
      <c r="C223" s="2">
        <v>1</v>
      </c>
      <c r="E223" s="2">
        <v>2</v>
      </c>
      <c r="F223" s="2">
        <v>0</v>
      </c>
      <c r="H223" s="2">
        <v>2</v>
      </c>
      <c r="I223" s="2">
        <v>2</v>
      </c>
      <c r="J223" s="2">
        <v>2</v>
      </c>
      <c r="K223" s="2">
        <v>2</v>
      </c>
      <c r="AG223" s="2">
        <v>-0.6</v>
      </c>
      <c r="AH223" s="2">
        <v>-0.6</v>
      </c>
      <c r="AJ223" s="2">
        <v>-1.1000000000000001</v>
      </c>
      <c r="AK223" s="2">
        <v>-1.1000000000000001</v>
      </c>
      <c r="AM223" s="2">
        <v>0.32</v>
      </c>
      <c r="AN223" s="2">
        <v>0.32</v>
      </c>
      <c r="AS223" s="2">
        <v>-0.77</v>
      </c>
      <c r="AT223" s="2">
        <v>-0.77</v>
      </c>
      <c r="AV223" s="2">
        <v>-1.29</v>
      </c>
      <c r="AW223" s="2">
        <v>-1.29</v>
      </c>
      <c r="AY223" s="2">
        <v>-7.0000000000000007E-2</v>
      </c>
      <c r="AZ223" s="2">
        <v>-7.0000000000000007E-2</v>
      </c>
      <c r="BE223" s="2">
        <v>-1.39</v>
      </c>
      <c r="BF223" s="2">
        <v>-1.39</v>
      </c>
      <c r="BH223" s="2">
        <v>-0.37</v>
      </c>
      <c r="BI223" s="2">
        <v>-0.37</v>
      </c>
      <c r="BK223" s="2">
        <v>0.68</v>
      </c>
      <c r="BL223" s="2">
        <v>0.68</v>
      </c>
      <c r="BN223">
        <v>0.23</v>
      </c>
      <c r="BO223">
        <v>0.23</v>
      </c>
    </row>
    <row r="224" spans="1:67" x14ac:dyDescent="0.2">
      <c r="A224">
        <v>262</v>
      </c>
      <c r="B224" s="2">
        <v>39</v>
      </c>
      <c r="C224" s="2">
        <v>1</v>
      </c>
      <c r="E224" s="2">
        <v>2</v>
      </c>
      <c r="F224" s="2">
        <v>0</v>
      </c>
      <c r="H224" s="2">
        <v>2</v>
      </c>
      <c r="I224" s="2">
        <v>2</v>
      </c>
      <c r="J224" s="2">
        <v>2</v>
      </c>
      <c r="K224" s="2">
        <v>2</v>
      </c>
      <c r="AG224" s="2">
        <v>-0.6</v>
      </c>
      <c r="AH224" s="2">
        <v>-0.6</v>
      </c>
      <c r="AJ224" s="2">
        <v>-1.1000000000000001</v>
      </c>
      <c r="AK224" s="2">
        <v>-1.1000000000000001</v>
      </c>
      <c r="AM224" s="2">
        <v>0.66</v>
      </c>
      <c r="AN224" s="2">
        <v>0.66</v>
      </c>
      <c r="AS224" s="2">
        <v>-0.92</v>
      </c>
      <c r="AT224" s="2">
        <v>-0.92</v>
      </c>
      <c r="AV224" s="2">
        <v>-1.46</v>
      </c>
      <c r="AW224" s="2">
        <v>-1.46</v>
      </c>
      <c r="AY224" s="2">
        <v>-0.2</v>
      </c>
      <c r="AZ224" s="2">
        <v>-0.2</v>
      </c>
      <c r="BE224" s="2">
        <v>-2.63</v>
      </c>
      <c r="BF224" s="2">
        <v>-2.63</v>
      </c>
      <c r="BH224" s="2">
        <v>-0.34</v>
      </c>
      <c r="BI224" s="2">
        <v>-0.34</v>
      </c>
      <c r="BK224" s="2">
        <v>0.74</v>
      </c>
      <c r="BL224" s="2">
        <v>0.74</v>
      </c>
      <c r="BN224">
        <v>0.28000000000000003</v>
      </c>
      <c r="BO224">
        <v>0.28000000000000003</v>
      </c>
    </row>
    <row r="225" spans="1:67" x14ac:dyDescent="0.2">
      <c r="A225">
        <v>149</v>
      </c>
      <c r="B225" s="2">
        <v>25</v>
      </c>
      <c r="C225" s="2">
        <v>0</v>
      </c>
      <c r="E225" s="2">
        <v>2</v>
      </c>
      <c r="F225" s="2">
        <v>0</v>
      </c>
      <c r="H225" s="2">
        <v>2</v>
      </c>
      <c r="I225" s="2">
        <v>2</v>
      </c>
      <c r="J225" s="2">
        <v>2</v>
      </c>
      <c r="K225" s="2">
        <v>2</v>
      </c>
      <c r="AG225" s="2">
        <v>-0.6</v>
      </c>
      <c r="AH225" s="2">
        <v>-0.6</v>
      </c>
      <c r="AJ225" s="2">
        <v>0.59</v>
      </c>
      <c r="AK225" s="2">
        <v>0.59</v>
      </c>
      <c r="AM225" s="2">
        <v>0.18</v>
      </c>
      <c r="AN225" s="2">
        <v>0.18</v>
      </c>
      <c r="AS225" s="2">
        <v>-1.1299999999999999</v>
      </c>
      <c r="AT225" s="2">
        <v>-1.1299999999999999</v>
      </c>
      <c r="AV225" s="2">
        <v>-1.29</v>
      </c>
      <c r="AW225" s="2">
        <v>-1.29</v>
      </c>
      <c r="AY225" s="2">
        <v>-1.82</v>
      </c>
      <c r="AZ225" s="2">
        <v>-1.82</v>
      </c>
      <c r="BE225" s="2">
        <v>-0.55000000000000004</v>
      </c>
      <c r="BF225" s="2">
        <v>-0.55000000000000004</v>
      </c>
      <c r="BH225" s="2">
        <v>-0.63</v>
      </c>
      <c r="BI225" s="2">
        <v>-0.63</v>
      </c>
      <c r="BK225" s="2">
        <v>0.78</v>
      </c>
      <c r="BL225" s="2">
        <v>0.78</v>
      </c>
      <c r="BN225">
        <v>0.2</v>
      </c>
      <c r="BO225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Combined_log calculations</vt:lpstr>
      <vt:lpstr>Sheet1</vt:lpstr>
      <vt:lpstr>Combined drug-food log 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Abadalkareem R.S.</dc:creator>
  <cp:lastModifiedBy>Microsoft Office User</cp:lastModifiedBy>
  <dcterms:created xsi:type="dcterms:W3CDTF">2018-03-09T10:33:36Z</dcterms:created>
  <dcterms:modified xsi:type="dcterms:W3CDTF">2019-06-02T10:19:36Z</dcterms:modified>
</cp:coreProperties>
</file>