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51720" yWindow="1820" windowWidth="2032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" l="1"/>
  <c r="I34" i="1"/>
  <c r="H22" i="1"/>
  <c r="I22" i="1"/>
  <c r="E11" i="1"/>
  <c r="F11" i="1"/>
  <c r="G11" i="1"/>
  <c r="D11" i="1"/>
  <c r="E34" i="1"/>
  <c r="F34" i="1"/>
  <c r="G34" i="1"/>
  <c r="D34" i="1"/>
  <c r="E22" i="1"/>
  <c r="F22" i="1"/>
  <c r="G22" i="1"/>
  <c r="D22" i="1"/>
  <c r="I33" i="1"/>
  <c r="H33" i="1"/>
  <c r="I32" i="1"/>
  <c r="H32" i="1"/>
  <c r="I31" i="1"/>
  <c r="H31" i="1"/>
  <c r="I30" i="1"/>
  <c r="H30" i="1"/>
  <c r="I21" i="1"/>
  <c r="H21" i="1"/>
  <c r="I20" i="1"/>
  <c r="H20" i="1"/>
  <c r="I19" i="1"/>
  <c r="H19" i="1"/>
  <c r="I18" i="1"/>
  <c r="H18" i="1"/>
  <c r="I4" i="1"/>
  <c r="I5" i="1"/>
  <c r="I6" i="1"/>
  <c r="I7" i="1"/>
  <c r="I8" i="1"/>
  <c r="I9" i="1"/>
  <c r="I10" i="1"/>
  <c r="I3" i="1"/>
  <c r="H4" i="1"/>
  <c r="H5" i="1"/>
  <c r="H6" i="1"/>
  <c r="H7" i="1"/>
  <c r="H8" i="1"/>
  <c r="H9" i="1"/>
  <c r="H10" i="1"/>
  <c r="H3" i="1"/>
</calcChain>
</file>

<file path=xl/sharedStrings.xml><?xml version="1.0" encoding="utf-8"?>
<sst xmlns="http://schemas.openxmlformats.org/spreadsheetml/2006/main" count="147" uniqueCount="22">
  <si>
    <t>Run</t>
  </si>
  <si>
    <t>Direction</t>
  </si>
  <si>
    <t>Time_interval</t>
  </si>
  <si>
    <t>Max_negative_angle</t>
  </si>
  <si>
    <t>Max_positive_angle</t>
  </si>
  <si>
    <t>Max_positive_angle_CoR</t>
  </si>
  <si>
    <t>Max_negative_angle_CoR</t>
  </si>
  <si>
    <t>Head</t>
  </si>
  <si>
    <t>Following</t>
  </si>
  <si>
    <t>30-60</t>
  </si>
  <si>
    <t>38-60</t>
  </si>
  <si>
    <t>32-51</t>
  </si>
  <si>
    <t>41-60</t>
  </si>
  <si>
    <t>0-20</t>
  </si>
  <si>
    <t>50-70</t>
  </si>
  <si>
    <t>40-50</t>
  </si>
  <si>
    <t>X</t>
  </si>
  <si>
    <t>Z</t>
  </si>
  <si>
    <t>pitch</t>
  </si>
  <si>
    <t>valley</t>
  </si>
  <si>
    <t>peak</t>
  </si>
  <si>
    <t xml:space="preserve">peak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</si>
</sst>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H18" sqref="H18:I22"/>
    </sheetView>
  </sheetViews>
  <sheetFormatPr baseColWidth="10" defaultRowHeight="15" x14ac:dyDescent="0"/>
  <cols>
    <col min="3" max="3" width="13.83203125" customWidth="1"/>
    <col min="4" max="4" width="13.33203125" customWidth="1"/>
    <col min="5" max="5" width="15.1640625" customWidth="1"/>
    <col min="6" max="6" width="11.83203125" customWidth="1"/>
    <col min="7" max="7" width="14.83203125" customWidth="1"/>
    <col min="8" max="8" width="18" customWidth="1"/>
    <col min="9" max="9" width="18.33203125" customWidth="1"/>
    <col min="10" max="10" width="13.6640625" customWidth="1"/>
    <col min="11" max="11" width="16.5" customWidth="1"/>
    <col min="12" max="12" width="11.83203125" customWidth="1"/>
  </cols>
  <sheetData>
    <row r="1" spans="1:13">
      <c r="A1" t="s">
        <v>0</v>
      </c>
      <c r="B1" t="s">
        <v>1</v>
      </c>
      <c r="C1" t="s">
        <v>2</v>
      </c>
      <c r="D1" s="1" t="s">
        <v>6</v>
      </c>
      <c r="E1" s="1"/>
      <c r="F1" s="1" t="s">
        <v>5</v>
      </c>
      <c r="G1" s="1"/>
      <c r="H1" t="s">
        <v>3</v>
      </c>
      <c r="I1" t="s">
        <v>4</v>
      </c>
      <c r="J1" s="1" t="s">
        <v>6</v>
      </c>
      <c r="K1" s="1"/>
      <c r="L1" s="1" t="s">
        <v>5</v>
      </c>
      <c r="M1" s="1"/>
    </row>
    <row r="2" spans="1:13">
      <c r="D2" t="s">
        <v>16</v>
      </c>
      <c r="E2" t="s">
        <v>17</v>
      </c>
      <c r="F2" t="s">
        <v>16</v>
      </c>
      <c r="G2" t="s">
        <v>17</v>
      </c>
      <c r="J2" t="s">
        <v>17</v>
      </c>
      <c r="K2" t="s">
        <v>18</v>
      </c>
      <c r="L2" t="s">
        <v>17</v>
      </c>
      <c r="M2" t="s">
        <v>18</v>
      </c>
    </row>
    <row r="3" spans="1:13">
      <c r="A3">
        <v>1</v>
      </c>
      <c r="B3" t="s">
        <v>7</v>
      </c>
      <c r="C3" t="s">
        <v>9</v>
      </c>
      <c r="D3">
        <v>103.1</v>
      </c>
      <c r="E3">
        <v>4</v>
      </c>
      <c r="F3">
        <v>126.8</v>
      </c>
      <c r="G3">
        <v>6.1</v>
      </c>
      <c r="H3">
        <f>DEGREES(ATAN(E3/D3))</f>
        <v>2.2218063118179323</v>
      </c>
      <c r="I3">
        <f>DEGREES(ATAN(G3/F3))</f>
        <v>2.75421931099432</v>
      </c>
      <c r="J3" t="s">
        <v>19</v>
      </c>
      <c r="K3" t="s">
        <v>20</v>
      </c>
      <c r="L3" t="s">
        <v>20</v>
      </c>
      <c r="M3" t="s">
        <v>19</v>
      </c>
    </row>
    <row r="4" spans="1:13">
      <c r="A4">
        <v>2</v>
      </c>
      <c r="B4" t="s">
        <v>8</v>
      </c>
      <c r="C4" t="s">
        <v>9</v>
      </c>
      <c r="D4">
        <v>116.6</v>
      </c>
      <c r="E4">
        <v>4.9000000000000004</v>
      </c>
      <c r="F4">
        <v>104.5</v>
      </c>
      <c r="G4">
        <v>6.9</v>
      </c>
      <c r="H4">
        <f t="shared" ref="H4:H10" si="0">DEGREES(ATAN(E4/D4))</f>
        <v>2.4063827194633927</v>
      </c>
      <c r="I4">
        <f t="shared" ref="I4:I10" si="1">DEGREES(ATAN(G4/F4))</f>
        <v>3.7776827028065449</v>
      </c>
      <c r="J4" t="s">
        <v>19</v>
      </c>
      <c r="K4" t="s">
        <v>19</v>
      </c>
      <c r="L4" t="s">
        <v>20</v>
      </c>
      <c r="M4" t="s">
        <v>20</v>
      </c>
    </row>
    <row r="5" spans="1:13">
      <c r="A5">
        <v>3</v>
      </c>
      <c r="B5" t="s">
        <v>7</v>
      </c>
      <c r="C5" t="s">
        <v>10</v>
      </c>
      <c r="D5">
        <v>123.9</v>
      </c>
      <c r="E5">
        <v>5.8</v>
      </c>
      <c r="F5">
        <v>123.7</v>
      </c>
      <c r="G5">
        <v>6.4</v>
      </c>
      <c r="H5">
        <f t="shared" si="0"/>
        <v>2.6801702910005383</v>
      </c>
      <c r="I5">
        <f t="shared" si="1"/>
        <v>2.9617325947201931</v>
      </c>
      <c r="J5" t="s">
        <v>19</v>
      </c>
      <c r="K5" t="s">
        <v>20</v>
      </c>
      <c r="L5" t="s">
        <v>20</v>
      </c>
      <c r="M5" t="s">
        <v>19</v>
      </c>
    </row>
    <row r="6" spans="1:13">
      <c r="A6">
        <v>4</v>
      </c>
      <c r="B6" t="s">
        <v>8</v>
      </c>
      <c r="C6" t="s">
        <v>11</v>
      </c>
      <c r="D6">
        <v>106.5</v>
      </c>
      <c r="E6">
        <v>5.2</v>
      </c>
      <c r="F6">
        <v>117.5</v>
      </c>
      <c r="G6">
        <v>8.1999999999999993</v>
      </c>
      <c r="H6">
        <f t="shared" si="0"/>
        <v>2.7953204643435106</v>
      </c>
      <c r="I6">
        <f t="shared" si="1"/>
        <v>3.9920416123354672</v>
      </c>
      <c r="J6" t="s">
        <v>19</v>
      </c>
      <c r="K6" t="s">
        <v>19</v>
      </c>
      <c r="L6" t="s">
        <v>20</v>
      </c>
      <c r="M6" t="s">
        <v>20</v>
      </c>
    </row>
    <row r="7" spans="1:13">
      <c r="A7">
        <v>5</v>
      </c>
      <c r="B7" t="s">
        <v>7</v>
      </c>
      <c r="C7" t="s">
        <v>12</v>
      </c>
      <c r="D7">
        <v>129.19999999999999</v>
      </c>
      <c r="E7">
        <v>4.9000000000000004</v>
      </c>
      <c r="F7">
        <v>129.19999999999999</v>
      </c>
      <c r="G7">
        <v>4.9000000000000004</v>
      </c>
      <c r="H7">
        <f t="shared" si="0"/>
        <v>2.1719414056403634</v>
      </c>
      <c r="I7">
        <f t="shared" si="1"/>
        <v>2.1719414056403634</v>
      </c>
      <c r="J7" t="s">
        <v>19</v>
      </c>
      <c r="K7" t="s">
        <v>20</v>
      </c>
      <c r="L7" t="s">
        <v>21</v>
      </c>
      <c r="M7" t="s">
        <v>19</v>
      </c>
    </row>
    <row r="8" spans="1:13">
      <c r="A8">
        <v>6</v>
      </c>
      <c r="B8" t="s">
        <v>8</v>
      </c>
      <c r="C8" t="s">
        <v>13</v>
      </c>
      <c r="D8">
        <v>111</v>
      </c>
      <c r="E8">
        <v>4.4000000000000004</v>
      </c>
      <c r="F8">
        <v>111.8</v>
      </c>
      <c r="G8">
        <v>5.7</v>
      </c>
      <c r="H8">
        <f t="shared" si="0"/>
        <v>2.2699956017373304</v>
      </c>
      <c r="I8">
        <f t="shared" si="1"/>
        <v>2.9186351741246632</v>
      </c>
      <c r="J8" t="s">
        <v>19</v>
      </c>
      <c r="K8" t="s">
        <v>19</v>
      </c>
      <c r="L8" t="s">
        <v>20</v>
      </c>
      <c r="M8" t="s">
        <v>20</v>
      </c>
    </row>
    <row r="9" spans="1:13">
      <c r="A9">
        <v>7</v>
      </c>
      <c r="B9" t="s">
        <v>7</v>
      </c>
      <c r="C9" t="s">
        <v>14</v>
      </c>
      <c r="D9">
        <v>132.19999999999999</v>
      </c>
      <c r="E9">
        <v>2.8</v>
      </c>
      <c r="F9">
        <v>132.5</v>
      </c>
      <c r="G9">
        <v>3.2</v>
      </c>
      <c r="H9">
        <f t="shared" si="0"/>
        <v>1.2133449324381589</v>
      </c>
      <c r="I9">
        <f t="shared" si="1"/>
        <v>1.3834781901370592</v>
      </c>
      <c r="J9" t="s">
        <v>19</v>
      </c>
      <c r="K9" t="s">
        <v>20</v>
      </c>
      <c r="L9" t="s">
        <v>20</v>
      </c>
      <c r="M9" t="s">
        <v>19</v>
      </c>
    </row>
    <row r="10" spans="1:13">
      <c r="A10">
        <v>8</v>
      </c>
      <c r="B10" t="s">
        <v>8</v>
      </c>
      <c r="C10" t="s">
        <v>15</v>
      </c>
      <c r="D10">
        <v>110.6</v>
      </c>
      <c r="E10">
        <v>2.4</v>
      </c>
      <c r="F10">
        <v>110.6</v>
      </c>
      <c r="G10">
        <v>3.9</v>
      </c>
      <c r="H10">
        <f t="shared" si="0"/>
        <v>1.2431129591265559</v>
      </c>
      <c r="I10">
        <f t="shared" si="1"/>
        <v>2.0195388188554788</v>
      </c>
      <c r="J10" t="s">
        <v>19</v>
      </c>
      <c r="K10" t="s">
        <v>19</v>
      </c>
      <c r="L10" t="s">
        <v>20</v>
      </c>
      <c r="M10" t="s">
        <v>20</v>
      </c>
    </row>
    <row r="11" spans="1:13">
      <c r="D11">
        <f>AVERAGE(D3:D10)</f>
        <v>116.6375</v>
      </c>
      <c r="E11">
        <f t="shared" ref="E11:G11" si="2">AVERAGE(E3:E10)</f>
        <v>4.3</v>
      </c>
      <c r="F11">
        <f t="shared" si="2"/>
        <v>119.575</v>
      </c>
      <c r="G11">
        <f t="shared" si="2"/>
        <v>5.6625000000000005</v>
      </c>
    </row>
    <row r="16" spans="1:13">
      <c r="A16" t="s">
        <v>0</v>
      </c>
      <c r="B16" t="s">
        <v>1</v>
      </c>
      <c r="C16" t="s">
        <v>2</v>
      </c>
      <c r="D16" s="1" t="s">
        <v>6</v>
      </c>
      <c r="E16" s="1"/>
      <c r="F16" s="1" t="s">
        <v>5</v>
      </c>
      <c r="G16" s="1"/>
      <c r="H16" t="s">
        <v>3</v>
      </c>
      <c r="I16" t="s">
        <v>4</v>
      </c>
      <c r="J16" s="1" t="s">
        <v>6</v>
      </c>
      <c r="K16" s="1"/>
      <c r="L16" s="1" t="s">
        <v>5</v>
      </c>
      <c r="M16" s="1"/>
    </row>
    <row r="17" spans="1:13">
      <c r="D17" t="s">
        <v>16</v>
      </c>
      <c r="E17" t="s">
        <v>17</v>
      </c>
      <c r="F17" t="s">
        <v>16</v>
      </c>
      <c r="G17" t="s">
        <v>17</v>
      </c>
      <c r="J17" t="s">
        <v>17</v>
      </c>
      <c r="K17" t="s">
        <v>18</v>
      </c>
      <c r="L17" t="s">
        <v>17</v>
      </c>
      <c r="M17" t="s">
        <v>18</v>
      </c>
    </row>
    <row r="18" spans="1:13">
      <c r="A18">
        <v>1</v>
      </c>
      <c r="B18" t="s">
        <v>7</v>
      </c>
      <c r="C18" t="s">
        <v>9</v>
      </c>
      <c r="D18">
        <v>103.1</v>
      </c>
      <c r="E18">
        <v>4</v>
      </c>
      <c r="F18">
        <v>126.8</v>
      </c>
      <c r="G18">
        <v>6.1</v>
      </c>
      <c r="H18">
        <f>DEGREES(ATAN(E18/D18))</f>
        <v>2.2218063118179323</v>
      </c>
      <c r="I18">
        <f>DEGREES(ATAN(G18/F18))</f>
        <v>2.75421931099432</v>
      </c>
      <c r="J18" t="s">
        <v>19</v>
      </c>
      <c r="K18" t="s">
        <v>20</v>
      </c>
      <c r="L18" t="s">
        <v>20</v>
      </c>
      <c r="M18" t="s">
        <v>19</v>
      </c>
    </row>
    <row r="19" spans="1:13">
      <c r="A19">
        <v>3</v>
      </c>
      <c r="B19" t="s">
        <v>7</v>
      </c>
      <c r="C19" t="s">
        <v>10</v>
      </c>
      <c r="D19">
        <v>123.9</v>
      </c>
      <c r="E19">
        <v>5.8</v>
      </c>
      <c r="F19">
        <v>123.7</v>
      </c>
      <c r="G19">
        <v>6.4</v>
      </c>
      <c r="H19">
        <f t="shared" ref="H19:H21" si="3">DEGREES(ATAN(E19/D19))</f>
        <v>2.6801702910005383</v>
      </c>
      <c r="I19">
        <f t="shared" ref="I19:I21" si="4">DEGREES(ATAN(G19/F19))</f>
        <v>2.9617325947201931</v>
      </c>
      <c r="J19" t="s">
        <v>19</v>
      </c>
      <c r="K19" t="s">
        <v>20</v>
      </c>
      <c r="L19" t="s">
        <v>20</v>
      </c>
      <c r="M19" t="s">
        <v>19</v>
      </c>
    </row>
    <row r="20" spans="1:13">
      <c r="A20">
        <v>5</v>
      </c>
      <c r="B20" t="s">
        <v>7</v>
      </c>
      <c r="C20" t="s">
        <v>12</v>
      </c>
      <c r="D20">
        <v>129.19999999999999</v>
      </c>
      <c r="E20">
        <v>4.9000000000000004</v>
      </c>
      <c r="F20">
        <v>129.19999999999999</v>
      </c>
      <c r="G20">
        <v>4.9000000000000004</v>
      </c>
      <c r="H20">
        <f t="shared" si="3"/>
        <v>2.1719414056403634</v>
      </c>
      <c r="I20">
        <f t="shared" si="4"/>
        <v>2.1719414056403634</v>
      </c>
      <c r="J20" t="s">
        <v>19</v>
      </c>
      <c r="K20" t="s">
        <v>20</v>
      </c>
      <c r="L20" t="s">
        <v>21</v>
      </c>
      <c r="M20" t="s">
        <v>19</v>
      </c>
    </row>
    <row r="21" spans="1:13">
      <c r="A21">
        <v>7</v>
      </c>
      <c r="B21" t="s">
        <v>7</v>
      </c>
      <c r="C21" t="s">
        <v>14</v>
      </c>
      <c r="D21">
        <v>132.19999999999999</v>
      </c>
      <c r="E21">
        <v>2.8</v>
      </c>
      <c r="F21">
        <v>132.5</v>
      </c>
      <c r="G21">
        <v>3.2</v>
      </c>
      <c r="H21">
        <f t="shared" si="3"/>
        <v>1.2133449324381589</v>
      </c>
      <c r="I21">
        <f t="shared" si="4"/>
        <v>1.3834781901370592</v>
      </c>
      <c r="J21" t="s">
        <v>19</v>
      </c>
      <c r="K21" t="s">
        <v>20</v>
      </c>
      <c r="L21" t="s">
        <v>20</v>
      </c>
      <c r="M21" t="s">
        <v>19</v>
      </c>
    </row>
    <row r="22" spans="1:13">
      <c r="D22">
        <f>AVERAGE(D18:D21)</f>
        <v>122.1</v>
      </c>
      <c r="E22">
        <f t="shared" ref="E22:G22" si="5">AVERAGE(E18:E21)</f>
        <v>4.375</v>
      </c>
      <c r="F22">
        <f t="shared" si="5"/>
        <v>128.05000000000001</v>
      </c>
      <c r="G22">
        <f t="shared" si="5"/>
        <v>5.1499999999999995</v>
      </c>
      <c r="H22">
        <f t="shared" ref="H22" si="6">AVERAGE(H18:H21)</f>
        <v>2.0718157352242481</v>
      </c>
      <c r="I22">
        <f t="shared" ref="I22" si="7">AVERAGE(I18:I21)</f>
        <v>2.3178428753729841</v>
      </c>
    </row>
    <row r="28" spans="1:13">
      <c r="A28" t="s">
        <v>0</v>
      </c>
      <c r="B28" t="s">
        <v>1</v>
      </c>
      <c r="C28" t="s">
        <v>2</v>
      </c>
      <c r="D28" s="1" t="s">
        <v>6</v>
      </c>
      <c r="E28" s="1"/>
      <c r="F28" s="1" t="s">
        <v>5</v>
      </c>
      <c r="G28" s="1"/>
      <c r="H28" t="s">
        <v>3</v>
      </c>
      <c r="I28" t="s">
        <v>4</v>
      </c>
      <c r="J28" s="1" t="s">
        <v>6</v>
      </c>
      <c r="K28" s="1"/>
      <c r="L28" s="1" t="s">
        <v>5</v>
      </c>
      <c r="M28" s="1"/>
    </row>
    <row r="29" spans="1:13">
      <c r="D29" t="s">
        <v>16</v>
      </c>
      <c r="E29" t="s">
        <v>17</v>
      </c>
      <c r="F29" t="s">
        <v>16</v>
      </c>
      <c r="G29" t="s">
        <v>17</v>
      </c>
      <c r="J29" t="s">
        <v>17</v>
      </c>
      <c r="K29" t="s">
        <v>18</v>
      </c>
      <c r="L29" t="s">
        <v>17</v>
      </c>
      <c r="M29" t="s">
        <v>18</v>
      </c>
    </row>
    <row r="30" spans="1:13">
      <c r="A30">
        <v>2</v>
      </c>
      <c r="B30" t="s">
        <v>8</v>
      </c>
      <c r="C30" t="s">
        <v>9</v>
      </c>
      <c r="D30">
        <v>116.6</v>
      </c>
      <c r="E30">
        <v>4.9000000000000004</v>
      </c>
      <c r="F30">
        <v>104.5</v>
      </c>
      <c r="G30">
        <v>6.9</v>
      </c>
      <c r="H30">
        <f t="shared" ref="H30:H33" si="8">DEGREES(ATAN(E30/D30))</f>
        <v>2.4063827194633927</v>
      </c>
      <c r="I30">
        <f t="shared" ref="I30:I33" si="9">DEGREES(ATAN(G30/F30))</f>
        <v>3.7776827028065449</v>
      </c>
      <c r="J30" t="s">
        <v>19</v>
      </c>
      <c r="K30" t="s">
        <v>19</v>
      </c>
      <c r="L30" t="s">
        <v>20</v>
      </c>
      <c r="M30" t="s">
        <v>20</v>
      </c>
    </row>
    <row r="31" spans="1:13">
      <c r="A31">
        <v>4</v>
      </c>
      <c r="B31" t="s">
        <v>8</v>
      </c>
      <c r="C31" t="s">
        <v>11</v>
      </c>
      <c r="D31">
        <v>106.5</v>
      </c>
      <c r="E31">
        <v>5.2</v>
      </c>
      <c r="F31">
        <v>117.5</v>
      </c>
      <c r="G31">
        <v>8.1999999999999993</v>
      </c>
      <c r="H31">
        <f t="shared" si="8"/>
        <v>2.7953204643435106</v>
      </c>
      <c r="I31">
        <f t="shared" si="9"/>
        <v>3.9920416123354672</v>
      </c>
      <c r="J31" t="s">
        <v>19</v>
      </c>
      <c r="K31" t="s">
        <v>19</v>
      </c>
      <c r="L31" t="s">
        <v>20</v>
      </c>
      <c r="M31" t="s">
        <v>20</v>
      </c>
    </row>
    <row r="32" spans="1:13">
      <c r="A32">
        <v>6</v>
      </c>
      <c r="B32" t="s">
        <v>8</v>
      </c>
      <c r="C32" t="s">
        <v>13</v>
      </c>
      <c r="D32">
        <v>111</v>
      </c>
      <c r="E32">
        <v>4.4000000000000004</v>
      </c>
      <c r="F32">
        <v>111.8</v>
      </c>
      <c r="G32">
        <v>5.7</v>
      </c>
      <c r="H32">
        <f t="shared" si="8"/>
        <v>2.2699956017373304</v>
      </c>
      <c r="I32">
        <f t="shared" si="9"/>
        <v>2.9186351741246632</v>
      </c>
      <c r="J32" t="s">
        <v>19</v>
      </c>
      <c r="K32" t="s">
        <v>19</v>
      </c>
      <c r="L32" t="s">
        <v>20</v>
      </c>
      <c r="M32" t="s">
        <v>20</v>
      </c>
    </row>
    <row r="33" spans="1:13">
      <c r="A33">
        <v>8</v>
      </c>
      <c r="B33" t="s">
        <v>8</v>
      </c>
      <c r="C33" t="s">
        <v>15</v>
      </c>
      <c r="D33">
        <v>110.6</v>
      </c>
      <c r="E33">
        <v>2.4</v>
      </c>
      <c r="F33">
        <v>110.6</v>
      </c>
      <c r="G33">
        <v>3.9</v>
      </c>
      <c r="H33">
        <f t="shared" si="8"/>
        <v>1.2431129591265559</v>
      </c>
      <c r="I33">
        <f t="shared" si="9"/>
        <v>2.0195388188554788</v>
      </c>
      <c r="J33" t="s">
        <v>19</v>
      </c>
      <c r="K33" t="s">
        <v>19</v>
      </c>
      <c r="L33" t="s">
        <v>20</v>
      </c>
      <c r="M33" t="s">
        <v>20</v>
      </c>
    </row>
    <row r="34" spans="1:13">
      <c r="D34">
        <f>AVERAGE(D30:D33)</f>
        <v>111.17500000000001</v>
      </c>
      <c r="E34">
        <f t="shared" ref="E34:G34" si="10">AVERAGE(E30:E33)</f>
        <v>4.2250000000000005</v>
      </c>
      <c r="F34">
        <f t="shared" si="10"/>
        <v>111.1</v>
      </c>
      <c r="G34">
        <f t="shared" si="10"/>
        <v>6.1749999999999998</v>
      </c>
      <c r="H34">
        <f t="shared" ref="H34" si="11">AVERAGE(H30:H33)</f>
        <v>2.1787029361676975</v>
      </c>
      <c r="I34">
        <f t="shared" ref="I34" si="12">AVERAGE(I30:I33)</f>
        <v>3.1769745770305384</v>
      </c>
    </row>
  </sheetData>
  <mergeCells count="12">
    <mergeCell ref="D28:E28"/>
    <mergeCell ref="F28:G28"/>
    <mergeCell ref="J28:K28"/>
    <mergeCell ref="L28:M28"/>
    <mergeCell ref="D1:E1"/>
    <mergeCell ref="F1:G1"/>
    <mergeCell ref="J1:K1"/>
    <mergeCell ref="L1:M1"/>
    <mergeCell ref="D16:E16"/>
    <mergeCell ref="F16:G16"/>
    <mergeCell ref="J16:K16"/>
    <mergeCell ref="L16:M16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Okra  Abankwa</dc:creator>
  <cp:lastModifiedBy>Nana Okra  Abankwa</cp:lastModifiedBy>
  <dcterms:created xsi:type="dcterms:W3CDTF">2018-05-22T10:50:14Z</dcterms:created>
  <dcterms:modified xsi:type="dcterms:W3CDTF">2018-05-22T17:51:24Z</dcterms:modified>
</cp:coreProperties>
</file>