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filestore.soton.ac.uk\users\asd202\mydocuments\Publications\2018 05 Josh Paper 1 How To\02 POI R2\"/>
    </mc:Choice>
  </mc:AlternateContent>
  <xr:revisionPtr revIDLastSave="0" documentId="13_ncr:1_{9DEFC315-1613-408B-908F-44FF775C80D2}" xr6:coauthVersionLast="44" xr6:coauthVersionMax="44" xr10:uidLastSave="{00000000-0000-0000-0000-000000000000}"/>
  <bookViews>
    <workbookView xWindow="-4485" yWindow="-16320" windowWidth="29040" windowHeight="15840" xr2:uid="{00000000-000D-0000-FFFF-FFFF00000000}"/>
  </bookViews>
  <sheets>
    <sheet name="Overclosure" sheetId="5" r:id="rId1"/>
    <sheet name="Donning" sheetId="6" r:id="rId2"/>
    <sheet name="CoeffFriction" sheetId="4" r:id="rId3"/>
    <sheet name="LoadCase" sheetId="3" r:id="rId4"/>
    <sheet name="MaterialProperties" sheetId="1" r:id="rId5"/>
    <sheet name="MeshConvergence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Y7" i="1"/>
  <c r="X7" i="1"/>
  <c r="W7" i="1"/>
  <c r="AE8" i="1"/>
  <c r="AD8" i="1"/>
  <c r="AC8" i="1"/>
  <c r="AB8" i="1"/>
  <c r="AA8" i="1"/>
  <c r="Z8" i="1"/>
  <c r="Y8" i="1"/>
  <c r="X8" i="1"/>
  <c r="W8" i="1"/>
  <c r="AE9" i="1"/>
  <c r="AD9" i="1"/>
  <c r="AC9" i="1"/>
  <c r="AB9" i="1"/>
  <c r="AA9" i="1"/>
  <c r="Z9" i="1"/>
  <c r="Y9" i="1"/>
  <c r="X9" i="1"/>
  <c r="W9" i="1"/>
  <c r="AE10" i="1"/>
  <c r="AD10" i="1"/>
  <c r="AC10" i="1"/>
  <c r="AB10" i="1"/>
  <c r="AA10" i="1"/>
  <c r="Z10" i="1"/>
  <c r="Y10" i="1"/>
  <c r="X10" i="1"/>
  <c r="W10" i="1"/>
  <c r="AE15" i="1"/>
  <c r="AD15" i="1"/>
  <c r="AC15" i="1"/>
  <c r="AB15" i="1"/>
  <c r="AA15" i="1"/>
  <c r="Z15" i="1"/>
  <c r="Y15" i="1"/>
  <c r="X15" i="1"/>
  <c r="W15" i="1"/>
  <c r="AE16" i="1"/>
  <c r="AD16" i="1"/>
  <c r="AC16" i="1"/>
  <c r="AB16" i="1"/>
  <c r="AA16" i="1"/>
  <c r="Z16" i="1"/>
  <c r="Y16" i="1"/>
  <c r="X16" i="1"/>
  <c r="W16" i="1"/>
  <c r="AE17" i="1"/>
  <c r="AD17" i="1"/>
  <c r="AC17" i="1"/>
  <c r="AB17" i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<sst xmlns="http://schemas.openxmlformats.org/spreadsheetml/2006/main" count="399" uniqueCount="40">
  <si>
    <t>Elements</t>
  </si>
  <si>
    <t>Initial Tip-Tip Distance, mm</t>
  </si>
  <si>
    <t>Socket Press Fit, %</t>
  </si>
  <si>
    <t>+ 2</t>
  </si>
  <si>
    <t>+ 4</t>
  </si>
  <si>
    <t>Loading Scenario</t>
  </si>
  <si>
    <t>Location of highest result</t>
  </si>
  <si>
    <t>Pressure, kPa</t>
  </si>
  <si>
    <t>Shear Stress, kPa</t>
  </si>
  <si>
    <t>Residuum Tip</t>
  </si>
  <si>
    <t>Fib Head</t>
  </si>
  <si>
    <t>Tib Tuberosity</t>
  </si>
  <si>
    <t>Patella Tendon</t>
  </si>
  <si>
    <t>Heelstrike</t>
  </si>
  <si>
    <t>RMSE of comparison with 0% socket, vs. finest mesh</t>
  </si>
  <si>
    <t>Residuum Tip Pressure, kPa</t>
  </si>
  <si>
    <t>Fibula Head Pressure, kPa</t>
  </si>
  <si>
    <t>Tibial Tuberosity Pressure, kPa</t>
  </si>
  <si>
    <t>Soft Tissue Strain, %</t>
  </si>
  <si>
    <t>Size, mm</t>
  </si>
  <si>
    <t>Converged Mesh</t>
  </si>
  <si>
    <t>Distal Tip Soft Tissue Strain, %</t>
  </si>
  <si>
    <t>- 2</t>
  </si>
  <si>
    <t>Coefficient of Friction</t>
  </si>
  <si>
    <t>HS</t>
  </si>
  <si>
    <t>MS</t>
  </si>
  <si>
    <t>TO</t>
  </si>
  <si>
    <t>Toe-off</t>
  </si>
  <si>
    <t>Midstance</t>
  </si>
  <si>
    <t>0% press-fit (Line-to-line) socket</t>
  </si>
  <si>
    <t>Linear Elastic Models:</t>
  </si>
  <si>
    <t>Hyperelastic Models:</t>
  </si>
  <si>
    <t>(Initial) Modulus, kPa</t>
  </si>
  <si>
    <t xml:space="preserve"> -</t>
  </si>
  <si>
    <t>a numerical solution did not converge</t>
  </si>
  <si>
    <t>nc</t>
  </si>
  <si>
    <t>No Contact</t>
  </si>
  <si>
    <t>TS</t>
  </si>
  <si>
    <t>Two-legged Stance</t>
  </si>
  <si>
    <t>Percentage Difference (HE vs. 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</si>
</sst>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top"/>
    </xf>
    <xf numFmtId="0" fontId="0" fillId="2" borderId="0" xfId="0" applyFill="1"/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165" fontId="0" fillId="0" borderId="0" xfId="0" applyNumberFormat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165" fontId="0" fillId="0" borderId="2" xfId="0" applyNumberFormat="1" applyBorder="1"/>
    <xf numFmtId="165" fontId="0" fillId="0" borderId="0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1" fillId="0" borderId="2" xfId="0" applyFont="1" applyBorder="1" applyAlignment="1">
      <alignment horizontal="center" vertical="top"/>
    </xf>
    <xf numFmtId="0" fontId="2" fillId="0" borderId="20" xfId="0" applyFont="1" applyBorder="1"/>
    <xf numFmtId="0" fontId="1" fillId="0" borderId="20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65" fontId="0" fillId="0" borderId="18" xfId="0" applyNumberFormat="1" applyBorder="1"/>
    <xf numFmtId="165" fontId="0" fillId="0" borderId="19" xfId="0" applyNumberForma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165" fontId="0" fillId="0" borderId="17" xfId="0" applyNumberFormat="1" applyBorder="1"/>
    <xf numFmtId="165" fontId="0" fillId="0" borderId="20" xfId="0" applyNumberFormat="1" applyBorder="1"/>
    <xf numFmtId="0" fontId="0" fillId="0" borderId="0" xfId="0" applyAlignment="1">
      <alignment textRotation="90"/>
    </xf>
    <xf numFmtId="0" fontId="1" fillId="0" borderId="25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0" fontId="1" fillId="0" borderId="23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24" xfId="0" applyFont="1" applyBorder="1" applyAlignment="1">
      <alignment horizontal="center" textRotation="90"/>
    </xf>
    <xf numFmtId="0" fontId="1" fillId="0" borderId="20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2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9" xfId="0" applyFont="1" applyBorder="1" applyAlignment="1">
      <alignment textRotation="90"/>
    </xf>
    <xf numFmtId="0" fontId="2" fillId="0" borderId="10" xfId="0" applyFont="1" applyBorder="1" applyAlignment="1">
      <alignment textRotation="90"/>
    </xf>
    <xf numFmtId="0" fontId="2" fillId="0" borderId="9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2" fillId="0" borderId="7" xfId="0" applyFont="1" applyBorder="1"/>
    <xf numFmtId="165" fontId="2" fillId="0" borderId="7" xfId="0" applyNumberFormat="1" applyFont="1" applyBorder="1"/>
    <xf numFmtId="165" fontId="2" fillId="2" borderId="7" xfId="0" applyNumberFormat="1" applyFont="1" applyFill="1" applyBorder="1"/>
    <xf numFmtId="165" fontId="2" fillId="0" borderId="8" xfId="0" applyNumberFormat="1" applyFont="1" applyBorder="1"/>
    <xf numFmtId="0" fontId="2" fillId="0" borderId="18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/>
    </xf>
    <xf numFmtId="49" fontId="1" fillId="0" borderId="20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/>
    <xf numFmtId="0" fontId="1" fillId="0" borderId="20" xfId="0" applyFon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3" xfId="0" applyFill="1" applyBorder="1"/>
    <xf numFmtId="0" fontId="2" fillId="0" borderId="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textRotation="90"/>
    </xf>
    <xf numFmtId="0" fontId="0" fillId="0" borderId="18" xfId="0" applyFill="1" applyBorder="1"/>
    <xf numFmtId="0" fontId="0" fillId="0" borderId="0" xfId="0" applyFill="1" applyBorder="1"/>
    <xf numFmtId="165" fontId="0" fillId="0" borderId="0" xfId="0" applyNumberFormat="1" applyFill="1" applyBorder="1"/>
    <xf numFmtId="165" fontId="0" fillId="0" borderId="5" xfId="0" applyNumberFormat="1" applyFill="1" applyBorder="1"/>
    <xf numFmtId="0" fontId="0" fillId="0" borderId="0" xfId="0" applyFill="1"/>
    <xf numFmtId="164" fontId="0" fillId="0" borderId="0" xfId="0" applyNumberFormat="1" applyFill="1" applyBorder="1"/>
    <xf numFmtId="2" fontId="0" fillId="0" borderId="7" xfId="0" applyNumberFormat="1" applyBorder="1"/>
    <xf numFmtId="2" fontId="0" fillId="0" borderId="3" xfId="0" applyNumberFormat="1" applyBorder="1"/>
    <xf numFmtId="2" fontId="0" fillId="2" borderId="7" xfId="0" applyNumberFormat="1" applyFill="1" applyBorder="1"/>
    <xf numFmtId="2" fontId="0" fillId="2" borderId="3" xfId="0" applyNumberFormat="1" applyFill="1" applyBorder="1"/>
    <xf numFmtId="2" fontId="0" fillId="0" borderId="8" xfId="0" applyNumberFormat="1" applyBorder="1"/>
    <xf numFmtId="2" fontId="0" fillId="0" borderId="6" xfId="0" applyNumberForma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tabSelected="1" workbookViewId="0">
      <selection activeCell="M19" sqref="M19"/>
    </sheetView>
  </sheetViews>
  <sheetFormatPr defaultRowHeight="15" x14ac:dyDescent="0.25"/>
  <cols>
    <col min="1" max="2" width="3.7109375" bestFit="1" customWidth="1"/>
    <col min="3" max="6" width="4.5703125" bestFit="1" customWidth="1"/>
    <col min="7" max="7" width="3.7109375" bestFit="1" customWidth="1"/>
    <col min="8" max="9" width="4.5703125" bestFit="1" customWidth="1"/>
    <col min="10" max="10" width="3.7109375" bestFit="1" customWidth="1"/>
    <col min="11" max="11" width="4.5703125" bestFit="1" customWidth="1"/>
  </cols>
  <sheetData>
    <row r="1" spans="1:11" ht="15.75" thickBot="1" x14ac:dyDescent="0.3">
      <c r="C1" s="112" t="s">
        <v>7</v>
      </c>
      <c r="D1" s="113"/>
      <c r="E1" s="113"/>
      <c r="F1" s="114"/>
      <c r="G1" s="113" t="s">
        <v>8</v>
      </c>
      <c r="H1" s="113"/>
      <c r="I1" s="113"/>
      <c r="J1" s="113"/>
      <c r="K1" s="17"/>
    </row>
    <row r="2" spans="1:11" s="41" customFormat="1" ht="148.5" thickBot="1" x14ac:dyDescent="0.3">
      <c r="A2" s="60" t="s">
        <v>2</v>
      </c>
      <c r="B2" s="61" t="s">
        <v>1</v>
      </c>
      <c r="C2" s="42" t="s">
        <v>9</v>
      </c>
      <c r="D2" s="43" t="s">
        <v>10</v>
      </c>
      <c r="E2" s="43" t="s">
        <v>11</v>
      </c>
      <c r="F2" s="44" t="s">
        <v>12</v>
      </c>
      <c r="G2" s="45" t="s">
        <v>9</v>
      </c>
      <c r="H2" s="43" t="s">
        <v>10</v>
      </c>
      <c r="I2" s="43" t="s">
        <v>11</v>
      </c>
      <c r="J2" s="46" t="s">
        <v>12</v>
      </c>
      <c r="K2" s="47" t="s">
        <v>21</v>
      </c>
    </row>
    <row r="3" spans="1:11" x14ac:dyDescent="0.25">
      <c r="A3" s="30">
        <v>0</v>
      </c>
      <c r="B3" s="31">
        <v>0</v>
      </c>
      <c r="C3" s="39">
        <v>39.503165520727627</v>
      </c>
      <c r="D3" s="32">
        <v>47.298932820558541</v>
      </c>
      <c r="E3" s="32">
        <v>56.113397330045693</v>
      </c>
      <c r="F3" s="33">
        <v>11.979936994612221</v>
      </c>
      <c r="G3" s="32">
        <v>1.3220926921349021</v>
      </c>
      <c r="H3" s="32">
        <v>5.6125464150682083</v>
      </c>
      <c r="I3" s="32">
        <v>3.558799484744668</v>
      </c>
      <c r="J3" s="32">
        <v>5.9678077697753906</v>
      </c>
      <c r="K3" s="40">
        <v>36.121059507131577</v>
      </c>
    </row>
    <row r="4" spans="1:11" x14ac:dyDescent="0.25">
      <c r="A4" s="27">
        <v>0</v>
      </c>
      <c r="B4" s="2">
        <v>2</v>
      </c>
      <c r="C4" s="19">
        <v>34.674079157412052</v>
      </c>
      <c r="D4" s="20">
        <v>45.920492894947529</v>
      </c>
      <c r="E4" s="20">
        <v>55.248843133449547</v>
      </c>
      <c r="F4" s="21">
        <v>9.1862676665186882</v>
      </c>
      <c r="G4" s="20">
        <v>2.970128611195832</v>
      </c>
      <c r="H4" s="20">
        <v>6.9608015706762636</v>
      </c>
      <c r="I4" s="20">
        <v>6.2443755567073813</v>
      </c>
      <c r="J4" s="20">
        <v>4.5557130128145218</v>
      </c>
      <c r="K4" s="25">
        <v>39.095560163259513</v>
      </c>
    </row>
    <row r="5" spans="1:11" x14ac:dyDescent="0.25">
      <c r="A5" s="27">
        <v>0</v>
      </c>
      <c r="B5" s="2">
        <v>4</v>
      </c>
      <c r="C5" s="19">
        <v>33.428077585995197</v>
      </c>
      <c r="D5" s="20">
        <v>45.707638002932072</v>
      </c>
      <c r="E5" s="20">
        <v>54.603999853134148</v>
      </c>
      <c r="F5" s="21">
        <v>8.8846702128648758</v>
      </c>
      <c r="G5" s="20">
        <v>3.265753155574203</v>
      </c>
      <c r="H5" s="20">
        <v>6.9760691607370946</v>
      </c>
      <c r="I5" s="20">
        <v>6.9948555901646614</v>
      </c>
      <c r="J5" s="20">
        <v>4.3793066404759884</v>
      </c>
      <c r="K5" s="25">
        <v>38.98789256811142</v>
      </c>
    </row>
    <row r="6" spans="1:11" x14ac:dyDescent="0.25">
      <c r="A6" s="27">
        <v>0</v>
      </c>
      <c r="B6" s="2">
        <v>6</v>
      </c>
      <c r="C6" s="19">
        <v>33.317969180643559</v>
      </c>
      <c r="D6" s="20">
        <v>45.485611073672771</v>
      </c>
      <c r="E6" s="20">
        <v>54.233875125646577</v>
      </c>
      <c r="F6" s="21">
        <v>9.1793080791831017</v>
      </c>
      <c r="G6" s="20">
        <v>2.9134652577340598</v>
      </c>
      <c r="H6" s="20">
        <v>8.1999583169817889</v>
      </c>
      <c r="I6" s="20">
        <v>7.1267799474298954</v>
      </c>
      <c r="J6" s="20">
        <v>4.5089304447174072</v>
      </c>
      <c r="K6" s="25">
        <v>38.524641543626792</v>
      </c>
    </row>
    <row r="7" spans="1:11" x14ac:dyDescent="0.25">
      <c r="A7" s="27">
        <v>0</v>
      </c>
      <c r="B7" s="2">
        <v>8</v>
      </c>
      <c r="C7" s="19">
        <v>32.891823910176747</v>
      </c>
      <c r="D7" s="20">
        <v>45.347822457551963</v>
      </c>
      <c r="E7" s="20">
        <v>53.920596092939363</v>
      </c>
      <c r="F7" s="21">
        <v>9.4992974773049337</v>
      </c>
      <c r="G7" s="20">
        <v>2.919127582572401</v>
      </c>
      <c r="H7" s="20">
        <v>8.4598805289715528</v>
      </c>
      <c r="I7" s="20">
        <v>7.1193256415426722</v>
      </c>
      <c r="J7" s="20">
        <v>4.6505351550877094</v>
      </c>
      <c r="K7" s="25">
        <v>38.084933012723923</v>
      </c>
    </row>
    <row r="8" spans="1:11" x14ac:dyDescent="0.25">
      <c r="A8" s="27">
        <v>0</v>
      </c>
      <c r="B8" s="2">
        <v>10</v>
      </c>
      <c r="C8" s="19">
        <v>32.629795372486107</v>
      </c>
      <c r="D8" s="20">
        <v>45.681966282427297</v>
      </c>
      <c r="E8" s="20">
        <v>53.590902686119072</v>
      </c>
      <c r="F8" s="21">
        <v>9.8911644890904427</v>
      </c>
      <c r="G8" s="20">
        <v>2.9775410075671971</v>
      </c>
      <c r="H8" s="20">
        <v>9.4127587508410198</v>
      </c>
      <c r="I8" s="20">
        <v>7.3199762962758497</v>
      </c>
      <c r="J8" s="20">
        <v>4.8281213268637648</v>
      </c>
      <c r="K8" s="25">
        <v>37.651670128107071</v>
      </c>
    </row>
    <row r="9" spans="1:11" ht="15.75" thickBot="1" x14ac:dyDescent="0.3">
      <c r="A9" s="34">
        <v>0</v>
      </c>
      <c r="B9" s="35">
        <v>12</v>
      </c>
      <c r="C9" s="22">
        <v>32.469918951392167</v>
      </c>
      <c r="D9" s="23">
        <v>45.921874046325676</v>
      </c>
      <c r="E9" s="23">
        <v>53.33298742771148</v>
      </c>
      <c r="F9" s="24">
        <v>10.057743825018409</v>
      </c>
      <c r="G9" s="23">
        <v>2.950110996607691</v>
      </c>
      <c r="H9" s="23">
        <v>9.7055830992758239</v>
      </c>
      <c r="I9" s="23">
        <v>7.8891715966164986</v>
      </c>
      <c r="J9" s="23">
        <v>4.889599047601223</v>
      </c>
      <c r="K9" s="26">
        <v>37.428331971168518</v>
      </c>
    </row>
    <row r="10" spans="1:11" x14ac:dyDescent="0.25">
      <c r="A10" s="36" t="s">
        <v>3</v>
      </c>
      <c r="B10" s="31">
        <v>0</v>
      </c>
      <c r="C10" s="39">
        <v>41.793301701545722</v>
      </c>
      <c r="D10" s="32">
        <v>58.370980620384202</v>
      </c>
      <c r="E10" s="32">
        <v>54.650641232728951</v>
      </c>
      <c r="F10" s="33">
        <v>16.35425835847855</v>
      </c>
      <c r="G10" s="32">
        <v>0.32604177977191279</v>
      </c>
      <c r="H10" s="32">
        <v>2.044361794833093</v>
      </c>
      <c r="I10" s="32">
        <v>3.4975477494299412</v>
      </c>
      <c r="J10" s="32">
        <v>3.9019807241857052</v>
      </c>
      <c r="K10" s="40">
        <v>19.075958132743828</v>
      </c>
    </row>
    <row r="11" spans="1:11" x14ac:dyDescent="0.25">
      <c r="A11" s="37" t="s">
        <v>3</v>
      </c>
      <c r="B11" s="2">
        <v>2</v>
      </c>
      <c r="C11" s="19">
        <v>37.652475759387023</v>
      </c>
      <c r="D11" s="20">
        <v>54.839208908379078</v>
      </c>
      <c r="E11" s="20">
        <v>57.279762625694268</v>
      </c>
      <c r="F11" s="21">
        <v>15.06784670054912</v>
      </c>
      <c r="G11" s="20">
        <v>0.67533607943914831</v>
      </c>
      <c r="H11" s="20">
        <v>4.3899890035390854</v>
      </c>
      <c r="I11" s="20">
        <v>3.1755839008837938</v>
      </c>
      <c r="J11" s="20">
        <v>7.3987962678074828</v>
      </c>
      <c r="K11" s="25">
        <v>22.07533702254295</v>
      </c>
    </row>
    <row r="12" spans="1:11" x14ac:dyDescent="0.25">
      <c r="A12" s="37" t="s">
        <v>3</v>
      </c>
      <c r="B12" s="2">
        <v>4</v>
      </c>
      <c r="C12" s="19">
        <v>34.653983078896999</v>
      </c>
      <c r="D12" s="20">
        <v>53.310634195804589</v>
      </c>
      <c r="E12" s="20">
        <v>58.018086105585091</v>
      </c>
      <c r="F12" s="21">
        <v>12.557424232363701</v>
      </c>
      <c r="G12" s="20">
        <v>2.290732110850513</v>
      </c>
      <c r="H12" s="20">
        <v>6.8789369659498316</v>
      </c>
      <c r="I12" s="20">
        <v>4.4124842621386042</v>
      </c>
      <c r="J12" s="20">
        <v>6.2499610707163802</v>
      </c>
      <c r="K12" s="25">
        <v>25.539308786392208</v>
      </c>
    </row>
    <row r="13" spans="1:11" x14ac:dyDescent="0.25">
      <c r="A13" s="37" t="s">
        <v>3</v>
      </c>
      <c r="B13" s="2">
        <v>6</v>
      </c>
      <c r="C13" s="19">
        <v>21.307017188519239</v>
      </c>
      <c r="D13" s="20">
        <v>50.584243983030319</v>
      </c>
      <c r="E13" s="20">
        <v>55.044718831777573</v>
      </c>
      <c r="F13" s="21">
        <v>10.767422616481779</v>
      </c>
      <c r="G13" s="20">
        <v>3.1880798633210361</v>
      </c>
      <c r="H13" s="20">
        <v>8.0931960605084878</v>
      </c>
      <c r="I13" s="20">
        <v>7.5497024692594987</v>
      </c>
      <c r="J13" s="20">
        <v>5.3571062162518492</v>
      </c>
      <c r="K13" s="25">
        <v>28.070819228887551</v>
      </c>
    </row>
    <row r="14" spans="1:11" x14ac:dyDescent="0.25">
      <c r="A14" s="37" t="s">
        <v>3</v>
      </c>
      <c r="B14" s="2">
        <v>8</v>
      </c>
      <c r="C14" s="19">
        <v>12.999343685805799</v>
      </c>
      <c r="D14" s="20">
        <v>49.89503733813762</v>
      </c>
      <c r="E14" s="20">
        <v>53.704855591058717</v>
      </c>
      <c r="F14" s="21">
        <v>9.9443141371011716</v>
      </c>
      <c r="G14" s="20">
        <v>2.2286676103249188</v>
      </c>
      <c r="H14" s="20">
        <v>10.43373537249863</v>
      </c>
      <c r="I14" s="20">
        <v>9.5404006540775281</v>
      </c>
      <c r="J14" s="20">
        <v>4.9302158877253524</v>
      </c>
      <c r="K14" s="25">
        <v>28.57905209064484</v>
      </c>
    </row>
    <row r="15" spans="1:11" x14ac:dyDescent="0.25">
      <c r="A15" s="37" t="s">
        <v>3</v>
      </c>
      <c r="B15" s="2">
        <v>10</v>
      </c>
      <c r="C15" s="19">
        <v>6.0231770621612668</v>
      </c>
      <c r="D15" s="20">
        <v>49.388092756271362</v>
      </c>
      <c r="E15" s="20">
        <v>54.49695959687233</v>
      </c>
      <c r="F15" s="21">
        <v>8.7384855374693853</v>
      </c>
      <c r="G15" s="20">
        <v>1.9796736305579541</v>
      </c>
      <c r="H15" s="20">
        <v>11.219474533572789</v>
      </c>
      <c r="I15" s="20">
        <v>12.444222345948219</v>
      </c>
      <c r="J15" s="20">
        <v>4.3122239410877219</v>
      </c>
      <c r="K15" s="25">
        <v>29.539723247289661</v>
      </c>
    </row>
    <row r="16" spans="1:11" ht="15.75" thickBot="1" x14ac:dyDescent="0.3">
      <c r="A16" s="38" t="s">
        <v>3</v>
      </c>
      <c r="B16" s="35">
        <v>12</v>
      </c>
      <c r="C16" s="22">
        <v>2.343528729397804</v>
      </c>
      <c r="D16" s="23">
        <v>48.942439630627632</v>
      </c>
      <c r="E16" s="23">
        <v>54.043609648942933</v>
      </c>
      <c r="F16" s="24">
        <v>7.5020531192421904</v>
      </c>
      <c r="G16" s="23">
        <v>0.70209999103099108</v>
      </c>
      <c r="H16" s="23">
        <v>11.636794311925771</v>
      </c>
      <c r="I16" s="23">
        <v>13.287848234176639</v>
      </c>
      <c r="J16" s="23">
        <v>3.6747543141245842</v>
      </c>
      <c r="K16" s="26">
        <v>29.803064167499539</v>
      </c>
    </row>
    <row r="17" spans="1:11" x14ac:dyDescent="0.25">
      <c r="A17" s="36" t="s">
        <v>4</v>
      </c>
      <c r="B17" s="31">
        <v>0</v>
      </c>
      <c r="C17" s="39">
        <v>50.107790157198913</v>
      </c>
      <c r="D17" s="32">
        <v>80.981954559683786</v>
      </c>
      <c r="E17" s="32">
        <v>65.92622697353363</v>
      </c>
      <c r="F17" s="33">
        <v>21.022535488009449</v>
      </c>
      <c r="G17" s="32">
        <v>0.94592334062326699</v>
      </c>
      <c r="H17" s="32">
        <v>4.0113151306286454</v>
      </c>
      <c r="I17" s="32">
        <v>6.5501266159117213</v>
      </c>
      <c r="J17" s="32">
        <v>3.574614599347115</v>
      </c>
      <c r="K17" s="40">
        <v>19.041406661272049</v>
      </c>
    </row>
    <row r="18" spans="1:11" x14ac:dyDescent="0.25">
      <c r="A18" s="37" t="s">
        <v>4</v>
      </c>
      <c r="B18" s="2">
        <v>2</v>
      </c>
      <c r="C18" s="19">
        <v>43.954583816230297</v>
      </c>
      <c r="D18" s="20">
        <v>75.561583414673805</v>
      </c>
      <c r="E18" s="20">
        <v>66.967740654945374</v>
      </c>
      <c r="F18" s="21">
        <v>19.295717030763619</v>
      </c>
      <c r="G18" s="20">
        <v>0.35021168150706222</v>
      </c>
      <c r="H18" s="20">
        <v>1.565147377550602</v>
      </c>
      <c r="I18" s="20">
        <v>5.1841235719621181</v>
      </c>
      <c r="J18" s="20">
        <v>0.97354985773563374</v>
      </c>
      <c r="K18" s="25">
        <v>17.313854023814201</v>
      </c>
    </row>
    <row r="19" spans="1:11" x14ac:dyDescent="0.25">
      <c r="A19" s="37" t="s">
        <v>4</v>
      </c>
      <c r="B19" s="2">
        <v>4</v>
      </c>
      <c r="C19" s="19">
        <v>38.525250740349293</v>
      </c>
      <c r="D19" s="20">
        <v>70.90767882764338</v>
      </c>
      <c r="E19" s="20">
        <v>68.620553612709017</v>
      </c>
      <c r="F19" s="21">
        <v>17.93413087725639</v>
      </c>
      <c r="G19" s="20">
        <v>0.35651066718855873</v>
      </c>
      <c r="H19" s="20">
        <v>2.365728910081089</v>
      </c>
      <c r="I19" s="20">
        <v>3.9903688244521591</v>
      </c>
      <c r="J19" s="20">
        <v>6.5628405660390854</v>
      </c>
      <c r="K19" s="25">
        <v>16.900223791599259</v>
      </c>
    </row>
    <row r="20" spans="1:11" x14ac:dyDescent="0.25">
      <c r="A20" s="37" t="s">
        <v>4</v>
      </c>
      <c r="B20" s="2">
        <v>6</v>
      </c>
      <c r="C20" s="19">
        <v>35.184453241527081</v>
      </c>
      <c r="D20" s="20">
        <v>68.122385814785943</v>
      </c>
      <c r="E20" s="20">
        <v>69.465292990207672</v>
      </c>
      <c r="F20" s="21">
        <v>17.474531009793282</v>
      </c>
      <c r="G20" s="20">
        <v>0.75026185368187726</v>
      </c>
      <c r="H20" s="20">
        <v>5.264960532076655</v>
      </c>
      <c r="I20" s="20">
        <v>3.632389521226286</v>
      </c>
      <c r="J20" s="20">
        <v>8.6420534178614599</v>
      </c>
      <c r="K20" s="25">
        <v>18.197301477193829</v>
      </c>
    </row>
    <row r="21" spans="1:11" x14ac:dyDescent="0.25">
      <c r="A21" s="37" t="s">
        <v>4</v>
      </c>
      <c r="B21" s="2">
        <v>8</v>
      </c>
      <c r="C21" s="19">
        <v>24.104607291519638</v>
      </c>
      <c r="D21" s="20">
        <v>67.626922577619553</v>
      </c>
      <c r="E21" s="20">
        <v>70.350117981433868</v>
      </c>
      <c r="F21" s="21">
        <v>15.55760949850082</v>
      </c>
      <c r="G21" s="20">
        <v>3.2558285165578131</v>
      </c>
      <c r="H21" s="20">
        <v>8.0937015824019909</v>
      </c>
      <c r="I21" s="20">
        <v>5.4502605460584164</v>
      </c>
      <c r="J21" s="20">
        <v>7.7522411942481986</v>
      </c>
      <c r="K21" s="25">
        <v>19.344561174511909</v>
      </c>
    </row>
    <row r="22" spans="1:11" x14ac:dyDescent="0.25">
      <c r="A22" s="37" t="s">
        <v>4</v>
      </c>
      <c r="B22" s="2">
        <v>10</v>
      </c>
      <c r="C22" s="19">
        <v>2.3982073180377479</v>
      </c>
      <c r="D22" s="20">
        <v>65.993880107998848</v>
      </c>
      <c r="E22" s="20">
        <v>69.144096970558167</v>
      </c>
      <c r="F22" s="21">
        <v>11.72685232013464</v>
      </c>
      <c r="G22" s="20">
        <v>0.69560779957100749</v>
      </c>
      <c r="H22" s="20">
        <v>11.4211002830416</v>
      </c>
      <c r="I22" s="20">
        <v>9.1827373951673472</v>
      </c>
      <c r="J22" s="20">
        <v>5.841453094035387</v>
      </c>
      <c r="K22" s="25">
        <v>21.304029449820511</v>
      </c>
    </row>
    <row r="23" spans="1:11" ht="15.75" thickBot="1" x14ac:dyDescent="0.3">
      <c r="A23" s="38" t="s">
        <v>4</v>
      </c>
      <c r="B23" s="35">
        <v>12</v>
      </c>
      <c r="C23" s="22" t="s">
        <v>35</v>
      </c>
      <c r="D23" s="23">
        <v>63.828105293214293</v>
      </c>
      <c r="E23" s="23">
        <v>69.034044444561005</v>
      </c>
      <c r="F23" s="24">
        <v>6.3124138861894572</v>
      </c>
      <c r="G23" s="23" t="s">
        <v>35</v>
      </c>
      <c r="H23" s="23">
        <v>12.15568990446627</v>
      </c>
      <c r="I23" s="23">
        <v>10.755035653710371</v>
      </c>
      <c r="J23" s="23">
        <v>3.135334327816961</v>
      </c>
      <c r="K23" s="26">
        <v>22.3204629868269</v>
      </c>
    </row>
    <row r="25" spans="1:11" x14ac:dyDescent="0.25">
      <c r="C25" t="s">
        <v>35</v>
      </c>
      <c r="D25" t="s">
        <v>36</v>
      </c>
    </row>
  </sheetData>
  <mergeCells count="2">
    <mergeCell ref="C1:F1"/>
    <mergeCell ref="G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zoomScaleNormal="100" workbookViewId="0">
      <selection activeCell="G1" sqref="G1:J1"/>
    </sheetView>
  </sheetViews>
  <sheetFormatPr defaultRowHeight="15" x14ac:dyDescent="0.25"/>
  <cols>
    <col min="1" max="2" width="3.7109375" bestFit="1" customWidth="1"/>
    <col min="3" max="6" width="4.5703125" bestFit="1" customWidth="1"/>
    <col min="7" max="7" width="3.7109375" bestFit="1" customWidth="1"/>
    <col min="8" max="9" width="4.5703125" bestFit="1" customWidth="1"/>
    <col min="10" max="10" width="3.7109375" bestFit="1" customWidth="1"/>
    <col min="11" max="11" width="4.5703125" bestFit="1" customWidth="1"/>
  </cols>
  <sheetData>
    <row r="1" spans="1:11" ht="15.75" thickBot="1" x14ac:dyDescent="0.3">
      <c r="C1" s="115" t="s">
        <v>7</v>
      </c>
      <c r="D1" s="116"/>
      <c r="E1" s="116"/>
      <c r="F1" s="117"/>
      <c r="G1" s="116" t="s">
        <v>8</v>
      </c>
      <c r="H1" s="116"/>
      <c r="I1" s="116"/>
      <c r="J1" s="117"/>
      <c r="K1" s="51"/>
    </row>
    <row r="2" spans="1:11" ht="148.5" thickBot="1" x14ac:dyDescent="0.3">
      <c r="A2" s="58" t="s">
        <v>2</v>
      </c>
      <c r="B2" s="59" t="s">
        <v>1</v>
      </c>
      <c r="C2" s="52" t="s">
        <v>9</v>
      </c>
      <c r="D2" s="53" t="s">
        <v>10</v>
      </c>
      <c r="E2" s="53" t="s">
        <v>11</v>
      </c>
      <c r="F2" s="54" t="s">
        <v>12</v>
      </c>
      <c r="G2" s="55" t="s">
        <v>9</v>
      </c>
      <c r="H2" s="53" t="s">
        <v>10</v>
      </c>
      <c r="I2" s="53" t="s">
        <v>11</v>
      </c>
      <c r="J2" s="56" t="s">
        <v>12</v>
      </c>
      <c r="K2" s="57" t="s">
        <v>21</v>
      </c>
    </row>
    <row r="3" spans="1:11" x14ac:dyDescent="0.25">
      <c r="A3" s="30">
        <v>0</v>
      </c>
      <c r="B3" s="31">
        <v>0</v>
      </c>
      <c r="C3" s="39">
        <v>30.910389963537451</v>
      </c>
      <c r="D3" s="32">
        <v>45.12716718018055</v>
      </c>
      <c r="E3" s="32">
        <v>52.91414558887481</v>
      </c>
      <c r="F3" s="33">
        <v>8.9086426421999931</v>
      </c>
      <c r="G3" s="32">
        <v>2.9860474751330912</v>
      </c>
      <c r="H3" s="32">
        <v>9.5180632546544075</v>
      </c>
      <c r="I3" s="32">
        <v>8.1271981820464099</v>
      </c>
      <c r="J3" s="32">
        <v>4.4017292559146881</v>
      </c>
      <c r="K3" s="33">
        <v>38.216724544763572</v>
      </c>
    </row>
    <row r="4" spans="1:11" x14ac:dyDescent="0.25">
      <c r="A4" s="27">
        <v>0</v>
      </c>
      <c r="B4" s="2">
        <v>1</v>
      </c>
      <c r="C4" s="19">
        <v>30.351839028298851</v>
      </c>
      <c r="D4" s="20">
        <v>44.827175699174397</v>
      </c>
      <c r="E4" s="20">
        <v>52.36054137349128</v>
      </c>
      <c r="F4" s="21">
        <v>9.1574795544147491</v>
      </c>
      <c r="G4" s="20">
        <v>2.9911106103099878</v>
      </c>
      <c r="H4" s="20">
        <v>10.3577149566263</v>
      </c>
      <c r="I4" s="20">
        <v>9.0810431167483294</v>
      </c>
      <c r="J4" s="20">
        <v>4.5311012305319309</v>
      </c>
      <c r="K4" s="21">
        <v>37.825126796960831</v>
      </c>
    </row>
    <row r="5" spans="1:11" x14ac:dyDescent="0.25">
      <c r="A5" s="27">
        <v>0</v>
      </c>
      <c r="B5" s="2">
        <v>2</v>
      </c>
      <c r="C5" s="19">
        <v>30.305413529276851</v>
      </c>
      <c r="D5" s="20">
        <v>44.915140233933933</v>
      </c>
      <c r="E5" s="20">
        <v>52.323127537965767</v>
      </c>
      <c r="F5" s="21">
        <v>9.2208165675401688</v>
      </c>
      <c r="G5" s="20">
        <v>2.978967444505543</v>
      </c>
      <c r="H5" s="20">
        <v>10.322466073557729</v>
      </c>
      <c r="I5" s="20">
        <v>9.0789645910263026</v>
      </c>
      <c r="J5" s="20">
        <v>4.5616313815116882</v>
      </c>
      <c r="K5" s="21">
        <v>37.824675440788269</v>
      </c>
    </row>
    <row r="6" spans="1:11" x14ac:dyDescent="0.25">
      <c r="A6" s="27">
        <v>0</v>
      </c>
      <c r="B6" s="2">
        <v>3</v>
      </c>
      <c r="C6" s="19">
        <v>30.30300093814731</v>
      </c>
      <c r="D6" s="20">
        <v>44.986255466938019</v>
      </c>
      <c r="E6" s="20">
        <v>52.298960834741592</v>
      </c>
      <c r="F6" s="21">
        <v>9.2743467539548874</v>
      </c>
      <c r="G6" s="20">
        <v>2.9622934525832529</v>
      </c>
      <c r="H6" s="20">
        <v>10.22172044031322</v>
      </c>
      <c r="I6" s="20">
        <v>9.0693471953272784</v>
      </c>
      <c r="J6" s="20">
        <v>4.5873434282839298</v>
      </c>
      <c r="K6" s="21">
        <v>37.831511646509171</v>
      </c>
    </row>
    <row r="7" spans="1:11" x14ac:dyDescent="0.25">
      <c r="A7" s="27">
        <v>0</v>
      </c>
      <c r="B7" s="2">
        <v>4</v>
      </c>
      <c r="C7" s="19">
        <v>30.314040835946798</v>
      </c>
      <c r="D7" s="20">
        <v>45.06644494831562</v>
      </c>
      <c r="E7" s="20">
        <v>52.291734516620643</v>
      </c>
      <c r="F7" s="21">
        <v>9.3342583626508695</v>
      </c>
      <c r="G7" s="20">
        <v>2.9536357033066452</v>
      </c>
      <c r="H7" s="20">
        <v>10.20071650855243</v>
      </c>
      <c r="I7" s="20">
        <v>9.0167844668030703</v>
      </c>
      <c r="J7" s="20">
        <v>4.6159876510500908</v>
      </c>
      <c r="K7" s="21">
        <v>37.838849276304238</v>
      </c>
    </row>
    <row r="8" spans="1:11" x14ac:dyDescent="0.25">
      <c r="A8" s="27">
        <v>0</v>
      </c>
      <c r="B8" s="2">
        <v>5</v>
      </c>
      <c r="C8" s="19">
        <v>30.30567895621061</v>
      </c>
      <c r="D8" s="20">
        <v>45.124908722937107</v>
      </c>
      <c r="E8" s="20">
        <v>52.268271148204803</v>
      </c>
      <c r="F8" s="21">
        <v>9.3820882961153966</v>
      </c>
      <c r="G8" s="20">
        <v>2.9624725575558841</v>
      </c>
      <c r="H8" s="20">
        <v>10.198385547846559</v>
      </c>
      <c r="I8" s="20">
        <v>9.0110829100012726</v>
      </c>
      <c r="J8" s="20">
        <v>4.6387013047933578</v>
      </c>
      <c r="K8" s="21">
        <v>37.8438501060009</v>
      </c>
    </row>
    <row r="9" spans="1:11" x14ac:dyDescent="0.25">
      <c r="A9" s="27">
        <v>0</v>
      </c>
      <c r="B9" s="2">
        <v>10</v>
      </c>
      <c r="C9" s="19">
        <v>30.23440390825272</v>
      </c>
      <c r="D9" s="20">
        <v>45.361842773854733</v>
      </c>
      <c r="E9" s="20">
        <v>52.188289910554893</v>
      </c>
      <c r="F9" s="21">
        <v>9.5689868554472906</v>
      </c>
      <c r="G9" s="20">
        <v>2.9424482490867381</v>
      </c>
      <c r="H9" s="20">
        <v>10.181696014478799</v>
      </c>
      <c r="I9" s="20">
        <v>8.9600641280412603</v>
      </c>
      <c r="J9" s="20">
        <v>4.7266016714274874</v>
      </c>
      <c r="K9" s="21">
        <v>37.857368439435952</v>
      </c>
    </row>
    <row r="10" spans="1:11" x14ac:dyDescent="0.25">
      <c r="A10" s="27">
        <v>0</v>
      </c>
      <c r="B10" s="2">
        <v>15</v>
      </c>
      <c r="C10" s="19">
        <v>30.300945043563839</v>
      </c>
      <c r="D10" s="20">
        <v>45.186025090515606</v>
      </c>
      <c r="E10" s="20">
        <v>52.077923715114594</v>
      </c>
      <c r="F10" s="21">
        <v>9.7028547897934914</v>
      </c>
      <c r="G10" s="20">
        <v>2.951080037746578</v>
      </c>
      <c r="H10" s="20">
        <v>10.136280534788961</v>
      </c>
      <c r="I10" s="20">
        <v>8.9149206876754707</v>
      </c>
      <c r="J10" s="20">
        <v>4.7878515906631938</v>
      </c>
      <c r="K10" s="21">
        <v>37.870223224163048</v>
      </c>
    </row>
    <row r="11" spans="1:11" x14ac:dyDescent="0.25">
      <c r="A11" s="27">
        <v>0</v>
      </c>
      <c r="B11" s="2">
        <v>20</v>
      </c>
      <c r="C11" s="19">
        <v>30.219737440347672</v>
      </c>
      <c r="D11" s="20">
        <v>45.230978913605213</v>
      </c>
      <c r="E11" s="20">
        <v>51.976568251848207</v>
      </c>
      <c r="F11" s="21">
        <v>9.8162209615111351</v>
      </c>
      <c r="G11" s="20">
        <v>2.9550411854870622</v>
      </c>
      <c r="H11" s="20">
        <v>10.111260926350949</v>
      </c>
      <c r="I11" s="20">
        <v>8.8589612394571233</v>
      </c>
      <c r="J11" s="20">
        <v>4.8395127058029166</v>
      </c>
      <c r="K11" s="21">
        <v>37.866055965423577</v>
      </c>
    </row>
    <row r="12" spans="1:11" ht="15.75" thickBot="1" x14ac:dyDescent="0.3">
      <c r="A12" s="34">
        <v>0</v>
      </c>
      <c r="B12" s="35">
        <v>25</v>
      </c>
      <c r="C12" s="22">
        <v>30.035043600946661</v>
      </c>
      <c r="D12" s="23">
        <v>45.352732390165329</v>
      </c>
      <c r="E12" s="23">
        <v>51.846610754728317</v>
      </c>
      <c r="F12" s="24">
        <v>9.9359223619103432</v>
      </c>
      <c r="G12" s="23">
        <v>2.978920412715524</v>
      </c>
      <c r="H12" s="23">
        <v>10.07787422277033</v>
      </c>
      <c r="I12" s="23">
        <v>8.8321201503276754</v>
      </c>
      <c r="J12" s="23">
        <v>4.8934832215309143</v>
      </c>
      <c r="K12" s="24">
        <v>37.810406237840652</v>
      </c>
    </row>
    <row r="13" spans="1:11" x14ac:dyDescent="0.25">
      <c r="A13" s="36" t="s">
        <v>3</v>
      </c>
      <c r="B13" s="31">
        <v>0</v>
      </c>
      <c r="C13" s="39">
        <v>22.573888767510649</v>
      </c>
      <c r="D13" s="32">
        <v>52.363053895533078</v>
      </c>
      <c r="E13" s="32">
        <v>56.384840607643127</v>
      </c>
      <c r="F13" s="33">
        <v>11.499076336622229</v>
      </c>
      <c r="G13" s="32">
        <v>2.9383460059762001</v>
      </c>
      <c r="H13" s="32">
        <v>8.600536035373807</v>
      </c>
      <c r="I13" s="32">
        <v>6.880962196737527</v>
      </c>
      <c r="J13" s="32">
        <v>5.7189569808542711</v>
      </c>
      <c r="K13" s="33">
        <v>27.604913711547852</v>
      </c>
    </row>
    <row r="14" spans="1:11" x14ac:dyDescent="0.25">
      <c r="A14" s="37" t="s">
        <v>3</v>
      </c>
      <c r="B14" s="2">
        <v>1</v>
      </c>
      <c r="C14" s="19">
        <v>12.486662482842799</v>
      </c>
      <c r="D14" s="20">
        <v>52.226161025464528</v>
      </c>
      <c r="E14" s="20">
        <v>55.62579408288002</v>
      </c>
      <c r="F14" s="21">
        <v>9.9362011998891813</v>
      </c>
      <c r="G14" s="20">
        <v>2.9434629832394421</v>
      </c>
      <c r="H14" s="20">
        <v>10.568473907187579</v>
      </c>
      <c r="I14" s="20">
        <v>10.22141352295875</v>
      </c>
      <c r="J14" s="20">
        <v>4.9280402250587931</v>
      </c>
      <c r="K14" s="21">
        <v>28.22317153215408</v>
      </c>
    </row>
    <row r="15" spans="1:11" x14ac:dyDescent="0.25">
      <c r="A15" s="37" t="s">
        <v>3</v>
      </c>
      <c r="B15" s="2">
        <v>2</v>
      </c>
      <c r="C15" s="19">
        <v>2.6623242301866412</v>
      </c>
      <c r="D15" s="20">
        <v>52.2921435534954</v>
      </c>
      <c r="E15" s="20">
        <v>55.138105899095528</v>
      </c>
      <c r="F15" s="21">
        <v>8.1483824178576452</v>
      </c>
      <c r="G15" s="20">
        <v>0.77667564619332552</v>
      </c>
      <c r="H15" s="20">
        <v>12.75821938179433</v>
      </c>
      <c r="I15" s="20">
        <v>12.249072827398781</v>
      </c>
      <c r="J15" s="20">
        <v>4.033002443611621</v>
      </c>
      <c r="K15" s="21">
        <v>28.531658202409741</v>
      </c>
    </row>
    <row r="16" spans="1:11" x14ac:dyDescent="0.25">
      <c r="A16" s="37" t="s">
        <v>3</v>
      </c>
      <c r="B16" s="2">
        <v>3</v>
      </c>
      <c r="C16" s="19">
        <v>8.7540176537004299E-2</v>
      </c>
      <c r="D16" s="20">
        <v>51.280647143721573</v>
      </c>
      <c r="E16" s="20">
        <v>54.036432504653916</v>
      </c>
      <c r="F16" s="21">
        <v>6.3828032463788977</v>
      </c>
      <c r="G16" s="20">
        <v>1.841739299379697E-2</v>
      </c>
      <c r="H16" s="20">
        <v>15.37987533956766</v>
      </c>
      <c r="I16" s="20">
        <v>12.546110711991791</v>
      </c>
      <c r="J16" s="20">
        <v>3.1558885704725981</v>
      </c>
      <c r="K16" s="21">
        <v>27.370763272047039</v>
      </c>
    </row>
    <row r="17" spans="1:11" x14ac:dyDescent="0.25">
      <c r="A17" s="37" t="s">
        <v>3</v>
      </c>
      <c r="B17" s="2">
        <v>4</v>
      </c>
      <c r="C17" s="19" t="s">
        <v>35</v>
      </c>
      <c r="D17" s="20">
        <v>49.886795878410332</v>
      </c>
      <c r="E17" s="20">
        <v>54.28525656461715</v>
      </c>
      <c r="F17" s="21">
        <v>5.4887818172574034</v>
      </c>
      <c r="G17" s="20" t="s">
        <v>35</v>
      </c>
      <c r="H17" s="20">
        <v>16.477491147816181</v>
      </c>
      <c r="I17" s="20">
        <v>15.85706695914268</v>
      </c>
      <c r="J17" s="20">
        <v>2.7119080536067481</v>
      </c>
      <c r="K17" s="21">
        <v>26.405128240585331</v>
      </c>
    </row>
    <row r="18" spans="1:11" x14ac:dyDescent="0.25">
      <c r="A18" s="37" t="s">
        <v>3</v>
      </c>
      <c r="B18" s="2">
        <v>5</v>
      </c>
      <c r="C18" s="19" t="s">
        <v>35</v>
      </c>
      <c r="D18" s="20">
        <v>49.704341031610959</v>
      </c>
      <c r="E18" s="20">
        <v>53.622899204492569</v>
      </c>
      <c r="F18" s="21">
        <v>5.3597084246575823</v>
      </c>
      <c r="G18" s="20" t="s">
        <v>35</v>
      </c>
      <c r="H18" s="20">
        <v>16.883661225438122</v>
      </c>
      <c r="I18" s="20">
        <v>18.433619290590279</v>
      </c>
      <c r="J18" s="20">
        <v>2.6474180165678258</v>
      </c>
      <c r="K18" s="21">
        <v>25.34820482134819</v>
      </c>
    </row>
    <row r="19" spans="1:11" x14ac:dyDescent="0.25">
      <c r="A19" s="37" t="s">
        <v>3</v>
      </c>
      <c r="B19" s="2">
        <v>10</v>
      </c>
      <c r="C19" s="19" t="s">
        <v>35</v>
      </c>
      <c r="D19" s="20">
        <v>48.84402155876159</v>
      </c>
      <c r="E19" s="20">
        <v>51.082377135753632</v>
      </c>
      <c r="F19" s="21">
        <v>6.1242608353495598</v>
      </c>
      <c r="G19" s="20" t="s">
        <v>35</v>
      </c>
      <c r="H19" s="20">
        <v>17.863427475094799</v>
      </c>
      <c r="I19" s="20">
        <v>22.654677927494038</v>
      </c>
      <c r="J19" s="20">
        <v>3.016635263338685</v>
      </c>
      <c r="K19" s="21">
        <v>23.254256770014759</v>
      </c>
    </row>
    <row r="20" spans="1:11" x14ac:dyDescent="0.25">
      <c r="A20" s="37" t="s">
        <v>3</v>
      </c>
      <c r="B20" s="2">
        <v>15</v>
      </c>
      <c r="C20" s="19" t="s">
        <v>35</v>
      </c>
      <c r="D20" s="20">
        <v>47.930705547332749</v>
      </c>
      <c r="E20" s="20">
        <v>51.255042850971222</v>
      </c>
      <c r="F20" s="21">
        <v>6.6688720136880866</v>
      </c>
      <c r="G20" s="20" t="s">
        <v>35</v>
      </c>
      <c r="H20" s="20">
        <v>17.79997143894434</v>
      </c>
      <c r="I20" s="20">
        <v>22.953071817755688</v>
      </c>
      <c r="J20" s="20">
        <v>3.2805706840008488</v>
      </c>
      <c r="K20" s="21">
        <v>22.809578850865361</v>
      </c>
    </row>
    <row r="21" spans="1:11" x14ac:dyDescent="0.25">
      <c r="A21" s="37" t="s">
        <v>3</v>
      </c>
      <c r="B21" s="2">
        <v>20</v>
      </c>
      <c r="C21" s="19" t="s">
        <v>35</v>
      </c>
      <c r="D21" s="20">
        <v>46.615844406187527</v>
      </c>
      <c r="E21" s="20">
        <v>51.430237293243408</v>
      </c>
      <c r="F21" s="21">
        <v>7.0216672495007506</v>
      </c>
      <c r="G21" s="20" t="s">
        <v>35</v>
      </c>
      <c r="H21" s="20">
        <v>17.669181432574991</v>
      </c>
      <c r="I21" s="20">
        <v>22.966403141617771</v>
      </c>
      <c r="J21" s="20">
        <v>3.4493569750338788</v>
      </c>
      <c r="K21" s="21">
        <v>22.74109490215778</v>
      </c>
    </row>
    <row r="22" spans="1:11" ht="15.75" thickBot="1" x14ac:dyDescent="0.3">
      <c r="A22" s="38" t="s">
        <v>3</v>
      </c>
      <c r="B22" s="35">
        <v>25</v>
      </c>
      <c r="C22" s="22" t="s">
        <v>35</v>
      </c>
      <c r="D22" s="23">
        <v>45.74078302830457</v>
      </c>
      <c r="E22" s="23">
        <v>51.633848249912248</v>
      </c>
      <c r="F22" s="24">
        <v>7.2606554254889488</v>
      </c>
      <c r="G22" s="23" t="s">
        <v>35</v>
      </c>
      <c r="H22" s="23">
        <v>17.756879050284621</v>
      </c>
      <c r="I22" s="23">
        <v>22.973641753196709</v>
      </c>
      <c r="J22" s="23">
        <v>3.5622357856482272</v>
      </c>
      <c r="K22" s="24">
        <v>22.69332870841026</v>
      </c>
    </row>
    <row r="23" spans="1:11" x14ac:dyDescent="0.25">
      <c r="A23" s="36" t="s">
        <v>4</v>
      </c>
      <c r="B23" s="31">
        <v>0</v>
      </c>
      <c r="C23" s="39">
        <v>36.972428672015667</v>
      </c>
      <c r="D23" s="32">
        <v>69.024620577692986</v>
      </c>
      <c r="E23" s="32">
        <v>69.136910140514345</v>
      </c>
      <c r="F23" s="33">
        <v>17.883233353495591</v>
      </c>
      <c r="G23" s="32">
        <v>0.48659789899829781</v>
      </c>
      <c r="H23" s="32">
        <v>3.924506402108817</v>
      </c>
      <c r="I23" s="32">
        <v>3.5606036894023418</v>
      </c>
      <c r="J23" s="32">
        <v>7.80191347002983</v>
      </c>
      <c r="K23" s="33">
        <v>17.54203125834465</v>
      </c>
    </row>
    <row r="24" spans="1:11" x14ac:dyDescent="0.25">
      <c r="A24" s="37" t="s">
        <v>4</v>
      </c>
      <c r="B24" s="2">
        <v>1</v>
      </c>
      <c r="C24" s="19">
        <v>35.174298100173473</v>
      </c>
      <c r="D24" s="20">
        <v>68.110968172550187</v>
      </c>
      <c r="E24" s="20">
        <v>69.457633793354034</v>
      </c>
      <c r="F24" s="21">
        <v>17.501906678080559</v>
      </c>
      <c r="G24" s="20">
        <v>0.73423206049483269</v>
      </c>
      <c r="H24" s="20">
        <v>5.2623984403908226</v>
      </c>
      <c r="I24" s="20">
        <v>3.6302876193076359</v>
      </c>
      <c r="J24" s="20">
        <v>8.6603082716464979</v>
      </c>
      <c r="K24" s="21">
        <v>18.17723773419857</v>
      </c>
    </row>
    <row r="25" spans="1:11" x14ac:dyDescent="0.25">
      <c r="A25" s="37" t="s">
        <v>4</v>
      </c>
      <c r="B25" s="2">
        <v>2</v>
      </c>
      <c r="C25" s="19">
        <v>32.991302199661732</v>
      </c>
      <c r="D25" s="20">
        <v>67.604214698076248</v>
      </c>
      <c r="E25" s="20">
        <v>70.261792838573456</v>
      </c>
      <c r="F25" s="21">
        <v>16.744894161820412</v>
      </c>
      <c r="G25" s="20">
        <v>1.722455694107339</v>
      </c>
      <c r="H25" s="20">
        <v>6.7989628762006733</v>
      </c>
      <c r="I25" s="20">
        <v>3.7655952386558038</v>
      </c>
      <c r="J25" s="20">
        <v>8.3398727700114232</v>
      </c>
      <c r="K25" s="21">
        <v>18.725074753165249</v>
      </c>
    </row>
    <row r="26" spans="1:11" x14ac:dyDescent="0.25">
      <c r="A26" s="37" t="s">
        <v>4</v>
      </c>
      <c r="B26" s="2">
        <v>3</v>
      </c>
      <c r="C26" s="19">
        <v>22.853701375424858</v>
      </c>
      <c r="D26" s="20">
        <v>67.754426971077919</v>
      </c>
      <c r="E26" s="20">
        <v>70.381835103034959</v>
      </c>
      <c r="F26" s="21">
        <v>15.813997387886049</v>
      </c>
      <c r="G26" s="20">
        <v>3.4423525212332611</v>
      </c>
      <c r="H26" s="20">
        <v>7.9117904882878056</v>
      </c>
      <c r="I26" s="20">
        <v>5.6157636456191531</v>
      </c>
      <c r="J26" s="20">
        <v>7.8866897150874129</v>
      </c>
      <c r="K26" s="21">
        <v>19.672004655003551</v>
      </c>
    </row>
    <row r="27" spans="1:11" x14ac:dyDescent="0.25">
      <c r="A27" s="37" t="s">
        <v>4</v>
      </c>
      <c r="B27" s="2">
        <v>4</v>
      </c>
      <c r="C27" s="19">
        <v>10.146273300051689</v>
      </c>
      <c r="D27" s="20">
        <v>67.494043335318565</v>
      </c>
      <c r="E27" s="20">
        <v>69.976148009300218</v>
      </c>
      <c r="F27" s="21">
        <v>14.661393873393539</v>
      </c>
      <c r="G27" s="20">
        <v>3.498250909615308</v>
      </c>
      <c r="H27" s="20">
        <v>9.9579425994306785</v>
      </c>
      <c r="I27" s="20">
        <v>7.7057482674717903</v>
      </c>
      <c r="J27" s="20">
        <v>7.3094109073281288</v>
      </c>
      <c r="K27" s="21">
        <v>21.19304537773132</v>
      </c>
    </row>
    <row r="28" spans="1:11" x14ac:dyDescent="0.25">
      <c r="A28" s="37" t="s">
        <v>4</v>
      </c>
      <c r="B28" s="2">
        <v>5</v>
      </c>
      <c r="C28" s="19">
        <v>1.2187615793664011</v>
      </c>
      <c r="D28" s="20">
        <v>66.468242183327675</v>
      </c>
      <c r="E28" s="20">
        <v>69.974450767040253</v>
      </c>
      <c r="F28" s="21">
        <v>11.63205690681934</v>
      </c>
      <c r="G28" s="20">
        <v>0.48822549433680251</v>
      </c>
      <c r="H28" s="20">
        <v>11.23264213092625</v>
      </c>
      <c r="I28" s="20">
        <v>9.149531275033949</v>
      </c>
      <c r="J28" s="20">
        <v>5.7980523444712153</v>
      </c>
      <c r="K28" s="21">
        <v>21.636064648628231</v>
      </c>
    </row>
    <row r="29" spans="1:11" x14ac:dyDescent="0.25">
      <c r="A29" s="37" t="s">
        <v>4</v>
      </c>
      <c r="B29" s="2">
        <v>10</v>
      </c>
      <c r="C29" s="19" t="s">
        <v>35</v>
      </c>
      <c r="D29" s="20">
        <v>60.299905948340893</v>
      </c>
      <c r="E29" s="20">
        <v>70.464645326137529</v>
      </c>
      <c r="F29" s="21">
        <v>0.67317788489162811</v>
      </c>
      <c r="G29" s="20" t="s">
        <v>35</v>
      </c>
      <c r="H29" s="20">
        <v>15.48951040022075</v>
      </c>
      <c r="I29" s="20">
        <v>15.42632449418306</v>
      </c>
      <c r="J29" s="20">
        <v>0.33449508482590262</v>
      </c>
      <c r="K29" s="21">
        <v>20.334224626421928</v>
      </c>
    </row>
    <row r="30" spans="1:11" x14ac:dyDescent="0.25">
      <c r="A30" s="37" t="s">
        <v>4</v>
      </c>
      <c r="B30" s="2">
        <v>15</v>
      </c>
      <c r="C30" s="19" t="s">
        <v>35</v>
      </c>
      <c r="D30" s="20">
        <v>58.834544941782951</v>
      </c>
      <c r="E30" s="20">
        <v>70.756909251213074</v>
      </c>
      <c r="F30" s="21" t="s">
        <v>35</v>
      </c>
      <c r="G30" s="20" t="s">
        <v>35</v>
      </c>
      <c r="H30" s="20">
        <v>18.75606290996075</v>
      </c>
      <c r="I30" s="20">
        <v>22.448523342609398</v>
      </c>
      <c r="J30" s="20" t="s">
        <v>35</v>
      </c>
      <c r="K30" s="21">
        <v>19.0419652312994</v>
      </c>
    </row>
    <row r="31" spans="1:11" x14ac:dyDescent="0.25">
      <c r="A31" s="37" t="s">
        <v>4</v>
      </c>
      <c r="B31" s="2">
        <v>20</v>
      </c>
      <c r="C31" s="19" t="s">
        <v>35</v>
      </c>
      <c r="D31" s="20">
        <v>57.953173667192459</v>
      </c>
      <c r="E31" s="20">
        <v>71.679872274398804</v>
      </c>
      <c r="F31" s="21" t="s">
        <v>35</v>
      </c>
      <c r="G31" s="20" t="s">
        <v>35</v>
      </c>
      <c r="H31" s="20">
        <v>21.350313816219568</v>
      </c>
      <c r="I31" s="20">
        <v>26.663286238908761</v>
      </c>
      <c r="J31" s="20" t="s">
        <v>35</v>
      </c>
      <c r="K31" s="21">
        <v>17.68818728625774</v>
      </c>
    </row>
    <row r="32" spans="1:11" ht="15.75" thickBot="1" x14ac:dyDescent="0.3">
      <c r="A32" s="38" t="s">
        <v>4</v>
      </c>
      <c r="B32" s="35">
        <v>25</v>
      </c>
      <c r="C32" s="22" t="s">
        <v>35</v>
      </c>
      <c r="D32" s="23">
        <v>58.850400708615773</v>
      </c>
      <c r="E32" s="23">
        <v>72.680374979972839</v>
      </c>
      <c r="F32" s="24" t="s">
        <v>35</v>
      </c>
      <c r="G32" s="23" t="s">
        <v>35</v>
      </c>
      <c r="H32" s="23">
        <v>24.962425883859389</v>
      </c>
      <c r="I32" s="23">
        <v>30.084880068898201</v>
      </c>
      <c r="J32" s="23" t="s">
        <v>35</v>
      </c>
      <c r="K32" s="24">
        <v>17.04028315842152</v>
      </c>
    </row>
    <row r="34" spans="3:4" x14ac:dyDescent="0.25">
      <c r="C34" t="s">
        <v>35</v>
      </c>
      <c r="D34" t="s">
        <v>36</v>
      </c>
    </row>
  </sheetData>
  <mergeCells count="2">
    <mergeCell ref="C1:F1"/>
    <mergeCell ref="G1:J1"/>
  </mergeCells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>
      <selection activeCell="C24" sqref="C24:D24"/>
    </sheetView>
  </sheetViews>
  <sheetFormatPr defaultRowHeight="15" x14ac:dyDescent="0.25"/>
  <cols>
    <col min="1" max="1" width="3.7109375" bestFit="1" customWidth="1"/>
    <col min="2" max="2" width="4" bestFit="1" customWidth="1"/>
    <col min="3" max="6" width="4.5703125" bestFit="1" customWidth="1"/>
    <col min="7" max="7" width="3.7109375" bestFit="1" customWidth="1"/>
    <col min="8" max="9" width="4.5703125" bestFit="1" customWidth="1"/>
    <col min="10" max="10" width="3.7109375" bestFit="1" customWidth="1"/>
    <col min="11" max="11" width="4.5703125" bestFit="1" customWidth="1"/>
  </cols>
  <sheetData>
    <row r="1" spans="1:11" ht="15.75" thickBot="1" x14ac:dyDescent="0.3">
      <c r="C1" s="112" t="s">
        <v>7</v>
      </c>
      <c r="D1" s="113"/>
      <c r="E1" s="113"/>
      <c r="F1" s="114"/>
      <c r="G1" s="112" t="s">
        <v>8</v>
      </c>
      <c r="H1" s="113"/>
      <c r="I1" s="113"/>
      <c r="J1" s="114"/>
      <c r="K1" s="17"/>
    </row>
    <row r="2" spans="1:11" ht="148.5" thickBot="1" x14ac:dyDescent="0.3">
      <c r="A2" s="67" t="s">
        <v>2</v>
      </c>
      <c r="B2" s="66" t="s">
        <v>23</v>
      </c>
      <c r="C2" s="42" t="s">
        <v>9</v>
      </c>
      <c r="D2" s="43" t="s">
        <v>10</v>
      </c>
      <c r="E2" s="43" t="s">
        <v>11</v>
      </c>
      <c r="F2" s="44" t="s">
        <v>12</v>
      </c>
      <c r="G2" s="45" t="s">
        <v>9</v>
      </c>
      <c r="H2" s="43" t="s">
        <v>10</v>
      </c>
      <c r="I2" s="43" t="s">
        <v>11</v>
      </c>
      <c r="J2" s="46" t="s">
        <v>12</v>
      </c>
      <c r="K2" s="47" t="s">
        <v>21</v>
      </c>
    </row>
    <row r="3" spans="1:11" x14ac:dyDescent="0.25">
      <c r="A3" s="68" t="s">
        <v>22</v>
      </c>
      <c r="B3" s="31">
        <v>0.3</v>
      </c>
      <c r="C3" s="39">
        <v>42.873051948845387</v>
      </c>
      <c r="D3" s="32">
        <v>42.533435299992547</v>
      </c>
      <c r="E3" s="32">
        <v>55.44761866331099</v>
      </c>
      <c r="F3" s="33">
        <v>8.257747814059254</v>
      </c>
      <c r="G3" s="32">
        <v>4.3503985507413736</v>
      </c>
      <c r="H3" s="32">
        <v>6.3393503660336137</v>
      </c>
      <c r="I3" s="32">
        <v>4.7546870075166208</v>
      </c>
      <c r="J3" s="32">
        <v>2.3746959865093218</v>
      </c>
      <c r="K3" s="40">
        <v>56.040222644805908</v>
      </c>
    </row>
    <row r="4" spans="1:11" x14ac:dyDescent="0.25">
      <c r="A4" s="69" t="s">
        <v>22</v>
      </c>
      <c r="B4" s="2">
        <v>0.4</v>
      </c>
      <c r="C4" s="19">
        <v>42.538577690720558</v>
      </c>
      <c r="D4" s="20">
        <v>41.977726668119423</v>
      </c>
      <c r="E4" s="20">
        <v>55.339051038026803</v>
      </c>
      <c r="F4" s="21">
        <v>8.1262748688459361</v>
      </c>
      <c r="G4" s="20">
        <v>4.5532905496656886</v>
      </c>
      <c r="H4" s="20">
        <v>6.0961649985983968</v>
      </c>
      <c r="I4" s="20">
        <v>4.9074145965278149</v>
      </c>
      <c r="J4" s="20">
        <v>3.1128163449466211</v>
      </c>
      <c r="K4" s="25">
        <v>56.248012185096727</v>
      </c>
    </row>
    <row r="5" spans="1:11" x14ac:dyDescent="0.25">
      <c r="A5" s="69" t="s">
        <v>22</v>
      </c>
      <c r="B5" s="2">
        <v>0.5</v>
      </c>
      <c r="C5" s="19">
        <v>42.106802575290203</v>
      </c>
      <c r="D5" s="20">
        <v>41.567559354007237</v>
      </c>
      <c r="E5" s="20">
        <v>55.246537178754799</v>
      </c>
      <c r="F5" s="21">
        <v>8.0499526113271678</v>
      </c>
      <c r="G5" s="20">
        <v>5.1556442631408572</v>
      </c>
      <c r="H5" s="20">
        <v>6.0215857578441492</v>
      </c>
      <c r="I5" s="20">
        <v>4.8973115161061287</v>
      </c>
      <c r="J5" s="20">
        <v>3.8565229624509789</v>
      </c>
      <c r="K5" s="25">
        <v>56.21782720088958</v>
      </c>
    </row>
    <row r="6" spans="1:11" x14ac:dyDescent="0.25">
      <c r="A6" s="69" t="s">
        <v>22</v>
      </c>
      <c r="B6" s="2">
        <v>0.6</v>
      </c>
      <c r="C6" s="19">
        <v>41.918297298252583</v>
      </c>
      <c r="D6" s="20">
        <v>41.386216133832932</v>
      </c>
      <c r="E6" s="20">
        <v>55.108775198459618</v>
      </c>
      <c r="F6" s="21">
        <v>8.0032711848616565</v>
      </c>
      <c r="G6" s="20">
        <v>5.5885766632854939</v>
      </c>
      <c r="H6" s="20">
        <v>6.0243255458772174</v>
      </c>
      <c r="I6" s="20">
        <v>4.7816951759159547</v>
      </c>
      <c r="J6" s="20">
        <v>4.6036846935749036</v>
      </c>
      <c r="K6" s="25">
        <v>56.288173794746392</v>
      </c>
    </row>
    <row r="7" spans="1:11" ht="15.75" thickBot="1" x14ac:dyDescent="0.3">
      <c r="A7" s="70" t="s">
        <v>22</v>
      </c>
      <c r="B7" s="35">
        <v>0.7</v>
      </c>
      <c r="C7" s="22">
        <v>42.499947361648083</v>
      </c>
      <c r="D7" s="23">
        <v>41.174622066318989</v>
      </c>
      <c r="E7" s="23">
        <v>54.942655563354478</v>
      </c>
      <c r="F7" s="24">
        <v>8.2710029557347262</v>
      </c>
      <c r="G7" s="23">
        <v>5.3798077860847124</v>
      </c>
      <c r="H7" s="23">
        <v>6.0312471352517596</v>
      </c>
      <c r="I7" s="23">
        <v>4.3882775120437154</v>
      </c>
      <c r="J7" s="23">
        <v>5.5426681414246532</v>
      </c>
      <c r="K7" s="26">
        <v>56.35579377412796</v>
      </c>
    </row>
    <row r="8" spans="1:11" x14ac:dyDescent="0.25">
      <c r="A8" s="29">
        <v>0</v>
      </c>
      <c r="B8" s="31">
        <v>0.3</v>
      </c>
      <c r="C8" s="39">
        <v>31.767314299941059</v>
      </c>
      <c r="D8" s="32">
        <v>46.266691945493221</v>
      </c>
      <c r="E8" s="32">
        <v>51.921362429857247</v>
      </c>
      <c r="F8" s="33">
        <v>10.911949723958969</v>
      </c>
      <c r="G8" s="32">
        <v>2.5725950254127379</v>
      </c>
      <c r="H8" s="32">
        <v>8.7108911015093309</v>
      </c>
      <c r="I8" s="32">
        <v>6.0574326664209366</v>
      </c>
      <c r="J8" s="32">
        <v>3.2463470939546819</v>
      </c>
      <c r="K8" s="40">
        <v>36.729971468448639</v>
      </c>
    </row>
    <row r="9" spans="1:11" x14ac:dyDescent="0.25">
      <c r="A9" s="4">
        <v>0</v>
      </c>
      <c r="B9" s="2">
        <v>0.4</v>
      </c>
      <c r="C9" s="19">
        <v>29.90712272003293</v>
      </c>
      <c r="D9" s="20">
        <v>45.397324487566948</v>
      </c>
      <c r="E9" s="20">
        <v>51.142497360706322</v>
      </c>
      <c r="F9" s="21">
        <v>11.06543559581041</v>
      </c>
      <c r="G9" s="20">
        <v>2.5954991579055791</v>
      </c>
      <c r="H9" s="20">
        <v>9.1702440287917852</v>
      </c>
      <c r="I9" s="20">
        <v>7.0205499418079844</v>
      </c>
      <c r="J9" s="20">
        <v>4.3764400295913219</v>
      </c>
      <c r="K9" s="25">
        <v>36.538334935903549</v>
      </c>
    </row>
    <row r="10" spans="1:11" x14ac:dyDescent="0.25">
      <c r="A10" s="4">
        <v>0</v>
      </c>
      <c r="B10" s="2">
        <v>0.5</v>
      </c>
      <c r="C10" s="19">
        <v>30.067002400755879</v>
      </c>
      <c r="D10" s="20">
        <v>45.172231644392014</v>
      </c>
      <c r="E10" s="20">
        <v>52.21385583281517</v>
      </c>
      <c r="F10" s="21">
        <v>10.17236113548279</v>
      </c>
      <c r="G10" s="20">
        <v>2.7842398849315941</v>
      </c>
      <c r="H10" s="20">
        <v>9.723941283300519</v>
      </c>
      <c r="I10" s="20">
        <v>8.3820620551705343</v>
      </c>
      <c r="J10" s="20">
        <v>5.0189239904284477</v>
      </c>
      <c r="K10" s="25">
        <v>37.529236525297158</v>
      </c>
    </row>
    <row r="11" spans="1:11" x14ac:dyDescent="0.25">
      <c r="A11" s="4">
        <v>0</v>
      </c>
      <c r="B11" s="2">
        <v>0.6</v>
      </c>
      <c r="C11" s="19">
        <v>26.835087221115831</v>
      </c>
      <c r="D11" s="20">
        <v>44.821731932461262</v>
      </c>
      <c r="E11" s="20">
        <v>51.071148365736008</v>
      </c>
      <c r="F11" s="21">
        <v>10.12059710919857</v>
      </c>
      <c r="G11" s="20">
        <v>2.8784327441826458</v>
      </c>
      <c r="H11" s="20">
        <v>10.81543089821934</v>
      </c>
      <c r="I11" s="20">
        <v>9.3671008944511325</v>
      </c>
      <c r="J11" s="20">
        <v>5.9769529849290848</v>
      </c>
      <c r="K11" s="25">
        <v>37.535316944122307</v>
      </c>
    </row>
    <row r="12" spans="1:11" ht="15.75" thickBot="1" x14ac:dyDescent="0.3">
      <c r="A12" s="5">
        <v>0</v>
      </c>
      <c r="B12" s="35">
        <v>0.7</v>
      </c>
      <c r="C12" s="22">
        <v>23.795068264007568</v>
      </c>
      <c r="D12" s="23">
        <v>44.349608570337288</v>
      </c>
      <c r="E12" s="23">
        <v>49.551225453615181</v>
      </c>
      <c r="F12" s="24">
        <v>9.8863771185278893</v>
      </c>
      <c r="G12" s="23">
        <v>2.918477810453624</v>
      </c>
      <c r="H12" s="23">
        <v>12.059565959498279</v>
      </c>
      <c r="I12" s="23">
        <v>10.569871962070451</v>
      </c>
      <c r="J12" s="23">
        <v>6.7993699572980404</v>
      </c>
      <c r="K12" s="26">
        <v>37.615205347537987</v>
      </c>
    </row>
    <row r="13" spans="1:11" x14ac:dyDescent="0.25">
      <c r="A13" s="68" t="s">
        <v>3</v>
      </c>
      <c r="B13" s="31">
        <v>0.3</v>
      </c>
      <c r="C13" s="39">
        <v>13.889936963096259</v>
      </c>
      <c r="D13" s="32">
        <v>52.194592170417302</v>
      </c>
      <c r="E13" s="32">
        <v>52.716838568449013</v>
      </c>
      <c r="F13" s="33">
        <v>11.137820407748221</v>
      </c>
      <c r="G13" s="32">
        <v>2.2021536715328689</v>
      </c>
      <c r="H13" s="32">
        <v>11.73411225900054</v>
      </c>
      <c r="I13" s="32">
        <v>13.432333990931509</v>
      </c>
      <c r="J13" s="32">
        <v>3.2931716181337829</v>
      </c>
      <c r="K13" s="40">
        <v>23.571339100599289</v>
      </c>
    </row>
    <row r="14" spans="1:11" x14ac:dyDescent="0.25">
      <c r="A14" s="69" t="s">
        <v>3</v>
      </c>
      <c r="B14" s="2">
        <v>0.4</v>
      </c>
      <c r="C14" s="19">
        <v>0.34728687751339749</v>
      </c>
      <c r="D14" s="20">
        <v>49.55195523798465</v>
      </c>
      <c r="E14" s="20">
        <v>52.80507504940033</v>
      </c>
      <c r="F14" s="21">
        <v>8.6961669847369194</v>
      </c>
      <c r="G14" s="20">
        <v>7.4573572419467382E-2</v>
      </c>
      <c r="H14" s="20">
        <v>15.956985391676429</v>
      </c>
      <c r="I14" s="20">
        <v>20.010637119412419</v>
      </c>
      <c r="J14" s="20">
        <v>3.4181969240307799</v>
      </c>
      <c r="K14" s="25">
        <v>23.77387315034866</v>
      </c>
    </row>
    <row r="15" spans="1:11" x14ac:dyDescent="0.25">
      <c r="A15" s="69" t="s">
        <v>3</v>
      </c>
      <c r="B15" s="2">
        <v>0.5</v>
      </c>
      <c r="C15" s="19" t="s">
        <v>35</v>
      </c>
      <c r="D15" s="20">
        <v>48.071266524493687</v>
      </c>
      <c r="E15" s="20">
        <v>53.509444743394852</v>
      </c>
      <c r="F15" s="21">
        <v>2.055778587237</v>
      </c>
      <c r="G15" s="20" t="s">
        <v>35</v>
      </c>
      <c r="H15" s="20">
        <v>18.408479914069179</v>
      </c>
      <c r="I15" s="20">
        <v>25.491290166974061</v>
      </c>
      <c r="J15" s="20">
        <v>1.0057569714263079</v>
      </c>
      <c r="K15" s="25">
        <v>24.173383638262749</v>
      </c>
    </row>
    <row r="16" spans="1:11" x14ac:dyDescent="0.25">
      <c r="A16" s="69" t="s">
        <v>3</v>
      </c>
      <c r="B16" s="2">
        <v>0.6</v>
      </c>
      <c r="C16" s="19" t="s">
        <v>35</v>
      </c>
      <c r="D16" s="20">
        <v>46.035036072134972</v>
      </c>
      <c r="E16" s="20">
        <v>55.20439222455024</v>
      </c>
      <c r="F16" s="21">
        <v>0</v>
      </c>
      <c r="G16" s="20" t="s">
        <v>35</v>
      </c>
      <c r="H16" s="20">
        <v>20.3004004433751</v>
      </c>
      <c r="I16" s="20">
        <v>30.214179307222349</v>
      </c>
      <c r="J16" s="20" t="s">
        <v>35</v>
      </c>
      <c r="K16" s="25">
        <v>24.079038053750988</v>
      </c>
    </row>
    <row r="17" spans="1:11" ht="15.75" thickBot="1" x14ac:dyDescent="0.3">
      <c r="A17" s="70" t="s">
        <v>3</v>
      </c>
      <c r="B17" s="35">
        <v>0.7</v>
      </c>
      <c r="C17" s="22" t="s">
        <v>35</v>
      </c>
      <c r="D17" s="23">
        <v>44.524809159338467</v>
      </c>
      <c r="E17" s="23">
        <v>55.682379752397523</v>
      </c>
      <c r="F17" s="24">
        <v>0</v>
      </c>
      <c r="G17" s="23" t="s">
        <v>35</v>
      </c>
      <c r="H17" s="23">
        <v>20.391405001282688</v>
      </c>
      <c r="I17" s="23">
        <v>28.442443907260891</v>
      </c>
      <c r="J17" s="23" t="s">
        <v>35</v>
      </c>
      <c r="K17" s="26">
        <v>25.094803422689431</v>
      </c>
    </row>
    <row r="18" spans="1:11" x14ac:dyDescent="0.25">
      <c r="A18" s="68" t="s">
        <v>4</v>
      </c>
      <c r="B18" s="31">
        <v>0.3</v>
      </c>
      <c r="C18" s="39" t="s">
        <v>35</v>
      </c>
      <c r="D18" s="32">
        <v>63.541507720947259</v>
      </c>
      <c r="E18" s="32">
        <v>69.698381423950195</v>
      </c>
      <c r="F18" s="33">
        <v>4.5984802767634356</v>
      </c>
      <c r="G18" s="32" t="s">
        <v>35</v>
      </c>
      <c r="H18" s="32">
        <v>17.54456115886569</v>
      </c>
      <c r="I18" s="32">
        <v>20.550816133618351</v>
      </c>
      <c r="J18" s="32">
        <v>1.3591990340501059</v>
      </c>
      <c r="K18" s="40">
        <v>17.385825589299198</v>
      </c>
    </row>
    <row r="19" spans="1:11" x14ac:dyDescent="0.25">
      <c r="A19" s="69" t="s">
        <v>4</v>
      </c>
      <c r="B19" s="2">
        <v>0.4</v>
      </c>
      <c r="C19" s="19" t="s">
        <v>35</v>
      </c>
      <c r="D19" s="20">
        <v>60.933687537908547</v>
      </c>
      <c r="E19" s="20">
        <v>74.046710133552523</v>
      </c>
      <c r="F19" s="21" t="s">
        <v>35</v>
      </c>
      <c r="G19" s="20" t="s">
        <v>35</v>
      </c>
      <c r="H19" s="20">
        <v>19.018412008881558</v>
      </c>
      <c r="I19" s="20">
        <v>19.617505744099621</v>
      </c>
      <c r="J19" s="20" t="s">
        <v>35</v>
      </c>
      <c r="K19" s="25">
        <v>22.118298634886742</v>
      </c>
    </row>
    <row r="20" spans="1:11" x14ac:dyDescent="0.25">
      <c r="A20" s="69" t="s">
        <v>4</v>
      </c>
      <c r="B20" s="2">
        <v>0.5</v>
      </c>
      <c r="C20" s="19" t="s">
        <v>35</v>
      </c>
      <c r="D20" s="20">
        <v>60.219494439661503</v>
      </c>
      <c r="E20" s="20">
        <v>74.380612373351994</v>
      </c>
      <c r="F20" s="21" t="s">
        <v>35</v>
      </c>
      <c r="G20" s="20" t="s">
        <v>35</v>
      </c>
      <c r="H20" s="20">
        <v>17.024833709001541</v>
      </c>
      <c r="I20" s="20">
        <v>18.007427453994751</v>
      </c>
      <c r="J20" s="20" t="s">
        <v>35</v>
      </c>
      <c r="K20" s="25">
        <v>24.886450171470639</v>
      </c>
    </row>
    <row r="21" spans="1:11" x14ac:dyDescent="0.25">
      <c r="A21" s="69" t="s">
        <v>4</v>
      </c>
      <c r="B21" s="2">
        <v>0.6</v>
      </c>
      <c r="C21" s="19" t="s">
        <v>35</v>
      </c>
      <c r="D21" s="20">
        <v>59.146272204816327</v>
      </c>
      <c r="E21" s="20">
        <v>73.828759789466801</v>
      </c>
      <c r="F21" s="21" t="s">
        <v>35</v>
      </c>
      <c r="G21" s="20" t="s">
        <v>35</v>
      </c>
      <c r="H21" s="20">
        <v>15.309278247877961</v>
      </c>
      <c r="I21" s="20">
        <v>17.74811819195747</v>
      </c>
      <c r="J21" s="20" t="s">
        <v>35</v>
      </c>
      <c r="K21" s="25">
        <v>26.371502578258511</v>
      </c>
    </row>
    <row r="22" spans="1:11" ht="15.75" thickBot="1" x14ac:dyDescent="0.3">
      <c r="A22" s="70" t="s">
        <v>4</v>
      </c>
      <c r="B22" s="35">
        <v>0.7</v>
      </c>
      <c r="C22" s="22" t="s">
        <v>35</v>
      </c>
      <c r="D22" s="23">
        <v>58.324290812015533</v>
      </c>
      <c r="E22" s="23">
        <v>73.433600366115513</v>
      </c>
      <c r="F22" s="24" t="s">
        <v>35</v>
      </c>
      <c r="G22" s="23" t="s">
        <v>35</v>
      </c>
      <c r="H22" s="23">
        <v>15.204194979742169</v>
      </c>
      <c r="I22" s="23">
        <v>17.540298029780391</v>
      </c>
      <c r="J22" s="23" t="s">
        <v>35</v>
      </c>
      <c r="K22" s="26">
        <v>27.155178487300869</v>
      </c>
    </row>
    <row r="24" spans="1:11" x14ac:dyDescent="0.25">
      <c r="C24" t="s">
        <v>35</v>
      </c>
      <c r="D24" t="s">
        <v>36</v>
      </c>
    </row>
  </sheetData>
  <mergeCells count="2">
    <mergeCell ref="C1:F1"/>
    <mergeCell ref="G1:J1"/>
  </mergeCells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C18" sqref="C18:D18"/>
    </sheetView>
  </sheetViews>
  <sheetFormatPr defaultRowHeight="15" x14ac:dyDescent="0.25"/>
  <cols>
    <col min="1" max="1" width="3.7109375" style="77" bestFit="1" customWidth="1"/>
    <col min="2" max="2" width="3.85546875" style="77" bestFit="1" customWidth="1"/>
    <col min="3" max="3" width="4.5703125" customWidth="1"/>
    <col min="4" max="4" width="5.85546875" customWidth="1"/>
    <col min="5" max="5" width="4.5703125" customWidth="1"/>
    <col min="6" max="6" width="5.5703125" bestFit="1" customWidth="1"/>
    <col min="7" max="11" width="4.5703125" customWidth="1"/>
  </cols>
  <sheetData>
    <row r="1" spans="1:11" s="16" customFormat="1" ht="15.75" thickBot="1" x14ac:dyDescent="0.3">
      <c r="C1" s="115" t="s">
        <v>7</v>
      </c>
      <c r="D1" s="116"/>
      <c r="E1" s="116"/>
      <c r="F1" s="117"/>
      <c r="G1" s="115" t="s">
        <v>8</v>
      </c>
      <c r="H1" s="116"/>
      <c r="I1" s="116"/>
      <c r="J1" s="117"/>
      <c r="K1" s="51"/>
    </row>
    <row r="2" spans="1:11" ht="148.5" thickBot="1" x14ac:dyDescent="0.3">
      <c r="A2" s="48" t="s">
        <v>2</v>
      </c>
      <c r="B2" s="48" t="s">
        <v>5</v>
      </c>
      <c r="C2" s="52" t="s">
        <v>9</v>
      </c>
      <c r="D2" s="53" t="s">
        <v>10</v>
      </c>
      <c r="E2" s="53" t="s">
        <v>11</v>
      </c>
      <c r="F2" s="54" t="s">
        <v>12</v>
      </c>
      <c r="G2" s="55" t="s">
        <v>9</v>
      </c>
      <c r="H2" s="53" t="s">
        <v>10</v>
      </c>
      <c r="I2" s="53" t="s">
        <v>11</v>
      </c>
      <c r="J2" s="56" t="s">
        <v>12</v>
      </c>
      <c r="K2" s="57" t="s">
        <v>21</v>
      </c>
    </row>
    <row r="3" spans="1:11" x14ac:dyDescent="0.25">
      <c r="A3" s="74" t="s">
        <v>22</v>
      </c>
      <c r="B3" s="75" t="s">
        <v>24</v>
      </c>
      <c r="C3" s="6">
        <v>62.386275269091129</v>
      </c>
      <c r="D3" s="7">
        <v>70.727024599909768</v>
      </c>
      <c r="E3" s="6">
        <v>66.28917008638382</v>
      </c>
      <c r="F3" s="8">
        <v>22.82072938978672</v>
      </c>
      <c r="G3" s="9">
        <v>5.8668804122135043</v>
      </c>
      <c r="H3" s="6">
        <v>10.171929141506549</v>
      </c>
      <c r="I3" s="6">
        <v>7.7866218984127027</v>
      </c>
      <c r="J3" s="10">
        <v>11.34370323270559</v>
      </c>
      <c r="K3" s="11">
        <v>77.405039370059967</v>
      </c>
    </row>
    <row r="4" spans="1:11" x14ac:dyDescent="0.25">
      <c r="A4" s="74" t="s">
        <v>22</v>
      </c>
      <c r="B4" s="75" t="s">
        <v>25</v>
      </c>
      <c r="C4" s="6">
        <v>69.130618125200272</v>
      </c>
      <c r="D4" s="7">
        <v>79.60163876414299</v>
      </c>
      <c r="E4" s="6">
        <v>70.993098616600037</v>
      </c>
      <c r="F4" s="8">
        <v>33.099468052387238</v>
      </c>
      <c r="G4" s="9">
        <v>6.5111706499010316</v>
      </c>
      <c r="H4" s="6">
        <v>12.05637641251087</v>
      </c>
      <c r="I4" s="6">
        <v>9.1262143105268443</v>
      </c>
      <c r="J4" s="10">
        <v>16.47627949714661</v>
      </c>
      <c r="K4" s="11">
        <v>84.720865488052368</v>
      </c>
    </row>
    <row r="5" spans="1:11" ht="15.75" thickBot="1" x14ac:dyDescent="0.3">
      <c r="A5" s="74" t="s">
        <v>22</v>
      </c>
      <c r="B5" s="75" t="s">
        <v>26</v>
      </c>
      <c r="C5" s="6">
        <v>66.714627668261528</v>
      </c>
      <c r="D5" s="6">
        <v>74.017270281910896</v>
      </c>
      <c r="E5" s="6">
        <v>40.008635818958282</v>
      </c>
      <c r="F5" s="10">
        <v>117.06717312335969</v>
      </c>
      <c r="G5" s="9">
        <v>6.2340652802959076</v>
      </c>
      <c r="H5" s="6">
        <v>11.906722839921709</v>
      </c>
      <c r="I5" s="6">
        <v>9.8327713087201118</v>
      </c>
      <c r="J5" s="10">
        <v>47.840016335248947</v>
      </c>
      <c r="K5" s="11">
        <v>89.228955805301609</v>
      </c>
    </row>
    <row r="6" spans="1:11" x14ac:dyDescent="0.25">
      <c r="A6" s="79">
        <v>0</v>
      </c>
      <c r="B6" s="79" t="s">
        <v>24</v>
      </c>
      <c r="C6" s="80">
        <v>49.99111220240593</v>
      </c>
      <c r="D6" s="81">
        <v>73.977555707097054</v>
      </c>
      <c r="E6" s="80">
        <v>62.215709686279297</v>
      </c>
      <c r="F6" s="82">
        <v>23.557203635573391</v>
      </c>
      <c r="G6" s="83">
        <v>3.577403374947608</v>
      </c>
      <c r="H6" s="80">
        <v>13.693444197997451</v>
      </c>
      <c r="I6" s="81">
        <v>14.195434376597399</v>
      </c>
      <c r="J6" s="82">
        <v>11.762933991849421</v>
      </c>
      <c r="K6" s="84">
        <v>58.45277726650238</v>
      </c>
    </row>
    <row r="7" spans="1:11" x14ac:dyDescent="0.25">
      <c r="A7" s="75">
        <v>0</v>
      </c>
      <c r="B7" s="75" t="s">
        <v>25</v>
      </c>
      <c r="C7" s="6">
        <v>56.045077741146088</v>
      </c>
      <c r="D7" s="7">
        <v>84.83921959996222</v>
      </c>
      <c r="E7" s="6">
        <v>65.777775645256042</v>
      </c>
      <c r="F7" s="8">
        <v>33.972258120775223</v>
      </c>
      <c r="G7" s="9">
        <v>4.0008536307141176</v>
      </c>
      <c r="H7" s="6">
        <v>15.099505847319961</v>
      </c>
      <c r="I7" s="6">
        <v>15.237262845039361</v>
      </c>
      <c r="J7" s="10">
        <v>16.957065835595131</v>
      </c>
      <c r="K7" s="11">
        <v>66.487024426460252</v>
      </c>
    </row>
    <row r="8" spans="1:11" ht="15.75" thickBot="1" x14ac:dyDescent="0.3">
      <c r="A8" s="76">
        <v>0</v>
      </c>
      <c r="B8" s="76" t="s">
        <v>26</v>
      </c>
      <c r="C8" s="12">
        <v>54.880131967365742</v>
      </c>
      <c r="D8" s="12">
        <v>87.588868662714944</v>
      </c>
      <c r="E8" s="12">
        <v>36.838467419147491</v>
      </c>
      <c r="F8" s="13">
        <v>116.2243977189064</v>
      </c>
      <c r="G8" s="14">
        <v>4.7532223397865891</v>
      </c>
      <c r="H8" s="12">
        <v>14.719182485714549</v>
      </c>
      <c r="I8" s="12">
        <v>12.414854951202869</v>
      </c>
      <c r="J8" s="13">
        <v>41.035979986190803</v>
      </c>
      <c r="K8" s="15">
        <v>76.221287846565247</v>
      </c>
    </row>
    <row r="9" spans="1:11" x14ac:dyDescent="0.25">
      <c r="A9" s="74" t="s">
        <v>3</v>
      </c>
      <c r="B9" s="75" t="s">
        <v>24</v>
      </c>
      <c r="C9" s="6">
        <v>4.5494050718843937</v>
      </c>
      <c r="D9" s="7">
        <v>85.936331003904343</v>
      </c>
      <c r="E9" s="6">
        <v>51.548625528812408</v>
      </c>
      <c r="F9" s="8">
        <v>27.23517008125782</v>
      </c>
      <c r="G9" s="9">
        <v>1.544121449114755</v>
      </c>
      <c r="H9" s="7">
        <v>26.11346980556846</v>
      </c>
      <c r="I9" s="6">
        <v>25.03339201211929</v>
      </c>
      <c r="J9" s="8">
        <v>13.593689166009421</v>
      </c>
      <c r="K9" s="11">
        <v>38.005132228136063</v>
      </c>
    </row>
    <row r="10" spans="1:11" x14ac:dyDescent="0.25">
      <c r="A10" s="74" t="s">
        <v>3</v>
      </c>
      <c r="B10" s="75" t="s">
        <v>25</v>
      </c>
      <c r="C10" s="6">
        <v>9.6612032502889633</v>
      </c>
      <c r="D10" s="7">
        <v>97.53694161772728</v>
      </c>
      <c r="E10" s="6">
        <v>53.866139799356461</v>
      </c>
      <c r="F10" s="8">
        <v>38.264214992523193</v>
      </c>
      <c r="G10" s="9">
        <v>3.7961449706926942</v>
      </c>
      <c r="H10" s="7">
        <v>28.269754070788618</v>
      </c>
      <c r="I10" s="6">
        <v>25.732934847474102</v>
      </c>
      <c r="J10" s="8">
        <v>19.099430367350571</v>
      </c>
      <c r="K10" s="11">
        <v>44.134788662195199</v>
      </c>
    </row>
    <row r="11" spans="1:11" ht="15.75" thickBot="1" x14ac:dyDescent="0.3">
      <c r="A11" s="74" t="s">
        <v>3</v>
      </c>
      <c r="B11" s="75" t="s">
        <v>26</v>
      </c>
      <c r="C11" s="6">
        <v>9.1269849799573421</v>
      </c>
      <c r="D11" s="6">
        <v>98.857288807630525</v>
      </c>
      <c r="E11" s="6">
        <v>24.60822686553001</v>
      </c>
      <c r="F11" s="10">
        <v>144.67383027076721</v>
      </c>
      <c r="G11" s="9">
        <v>3.509969159495085</v>
      </c>
      <c r="H11" s="6">
        <v>28.465877752751101</v>
      </c>
      <c r="I11" s="6">
        <v>12.136382050812241</v>
      </c>
      <c r="J11" s="10">
        <v>51.953891664743423</v>
      </c>
      <c r="K11" s="11">
        <v>40.835384577512727</v>
      </c>
    </row>
    <row r="12" spans="1:11" x14ac:dyDescent="0.25">
      <c r="A12" s="85" t="s">
        <v>4</v>
      </c>
      <c r="B12" s="79" t="s">
        <v>24</v>
      </c>
      <c r="C12" s="80" t="s">
        <v>35</v>
      </c>
      <c r="D12" s="81">
        <v>102.91137844324111</v>
      </c>
      <c r="E12" s="80">
        <v>72.674581408500671</v>
      </c>
      <c r="F12" s="82">
        <v>23.95994774997234</v>
      </c>
      <c r="G12" s="83" t="s">
        <v>35</v>
      </c>
      <c r="H12" s="80">
        <v>26.858998648822311</v>
      </c>
      <c r="I12" s="81">
        <v>29.82587777078151</v>
      </c>
      <c r="J12" s="82">
        <v>11.97218727320433</v>
      </c>
      <c r="K12" s="84">
        <v>41.990961879491813</v>
      </c>
    </row>
    <row r="13" spans="1:11" x14ac:dyDescent="0.25">
      <c r="A13" s="74" t="s">
        <v>4</v>
      </c>
      <c r="B13" s="75" t="s">
        <v>25</v>
      </c>
      <c r="C13" s="6" t="s">
        <v>35</v>
      </c>
      <c r="D13" s="7">
        <v>117.19983816146851</v>
      </c>
      <c r="E13" s="6">
        <v>76.566669344902039</v>
      </c>
      <c r="F13" s="8">
        <v>36.480355262756348</v>
      </c>
      <c r="G13" s="9" t="s">
        <v>35</v>
      </c>
      <c r="H13" s="6">
        <v>29.59592230618</v>
      </c>
      <c r="I13" s="7">
        <v>33.838839083909988</v>
      </c>
      <c r="J13" s="8">
        <v>18.230742216110229</v>
      </c>
      <c r="K13" s="11">
        <v>48.536310195922852</v>
      </c>
    </row>
    <row r="14" spans="1:11" ht="15.75" thickBot="1" x14ac:dyDescent="0.3">
      <c r="A14" s="86" t="s">
        <v>4</v>
      </c>
      <c r="B14" s="76" t="s">
        <v>26</v>
      </c>
      <c r="C14" s="12" t="s">
        <v>35</v>
      </c>
      <c r="D14" s="12">
        <v>114.2628382891416</v>
      </c>
      <c r="E14" s="12">
        <v>55.123399198055253</v>
      </c>
      <c r="F14" s="13">
        <v>132.07439482212069</v>
      </c>
      <c r="G14" s="14" t="s">
        <v>35</v>
      </c>
      <c r="H14" s="12">
        <v>26.77658824250101</v>
      </c>
      <c r="I14" s="12">
        <v>27.46383361518382</v>
      </c>
      <c r="J14" s="13">
        <v>40.892624855041497</v>
      </c>
      <c r="K14" s="15">
        <v>47.496341615915298</v>
      </c>
    </row>
    <row r="16" spans="1:11" x14ac:dyDescent="0.25">
      <c r="C16" s="3" t="s">
        <v>6</v>
      </c>
      <c r="D16" s="3"/>
      <c r="E16" s="3"/>
      <c r="F16" s="3"/>
    </row>
    <row r="18" spans="3:4" x14ac:dyDescent="0.25">
      <c r="C18" t="s">
        <v>24</v>
      </c>
      <c r="D18" t="s">
        <v>13</v>
      </c>
    </row>
    <row r="19" spans="3:4" x14ac:dyDescent="0.25">
      <c r="C19" t="s">
        <v>25</v>
      </c>
      <c r="D19" t="s">
        <v>28</v>
      </c>
    </row>
    <row r="20" spans="3:4" x14ac:dyDescent="0.25">
      <c r="C20" t="s">
        <v>26</v>
      </c>
      <c r="D20" t="s">
        <v>27</v>
      </c>
    </row>
    <row r="22" spans="3:4" x14ac:dyDescent="0.25">
      <c r="C22" t="s">
        <v>35</v>
      </c>
      <c r="D22" t="s">
        <v>36</v>
      </c>
    </row>
  </sheetData>
  <mergeCells count="2">
    <mergeCell ref="C1:F1"/>
    <mergeCell ref="G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"/>
  <sheetViews>
    <sheetView workbookViewId="0">
      <selection activeCell="AC22" sqref="AC22"/>
    </sheetView>
  </sheetViews>
  <sheetFormatPr defaultRowHeight="15" x14ac:dyDescent="0.25"/>
  <cols>
    <col min="1" max="1" width="6" bestFit="1" customWidth="1"/>
    <col min="2" max="2" width="3.7109375" bestFit="1" customWidth="1"/>
    <col min="3" max="11" width="4.5703125" customWidth="1"/>
    <col min="12" max="12" width="1.42578125" style="104" customWidth="1"/>
    <col min="13" max="16" width="4.5703125" bestFit="1" customWidth="1"/>
    <col min="17" max="17" width="3.7109375" bestFit="1" customWidth="1"/>
    <col min="18" max="20" width="4.5703125" bestFit="1" customWidth="1"/>
    <col min="21" max="21" width="5.5703125" bestFit="1" customWidth="1"/>
    <col min="22" max="22" width="1.42578125" customWidth="1"/>
    <col min="23" max="31" width="5" customWidth="1"/>
    <col min="32" max="32" width="1.42578125" customWidth="1"/>
  </cols>
  <sheetData>
    <row r="1" spans="1:31" ht="15.75" thickBot="1" x14ac:dyDescent="0.3">
      <c r="C1" s="112" t="s">
        <v>30</v>
      </c>
      <c r="D1" s="113"/>
      <c r="E1" s="113"/>
      <c r="F1" s="113"/>
      <c r="G1" s="113"/>
      <c r="H1" s="113"/>
      <c r="I1" s="113"/>
      <c r="J1" s="113"/>
      <c r="K1" s="114"/>
      <c r="L1" s="97"/>
      <c r="M1" s="112" t="s">
        <v>31</v>
      </c>
      <c r="N1" s="113"/>
      <c r="O1" s="113"/>
      <c r="P1" s="113"/>
      <c r="Q1" s="113"/>
      <c r="R1" s="113"/>
      <c r="S1" s="113"/>
      <c r="T1" s="113"/>
      <c r="U1" s="114"/>
      <c r="W1" s="112" t="s">
        <v>39</v>
      </c>
      <c r="X1" s="113"/>
      <c r="Y1" s="113"/>
      <c r="Z1" s="113"/>
      <c r="AA1" s="113"/>
      <c r="AB1" s="113"/>
      <c r="AC1" s="113"/>
      <c r="AD1" s="113"/>
      <c r="AE1" s="114"/>
    </row>
    <row r="2" spans="1:31" ht="15.75" thickBot="1" x14ac:dyDescent="0.3">
      <c r="C2" s="115" t="s">
        <v>7</v>
      </c>
      <c r="D2" s="116"/>
      <c r="E2" s="116"/>
      <c r="F2" s="117"/>
      <c r="G2" s="112" t="s">
        <v>8</v>
      </c>
      <c r="H2" s="113"/>
      <c r="I2" s="113"/>
      <c r="J2" s="114"/>
      <c r="K2" s="51"/>
      <c r="L2" s="98"/>
      <c r="M2" s="115" t="s">
        <v>7</v>
      </c>
      <c r="N2" s="116"/>
      <c r="O2" s="116"/>
      <c r="P2" s="117"/>
      <c r="Q2" s="112" t="s">
        <v>8</v>
      </c>
      <c r="R2" s="113"/>
      <c r="S2" s="113"/>
      <c r="T2" s="114"/>
      <c r="U2" s="51"/>
      <c r="W2" s="115" t="s">
        <v>7</v>
      </c>
      <c r="X2" s="116"/>
      <c r="Y2" s="116"/>
      <c r="Z2" s="117"/>
      <c r="AA2" s="118" t="s">
        <v>8</v>
      </c>
      <c r="AB2" s="118"/>
      <c r="AC2" s="118"/>
      <c r="AD2" s="118"/>
      <c r="AE2" s="51"/>
    </row>
    <row r="3" spans="1:31" ht="148.5" thickBot="1" x14ac:dyDescent="0.3">
      <c r="A3" s="67" t="s">
        <v>32</v>
      </c>
      <c r="B3" s="66" t="s">
        <v>5</v>
      </c>
      <c r="C3" s="42" t="s">
        <v>9</v>
      </c>
      <c r="D3" s="43" t="s">
        <v>10</v>
      </c>
      <c r="E3" s="43" t="s">
        <v>11</v>
      </c>
      <c r="F3" s="44" t="s">
        <v>12</v>
      </c>
      <c r="G3" s="42" t="s">
        <v>9</v>
      </c>
      <c r="H3" s="43" t="s">
        <v>10</v>
      </c>
      <c r="I3" s="43" t="s">
        <v>11</v>
      </c>
      <c r="J3" s="44" t="s">
        <v>12</v>
      </c>
      <c r="K3" s="47" t="s">
        <v>21</v>
      </c>
      <c r="L3" s="99"/>
      <c r="M3" s="42" t="s">
        <v>9</v>
      </c>
      <c r="N3" s="43" t="s">
        <v>10</v>
      </c>
      <c r="O3" s="43" t="s">
        <v>11</v>
      </c>
      <c r="P3" s="44" t="s">
        <v>12</v>
      </c>
      <c r="Q3" s="45" t="s">
        <v>9</v>
      </c>
      <c r="R3" s="43" t="s">
        <v>10</v>
      </c>
      <c r="S3" s="43" t="s">
        <v>11</v>
      </c>
      <c r="T3" s="46" t="s">
        <v>12</v>
      </c>
      <c r="U3" s="47" t="s">
        <v>21</v>
      </c>
      <c r="W3" s="42" t="s">
        <v>9</v>
      </c>
      <c r="X3" s="43" t="s">
        <v>10</v>
      </c>
      <c r="Y3" s="43" t="s">
        <v>11</v>
      </c>
      <c r="Z3" s="44" t="s">
        <v>12</v>
      </c>
      <c r="AA3" s="45" t="s">
        <v>9</v>
      </c>
      <c r="AB3" s="43" t="s">
        <v>10</v>
      </c>
      <c r="AC3" s="43" t="s">
        <v>11</v>
      </c>
      <c r="AD3" s="46" t="s">
        <v>12</v>
      </c>
      <c r="AE3" s="47" t="s">
        <v>21</v>
      </c>
    </row>
    <row r="4" spans="1:31" x14ac:dyDescent="0.25">
      <c r="A4" s="28">
        <v>13.75</v>
      </c>
      <c r="B4" s="31" t="s">
        <v>37</v>
      </c>
      <c r="C4" s="91" t="s">
        <v>33</v>
      </c>
      <c r="D4" s="92" t="s">
        <v>33</v>
      </c>
      <c r="E4" s="92" t="s">
        <v>33</v>
      </c>
      <c r="F4" s="93" t="s">
        <v>33</v>
      </c>
      <c r="G4" s="91" t="s">
        <v>33</v>
      </c>
      <c r="H4" s="92" t="s">
        <v>33</v>
      </c>
      <c r="I4" s="92" t="s">
        <v>33</v>
      </c>
      <c r="J4" s="93" t="s">
        <v>33</v>
      </c>
      <c r="K4" s="93" t="s">
        <v>33</v>
      </c>
      <c r="L4" s="100"/>
      <c r="M4" s="39">
        <v>29.748987872153521</v>
      </c>
      <c r="N4" s="32">
        <v>51.478836871683598</v>
      </c>
      <c r="O4" s="32">
        <v>55.675222724676118</v>
      </c>
      <c r="P4" s="33">
        <v>13.24260253459215</v>
      </c>
      <c r="Q4" s="32">
        <v>3.184901957865804</v>
      </c>
      <c r="R4" s="32">
        <v>10.32637809403241</v>
      </c>
      <c r="S4" s="32">
        <v>7.9117536544799716</v>
      </c>
      <c r="T4" s="32">
        <v>6.6005798988044253</v>
      </c>
      <c r="U4" s="40">
        <v>127.3882853984833</v>
      </c>
      <c r="W4" s="91" t="s">
        <v>33</v>
      </c>
      <c r="X4" s="92" t="s">
        <v>33</v>
      </c>
      <c r="Y4" s="92" t="s">
        <v>33</v>
      </c>
      <c r="Z4" s="93" t="s">
        <v>33</v>
      </c>
      <c r="AA4" s="91" t="s">
        <v>33</v>
      </c>
      <c r="AB4" s="92" t="s">
        <v>33</v>
      </c>
      <c r="AC4" s="92" t="s">
        <v>33</v>
      </c>
      <c r="AD4" s="93" t="s">
        <v>33</v>
      </c>
      <c r="AE4" s="93" t="s">
        <v>33</v>
      </c>
    </row>
    <row r="5" spans="1:31" x14ac:dyDescent="0.25">
      <c r="A5" s="62">
        <v>25.4</v>
      </c>
      <c r="B5" s="2" t="s">
        <v>37</v>
      </c>
      <c r="C5" s="94" t="s">
        <v>33</v>
      </c>
      <c r="D5" s="95" t="s">
        <v>33</v>
      </c>
      <c r="E5" s="95" t="s">
        <v>33</v>
      </c>
      <c r="F5" s="96" t="s">
        <v>33</v>
      </c>
      <c r="G5" s="94" t="s">
        <v>33</v>
      </c>
      <c r="H5" s="95" t="s">
        <v>33</v>
      </c>
      <c r="I5" s="95" t="s">
        <v>33</v>
      </c>
      <c r="J5" s="96" t="s">
        <v>33</v>
      </c>
      <c r="K5" s="96" t="s">
        <v>33</v>
      </c>
      <c r="L5" s="101"/>
      <c r="M5" s="19">
        <v>30.563559848815199</v>
      </c>
      <c r="N5" s="20">
        <v>47.248138673603528</v>
      </c>
      <c r="O5" s="20">
        <v>54.03780564665793</v>
      </c>
      <c r="P5" s="21">
        <v>11.211748234927651</v>
      </c>
      <c r="Q5" s="20">
        <v>2.668266999535263</v>
      </c>
      <c r="R5" s="20">
        <v>9.5357104670256359</v>
      </c>
      <c r="S5" s="20">
        <v>7.7845769003033602</v>
      </c>
      <c r="T5" s="20">
        <v>5.5674474686384192</v>
      </c>
      <c r="U5" s="25">
        <v>67.328381240367889</v>
      </c>
      <c r="W5" s="94" t="s">
        <v>33</v>
      </c>
      <c r="X5" s="95" t="s">
        <v>33</v>
      </c>
      <c r="Y5" s="95" t="s">
        <v>33</v>
      </c>
      <c r="Z5" s="96" t="s">
        <v>33</v>
      </c>
      <c r="AA5" s="94" t="s">
        <v>33</v>
      </c>
      <c r="AB5" s="95" t="s">
        <v>33</v>
      </c>
      <c r="AC5" s="95" t="s">
        <v>33</v>
      </c>
      <c r="AD5" s="96" t="s">
        <v>33</v>
      </c>
      <c r="AE5" s="96" t="s">
        <v>33</v>
      </c>
    </row>
    <row r="6" spans="1:31" x14ac:dyDescent="0.25">
      <c r="A6" s="62">
        <v>37.08</v>
      </c>
      <c r="B6" s="2" t="s">
        <v>37</v>
      </c>
      <c r="C6" s="94" t="s">
        <v>33</v>
      </c>
      <c r="D6" s="95" t="s">
        <v>33</v>
      </c>
      <c r="E6" s="95" t="s">
        <v>33</v>
      </c>
      <c r="F6" s="96" t="s">
        <v>33</v>
      </c>
      <c r="G6" s="94" t="s">
        <v>33</v>
      </c>
      <c r="H6" s="95" t="s">
        <v>33</v>
      </c>
      <c r="I6" s="95" t="s">
        <v>33</v>
      </c>
      <c r="J6" s="96" t="s">
        <v>33</v>
      </c>
      <c r="K6" s="96" t="s">
        <v>33</v>
      </c>
      <c r="L6" s="101"/>
      <c r="M6" s="19">
        <v>30.739278066903349</v>
      </c>
      <c r="N6" s="20">
        <v>45.918127335608013</v>
      </c>
      <c r="O6" s="20">
        <v>52.967110276222208</v>
      </c>
      <c r="P6" s="21">
        <v>10.4654174298048</v>
      </c>
      <c r="Q6" s="20">
        <v>2.7506946353241801</v>
      </c>
      <c r="R6" s="20">
        <v>9.6113187726587039</v>
      </c>
      <c r="S6" s="20">
        <v>7.9906366765499106</v>
      </c>
      <c r="T6" s="20">
        <v>5.1764518953859806</v>
      </c>
      <c r="U6" s="25">
        <v>45.808961838483803</v>
      </c>
      <c r="W6" s="94" t="s">
        <v>33</v>
      </c>
      <c r="X6" s="95" t="s">
        <v>33</v>
      </c>
      <c r="Y6" s="95" t="s">
        <v>33</v>
      </c>
      <c r="Z6" s="96" t="s">
        <v>33</v>
      </c>
      <c r="AA6" s="94" t="s">
        <v>33</v>
      </c>
      <c r="AB6" s="95" t="s">
        <v>33</v>
      </c>
      <c r="AC6" s="95" t="s">
        <v>33</v>
      </c>
      <c r="AD6" s="96" t="s">
        <v>33</v>
      </c>
      <c r="AE6" s="96" t="s">
        <v>33</v>
      </c>
    </row>
    <row r="7" spans="1:31" x14ac:dyDescent="0.25">
      <c r="A7" s="62">
        <v>48.29</v>
      </c>
      <c r="B7" s="2" t="s">
        <v>37</v>
      </c>
      <c r="C7" s="19">
        <v>29.940597247332331</v>
      </c>
      <c r="D7" s="20">
        <v>44.69554927200079</v>
      </c>
      <c r="E7" s="20">
        <v>52.192910015583038</v>
      </c>
      <c r="F7" s="21">
        <v>9.8926868289709091</v>
      </c>
      <c r="G7" s="19">
        <v>2.8213579789735381</v>
      </c>
      <c r="H7" s="20">
        <v>9.6484288107603771</v>
      </c>
      <c r="I7" s="20">
        <v>8.1024898216128349</v>
      </c>
      <c r="J7" s="21">
        <v>4.8808724619448176</v>
      </c>
      <c r="K7" s="21">
        <v>36.163353025913231</v>
      </c>
      <c r="L7" s="102"/>
      <c r="M7" s="19">
        <v>30.64266080036759</v>
      </c>
      <c r="N7" s="20">
        <v>45.147630758583553</v>
      </c>
      <c r="O7" s="20">
        <v>52.269790321588509</v>
      </c>
      <c r="P7" s="21">
        <v>10.123175196349621</v>
      </c>
      <c r="Q7" s="20">
        <v>2.7451064088381831</v>
      </c>
      <c r="R7" s="20">
        <v>9.6554661635309458</v>
      </c>
      <c r="S7" s="20">
        <v>8.2911090925335866</v>
      </c>
      <c r="T7" s="20">
        <v>4.990703146904707</v>
      </c>
      <c r="U7" s="25">
        <v>35.137434899806983</v>
      </c>
      <c r="W7" s="19">
        <f t="shared" ref="W7:AE10" si="0">((M7/C7)-1)*100</f>
        <v>2.3448548712494688</v>
      </c>
      <c r="X7" s="20">
        <f t="shared" si="0"/>
        <v>1.0114686897157554</v>
      </c>
      <c r="Y7" s="20">
        <f t="shared" si="0"/>
        <v>0.14730028653799909</v>
      </c>
      <c r="Z7" s="21">
        <f t="shared" si="0"/>
        <v>2.329886423814842</v>
      </c>
      <c r="AA7" s="20">
        <f t="shared" si="0"/>
        <v>-2.7026549166616842</v>
      </c>
      <c r="AB7" s="20">
        <f t="shared" si="0"/>
        <v>7.2937811001105857E-2</v>
      </c>
      <c r="AC7" s="20">
        <f t="shared" si="0"/>
        <v>2.3279174065436337</v>
      </c>
      <c r="AD7" s="20">
        <f t="shared" si="0"/>
        <v>2.250226487502327</v>
      </c>
      <c r="AE7" s="25">
        <f t="shared" si="0"/>
        <v>-2.8368999007672646</v>
      </c>
    </row>
    <row r="8" spans="1:31" x14ac:dyDescent="0.25">
      <c r="A8" s="62">
        <v>100</v>
      </c>
      <c r="B8" s="2" t="s">
        <v>37</v>
      </c>
      <c r="C8" s="19">
        <v>25.949247647076849</v>
      </c>
      <c r="D8" s="20">
        <v>43.97711306810379</v>
      </c>
      <c r="E8" s="20">
        <v>49.217941612005227</v>
      </c>
      <c r="F8" s="21">
        <v>9.4784621149301529</v>
      </c>
      <c r="G8" s="19">
        <v>3.038142749574035</v>
      </c>
      <c r="H8" s="20">
        <v>10.577133763581511</v>
      </c>
      <c r="I8" s="20">
        <v>9.2116998508572507</v>
      </c>
      <c r="J8" s="21">
        <v>4.6316174790263176</v>
      </c>
      <c r="K8" s="21">
        <v>17.507251724600788</v>
      </c>
      <c r="L8" s="102"/>
      <c r="M8" s="19">
        <v>26.269258931279179</v>
      </c>
      <c r="N8" s="20">
        <v>44.255051389336593</v>
      </c>
      <c r="O8" s="20">
        <v>49.649380147457109</v>
      </c>
      <c r="P8" s="21">
        <v>9.6595572307705879</v>
      </c>
      <c r="Q8" s="20">
        <v>3.06350365281105</v>
      </c>
      <c r="R8" s="20">
        <v>10.348663898184901</v>
      </c>
      <c r="S8" s="20">
        <v>8.9195197448134316</v>
      </c>
      <c r="T8" s="20">
        <v>4.7215302474796772</v>
      </c>
      <c r="U8" s="25">
        <v>17.476829290390011</v>
      </c>
      <c r="W8" s="19">
        <f t="shared" si="0"/>
        <v>1.2332198935192551</v>
      </c>
      <c r="X8" s="20">
        <f t="shared" si="0"/>
        <v>0.63200674587797767</v>
      </c>
      <c r="Y8" s="20">
        <f t="shared" si="0"/>
        <v>0.87658792976958999</v>
      </c>
      <c r="Z8" s="21">
        <f t="shared" si="0"/>
        <v>1.9105959769062153</v>
      </c>
      <c r="AA8" s="20">
        <f t="shared" si="0"/>
        <v>0.83475021838821384</v>
      </c>
      <c r="AB8" s="20">
        <f t="shared" si="0"/>
        <v>-2.1600357006286708</v>
      </c>
      <c r="AC8" s="20">
        <f t="shared" si="0"/>
        <v>-3.1718370200330415</v>
      </c>
      <c r="AD8" s="20">
        <f t="shared" si="0"/>
        <v>1.9412822596105661</v>
      </c>
      <c r="AE8" s="25">
        <f t="shared" si="0"/>
        <v>-0.17377047345488172</v>
      </c>
    </row>
    <row r="9" spans="1:31" x14ac:dyDescent="0.25">
      <c r="A9" s="62">
        <v>150</v>
      </c>
      <c r="B9" s="2" t="s">
        <v>37</v>
      </c>
      <c r="C9" s="19">
        <v>18.85337708517909</v>
      </c>
      <c r="D9" s="20">
        <v>40.158636495471001</v>
      </c>
      <c r="E9" s="20">
        <v>42.811815440654748</v>
      </c>
      <c r="F9" s="21">
        <v>11.23266089707613</v>
      </c>
      <c r="G9" s="19">
        <v>2.4862614809535439</v>
      </c>
      <c r="H9" s="20">
        <v>12.662391364574431</v>
      </c>
      <c r="I9" s="20">
        <v>11.709491536021231</v>
      </c>
      <c r="J9" s="21">
        <v>5.4326051846146584</v>
      </c>
      <c r="K9" s="21">
        <v>10.34825421869755</v>
      </c>
      <c r="L9" s="102"/>
      <c r="M9" s="19">
        <v>23.165891878306869</v>
      </c>
      <c r="N9" s="20">
        <v>43.627047352492809</v>
      </c>
      <c r="O9" s="20">
        <v>48.082958906888962</v>
      </c>
      <c r="P9" s="21">
        <v>9.8611230030655861</v>
      </c>
      <c r="Q9" s="20">
        <v>3.395204315893352</v>
      </c>
      <c r="R9" s="20">
        <v>10.76856097206473</v>
      </c>
      <c r="S9" s="20">
        <v>9.954365901648984</v>
      </c>
      <c r="T9" s="20">
        <v>4.7785078175365916</v>
      </c>
      <c r="U9" s="25">
        <v>11.64531130343676</v>
      </c>
      <c r="W9" s="19">
        <f t="shared" si="0"/>
        <v>22.87396456159523</v>
      </c>
      <c r="X9" s="20">
        <f t="shared" si="0"/>
        <v>8.6367744517744427</v>
      </c>
      <c r="Y9" s="20">
        <f t="shared" si="0"/>
        <v>12.312356792112711</v>
      </c>
      <c r="Z9" s="21">
        <f t="shared" si="0"/>
        <v>-12.210267064748271</v>
      </c>
      <c r="AA9" s="20">
        <f t="shared" si="0"/>
        <v>36.558617904952051</v>
      </c>
      <c r="AB9" s="20">
        <f t="shared" si="0"/>
        <v>-14.956340694128833</v>
      </c>
      <c r="AC9" s="20">
        <f t="shared" si="0"/>
        <v>-14.988914155435829</v>
      </c>
      <c r="AD9" s="20">
        <f t="shared" si="0"/>
        <v>-12.040215418755174</v>
      </c>
      <c r="AE9" s="25">
        <f t="shared" si="0"/>
        <v>12.534066687264467</v>
      </c>
    </row>
    <row r="10" spans="1:31" ht="15.75" thickBot="1" x14ac:dyDescent="0.3">
      <c r="A10" s="78">
        <v>200</v>
      </c>
      <c r="B10" s="35" t="s">
        <v>37</v>
      </c>
      <c r="C10" s="22">
        <v>14.957980718463659</v>
      </c>
      <c r="D10" s="23">
        <v>39.128811098635197</v>
      </c>
      <c r="E10" s="23">
        <v>42.960807681083672</v>
      </c>
      <c r="F10" s="24">
        <v>11.03754155337811</v>
      </c>
      <c r="G10" s="22">
        <v>2.5339546846225862</v>
      </c>
      <c r="H10" s="23">
        <v>14.638816006481649</v>
      </c>
      <c r="I10" s="23">
        <v>13.986078090965741</v>
      </c>
      <c r="J10" s="24">
        <v>5.323057621717453</v>
      </c>
      <c r="K10" s="24">
        <v>7.5896915420889828</v>
      </c>
      <c r="L10" s="103"/>
      <c r="M10" s="22">
        <v>20.64443659037352</v>
      </c>
      <c r="N10" s="23">
        <v>43.253642693161957</v>
      </c>
      <c r="O10" s="23">
        <v>47.348448634147637</v>
      </c>
      <c r="P10" s="24">
        <v>9.8936336115002632</v>
      </c>
      <c r="Q10" s="23">
        <v>3.5663092276081438</v>
      </c>
      <c r="R10" s="23">
        <v>11.60422661341727</v>
      </c>
      <c r="S10" s="23">
        <v>11.100727133452891</v>
      </c>
      <c r="T10" s="23">
        <v>4.7839559614658356</v>
      </c>
      <c r="U10" s="26">
        <v>8.6953200772404671</v>
      </c>
      <c r="W10" s="22">
        <f t="shared" si="0"/>
        <v>38.016200040227879</v>
      </c>
      <c r="X10" s="23">
        <f t="shared" si="0"/>
        <v>10.541673714872047</v>
      </c>
      <c r="Y10" s="23">
        <f t="shared" si="0"/>
        <v>10.213124915237358</v>
      </c>
      <c r="Z10" s="24">
        <f t="shared" si="0"/>
        <v>-10.363792845950803</v>
      </c>
      <c r="AA10" s="23">
        <f t="shared" si="0"/>
        <v>40.740844706120669</v>
      </c>
      <c r="AB10" s="23">
        <f t="shared" si="0"/>
        <v>-20.729746119636662</v>
      </c>
      <c r="AC10" s="23">
        <f t="shared" si="0"/>
        <v>-20.630164787773008</v>
      </c>
      <c r="AD10" s="23">
        <f t="shared" si="0"/>
        <v>-10.127669068471956</v>
      </c>
      <c r="AE10" s="26">
        <f t="shared" si="0"/>
        <v>14.567502895475659</v>
      </c>
    </row>
    <row r="11" spans="1:31" x14ac:dyDescent="0.25">
      <c r="A11" s="28">
        <v>13.75</v>
      </c>
      <c r="B11" s="31" t="s">
        <v>24</v>
      </c>
      <c r="C11" s="91" t="s">
        <v>33</v>
      </c>
      <c r="D11" s="92" t="s">
        <v>33</v>
      </c>
      <c r="E11" s="92" t="s">
        <v>33</v>
      </c>
      <c r="F11" s="93" t="s">
        <v>33</v>
      </c>
      <c r="G11" s="91" t="s">
        <v>33</v>
      </c>
      <c r="H11" s="92" t="s">
        <v>33</v>
      </c>
      <c r="I11" s="92" t="s">
        <v>33</v>
      </c>
      <c r="J11" s="93" t="s">
        <v>33</v>
      </c>
      <c r="K11" s="93" t="s">
        <v>33</v>
      </c>
      <c r="L11" s="100"/>
      <c r="M11" s="87" t="s">
        <v>33</v>
      </c>
      <c r="N11" s="88" t="s">
        <v>33</v>
      </c>
      <c r="O11" s="88" t="s">
        <v>33</v>
      </c>
      <c r="P11" s="89" t="s">
        <v>33</v>
      </c>
      <c r="Q11" s="88" t="s">
        <v>33</v>
      </c>
      <c r="R11" s="88" t="s">
        <v>33</v>
      </c>
      <c r="S11" s="88" t="s">
        <v>33</v>
      </c>
      <c r="T11" s="88" t="s">
        <v>33</v>
      </c>
      <c r="U11" s="90" t="s">
        <v>33</v>
      </c>
      <c r="W11" s="91" t="s">
        <v>33</v>
      </c>
      <c r="X11" s="92" t="s">
        <v>33</v>
      </c>
      <c r="Y11" s="92" t="s">
        <v>33</v>
      </c>
      <c r="Z11" s="93" t="s">
        <v>33</v>
      </c>
      <c r="AA11" s="91" t="s">
        <v>33</v>
      </c>
      <c r="AB11" s="92" t="s">
        <v>33</v>
      </c>
      <c r="AC11" s="92" t="s">
        <v>33</v>
      </c>
      <c r="AD11" s="93" t="s">
        <v>33</v>
      </c>
      <c r="AE11" s="93" t="s">
        <v>33</v>
      </c>
    </row>
    <row r="12" spans="1:31" x14ac:dyDescent="0.25">
      <c r="A12" s="62">
        <v>25.4</v>
      </c>
      <c r="B12" s="2" t="s">
        <v>24</v>
      </c>
      <c r="C12" s="94" t="s">
        <v>33</v>
      </c>
      <c r="D12" s="95" t="s">
        <v>33</v>
      </c>
      <c r="E12" s="95" t="s">
        <v>33</v>
      </c>
      <c r="F12" s="96" t="s">
        <v>33</v>
      </c>
      <c r="G12" s="94" t="s">
        <v>33</v>
      </c>
      <c r="H12" s="95" t="s">
        <v>33</v>
      </c>
      <c r="I12" s="95" t="s">
        <v>33</v>
      </c>
      <c r="J12" s="96" t="s">
        <v>33</v>
      </c>
      <c r="K12" s="96" t="s">
        <v>33</v>
      </c>
      <c r="L12" s="101"/>
      <c r="M12" s="19">
        <v>48.955776728689671</v>
      </c>
      <c r="N12" s="20">
        <v>81.796659156680093</v>
      </c>
      <c r="O12" s="20">
        <v>62.822361290454857</v>
      </c>
      <c r="P12" s="21">
        <v>24.86754730343819</v>
      </c>
      <c r="Q12" s="20">
        <v>3.9402898401021962</v>
      </c>
      <c r="R12" s="20">
        <v>14.46253512986004</v>
      </c>
      <c r="S12" s="20">
        <v>12.69329246133565</v>
      </c>
      <c r="T12" s="20">
        <v>12.4218575656414</v>
      </c>
      <c r="U12" s="25">
        <v>98.529402911663041</v>
      </c>
      <c r="W12" s="94" t="s">
        <v>33</v>
      </c>
      <c r="X12" s="95" t="s">
        <v>33</v>
      </c>
      <c r="Y12" s="95" t="s">
        <v>33</v>
      </c>
      <c r="Z12" s="96" t="s">
        <v>33</v>
      </c>
      <c r="AA12" s="94" t="s">
        <v>33</v>
      </c>
      <c r="AB12" s="95" t="s">
        <v>33</v>
      </c>
      <c r="AC12" s="95" t="s">
        <v>33</v>
      </c>
      <c r="AD12" s="96" t="s">
        <v>33</v>
      </c>
      <c r="AE12" s="96" t="s">
        <v>33</v>
      </c>
    </row>
    <row r="13" spans="1:31" x14ac:dyDescent="0.25">
      <c r="A13" s="62">
        <v>37.08</v>
      </c>
      <c r="B13" s="2" t="s">
        <v>24</v>
      </c>
      <c r="C13" s="94" t="s">
        <v>33</v>
      </c>
      <c r="D13" s="95" t="s">
        <v>33</v>
      </c>
      <c r="E13" s="95" t="s">
        <v>33</v>
      </c>
      <c r="F13" s="96" t="s">
        <v>33</v>
      </c>
      <c r="G13" s="94" t="s">
        <v>33</v>
      </c>
      <c r="H13" s="95" t="s">
        <v>33</v>
      </c>
      <c r="I13" s="95" t="s">
        <v>33</v>
      </c>
      <c r="J13" s="96" t="s">
        <v>33</v>
      </c>
      <c r="K13" s="96" t="s">
        <v>33</v>
      </c>
      <c r="L13" s="101"/>
      <c r="M13" s="19">
        <v>49.634953960776329</v>
      </c>
      <c r="N13" s="20">
        <v>76.450432091951356</v>
      </c>
      <c r="O13" s="20">
        <v>62.451393157243729</v>
      </c>
      <c r="P13" s="21">
        <v>23.908073455095291</v>
      </c>
      <c r="Q13" s="20">
        <v>3.643083677161485</v>
      </c>
      <c r="R13" s="20">
        <v>13.852952420711521</v>
      </c>
      <c r="S13" s="20">
        <v>13.911316357553</v>
      </c>
      <c r="T13" s="20">
        <v>11.94047573953867</v>
      </c>
      <c r="U13" s="25">
        <v>70.156411230564103</v>
      </c>
      <c r="W13" s="94" t="s">
        <v>33</v>
      </c>
      <c r="X13" s="95" t="s">
        <v>33</v>
      </c>
      <c r="Y13" s="95" t="s">
        <v>33</v>
      </c>
      <c r="Z13" s="96" t="s">
        <v>33</v>
      </c>
      <c r="AA13" s="94" t="s">
        <v>33</v>
      </c>
      <c r="AB13" s="95" t="s">
        <v>33</v>
      </c>
      <c r="AC13" s="95" t="s">
        <v>33</v>
      </c>
      <c r="AD13" s="96" t="s">
        <v>33</v>
      </c>
      <c r="AE13" s="96" t="s">
        <v>33</v>
      </c>
    </row>
    <row r="14" spans="1:31" x14ac:dyDescent="0.25">
      <c r="A14" s="62">
        <v>48.29</v>
      </c>
      <c r="B14" s="2" t="s">
        <v>24</v>
      </c>
      <c r="C14" s="94" t="s">
        <v>33</v>
      </c>
      <c r="D14" s="95" t="s">
        <v>33</v>
      </c>
      <c r="E14" s="95" t="s">
        <v>33</v>
      </c>
      <c r="F14" s="96" t="s">
        <v>33</v>
      </c>
      <c r="G14" s="94" t="s">
        <v>33</v>
      </c>
      <c r="H14" s="95" t="s">
        <v>33</v>
      </c>
      <c r="I14" s="95" t="s">
        <v>33</v>
      </c>
      <c r="J14" s="96" t="s">
        <v>33</v>
      </c>
      <c r="K14" s="96" t="s">
        <v>33</v>
      </c>
      <c r="L14" s="101"/>
      <c r="M14" s="19">
        <v>49.876051023602493</v>
      </c>
      <c r="N14" s="20">
        <v>73.235366493463516</v>
      </c>
      <c r="O14" s="20">
        <v>62.136033922433853</v>
      </c>
      <c r="P14" s="21">
        <v>23.45669753849506</v>
      </c>
      <c r="Q14" s="20">
        <v>3.5505953710526228</v>
      </c>
      <c r="R14" s="20">
        <v>13.76654785126448</v>
      </c>
      <c r="S14" s="20">
        <v>14.00338876992463</v>
      </c>
      <c r="T14" s="20">
        <v>11.71184275299311</v>
      </c>
      <c r="U14" s="25">
        <v>54.482039511203773</v>
      </c>
      <c r="W14" s="94" t="s">
        <v>33</v>
      </c>
      <c r="X14" s="95" t="s">
        <v>33</v>
      </c>
      <c r="Y14" s="95" t="s">
        <v>33</v>
      </c>
      <c r="Z14" s="96" t="s">
        <v>33</v>
      </c>
      <c r="AA14" s="94" t="s">
        <v>33</v>
      </c>
      <c r="AB14" s="95" t="s">
        <v>33</v>
      </c>
      <c r="AC14" s="95" t="s">
        <v>33</v>
      </c>
      <c r="AD14" s="96" t="s">
        <v>33</v>
      </c>
      <c r="AE14" s="96" t="s">
        <v>33</v>
      </c>
    </row>
    <row r="15" spans="1:31" x14ac:dyDescent="0.25">
      <c r="A15" s="62">
        <v>100</v>
      </c>
      <c r="B15" s="2" t="s">
        <v>24</v>
      </c>
      <c r="C15" s="19">
        <v>46.315676532685757</v>
      </c>
      <c r="D15" s="20">
        <v>70.269954949617386</v>
      </c>
      <c r="E15" s="20">
        <v>60.292115062475197</v>
      </c>
      <c r="F15" s="21">
        <v>22.792463004589081</v>
      </c>
      <c r="G15" s="19">
        <v>3.7227898137643929</v>
      </c>
      <c r="H15" s="20">
        <v>13.907695282250639</v>
      </c>
      <c r="I15" s="20">
        <v>14.95098099112511</v>
      </c>
      <c r="J15" s="21">
        <v>11.361897923052309</v>
      </c>
      <c r="K15" s="21">
        <v>28.400988876819611</v>
      </c>
      <c r="L15" s="102"/>
      <c r="M15" s="19">
        <v>46.166460029780858</v>
      </c>
      <c r="N15" s="20">
        <v>70.75129896402359</v>
      </c>
      <c r="O15" s="20">
        <v>60.602957010269172</v>
      </c>
      <c r="P15" s="21">
        <v>22.76522591710091</v>
      </c>
      <c r="Q15" s="20">
        <v>4.4361056061461568</v>
      </c>
      <c r="R15" s="20">
        <v>13.55899013578891</v>
      </c>
      <c r="S15" s="20">
        <v>14.811876974999899</v>
      </c>
      <c r="T15" s="20">
        <v>11.347394622862341</v>
      </c>
      <c r="U15" s="25">
        <v>27.946910709142681</v>
      </c>
      <c r="W15" s="19">
        <f t="shared" ref="W15:AE17" si="1">((M15/C15)-1)*100</f>
        <v>-0.32217278052625309</v>
      </c>
      <c r="X15" s="20">
        <f t="shared" si="1"/>
        <v>0.6849926326995881</v>
      </c>
      <c r="Y15" s="20">
        <f t="shared" si="1"/>
        <v>0.51555986628082362</v>
      </c>
      <c r="Z15" s="21">
        <f t="shared" si="1"/>
        <v>-0.119500413284368</v>
      </c>
      <c r="AA15" s="20">
        <f t="shared" si="1"/>
        <v>19.160786078880896</v>
      </c>
      <c r="AB15" s="20">
        <f t="shared" si="1"/>
        <v>-2.5072820433933107</v>
      </c>
      <c r="AC15" s="20">
        <f t="shared" si="1"/>
        <v>-0.93040059517019991</v>
      </c>
      <c r="AD15" s="20">
        <f t="shared" si="1"/>
        <v>-0.12764856970367555</v>
      </c>
      <c r="AE15" s="25">
        <f t="shared" si="1"/>
        <v>-1.5988111176211239</v>
      </c>
    </row>
    <row r="16" spans="1:31" x14ac:dyDescent="0.25">
      <c r="A16" s="62">
        <v>150</v>
      </c>
      <c r="B16" s="2" t="s">
        <v>24</v>
      </c>
      <c r="C16" s="19">
        <v>39.582693949341767</v>
      </c>
      <c r="D16" s="20">
        <v>67.655559629201889</v>
      </c>
      <c r="E16" s="20">
        <v>51.179482787847512</v>
      </c>
      <c r="F16" s="21">
        <v>23.4034713357687</v>
      </c>
      <c r="G16" s="19">
        <v>3.4653713810257609</v>
      </c>
      <c r="H16" s="20">
        <v>15.227130055427549</v>
      </c>
      <c r="I16" s="20">
        <v>16.736861318349831</v>
      </c>
      <c r="J16" s="21">
        <v>11.6614855825901</v>
      </c>
      <c r="K16" s="21">
        <v>17.941881567239761</v>
      </c>
      <c r="L16" s="102"/>
      <c r="M16" s="19">
        <v>43.587901629507542</v>
      </c>
      <c r="N16" s="20">
        <v>70.501931011676788</v>
      </c>
      <c r="O16" s="20">
        <v>59.266284853219993</v>
      </c>
      <c r="P16" s="21">
        <v>22.499603778123859</v>
      </c>
      <c r="Q16" s="20">
        <v>4.4939023209735751</v>
      </c>
      <c r="R16" s="20">
        <v>13.592065032571551</v>
      </c>
      <c r="S16" s="20">
        <v>16.19870625436306</v>
      </c>
      <c r="T16" s="20">
        <v>11.20682675391436</v>
      </c>
      <c r="U16" s="25">
        <v>18.94791983067989</v>
      </c>
      <c r="W16" s="19">
        <f t="shared" si="1"/>
        <v>10.118582846563374</v>
      </c>
      <c r="X16" s="20">
        <f t="shared" si="1"/>
        <v>4.207150747218602</v>
      </c>
      <c r="Y16" s="20">
        <f t="shared" si="1"/>
        <v>15.800867114844475</v>
      </c>
      <c r="Z16" s="21">
        <f t="shared" si="1"/>
        <v>-3.86210893536727</v>
      </c>
      <c r="AA16" s="20">
        <f t="shared" si="1"/>
        <v>29.680251461053086</v>
      </c>
      <c r="AB16" s="20">
        <f t="shared" si="1"/>
        <v>-10.737841056747243</v>
      </c>
      <c r="AC16" s="20">
        <f t="shared" si="1"/>
        <v>-3.2153882006344503</v>
      </c>
      <c r="AD16" s="20">
        <f t="shared" si="1"/>
        <v>-3.8988071069994579</v>
      </c>
      <c r="AE16" s="25">
        <f t="shared" si="1"/>
        <v>5.60720602056064</v>
      </c>
    </row>
    <row r="17" spans="1:31" ht="15.75" thickBot="1" x14ac:dyDescent="0.3">
      <c r="A17" s="78">
        <v>200</v>
      </c>
      <c r="B17" s="35" t="s">
        <v>24</v>
      </c>
      <c r="C17" s="22">
        <v>35.846035927534103</v>
      </c>
      <c r="D17" s="23">
        <v>65.669531747698784</v>
      </c>
      <c r="E17" s="23">
        <v>48.589721322059631</v>
      </c>
      <c r="F17" s="24">
        <v>23.18295426666737</v>
      </c>
      <c r="G17" s="22">
        <v>3.487066889647394</v>
      </c>
      <c r="H17" s="23">
        <v>15.82374153658747</v>
      </c>
      <c r="I17" s="23">
        <v>19.07636933028698</v>
      </c>
      <c r="J17" s="24">
        <v>11.54442206025124</v>
      </c>
      <c r="K17" s="24">
        <v>13.33995908498764</v>
      </c>
      <c r="L17" s="103"/>
      <c r="M17" s="22">
        <v>40.921742096543312</v>
      </c>
      <c r="N17" s="23">
        <v>69.309071078896523</v>
      </c>
      <c r="O17" s="23">
        <v>58.196274936199188</v>
      </c>
      <c r="P17" s="24">
        <v>22.37483523786068</v>
      </c>
      <c r="Q17" s="23">
        <v>4.4057832565158606</v>
      </c>
      <c r="R17" s="23">
        <v>13.83681236766278</v>
      </c>
      <c r="S17" s="23">
        <v>17.306002601981159</v>
      </c>
      <c r="T17" s="23">
        <v>11.137898080050951</v>
      </c>
      <c r="U17" s="26">
        <v>14.26995806396007</v>
      </c>
      <c r="W17" s="22">
        <f t="shared" si="1"/>
        <v>14.159741900806534</v>
      </c>
      <c r="X17" s="23">
        <f t="shared" si="1"/>
        <v>5.5422038719276756</v>
      </c>
      <c r="Y17" s="23">
        <f t="shared" si="1"/>
        <v>19.770752646358968</v>
      </c>
      <c r="Z17" s="24">
        <f t="shared" si="1"/>
        <v>-3.4858328214390277</v>
      </c>
      <c r="AA17" s="23">
        <f t="shared" si="1"/>
        <v>26.346393572087901</v>
      </c>
      <c r="AB17" s="23">
        <f t="shared" si="1"/>
        <v>-12.556633109372617</v>
      </c>
      <c r="AC17" s="23">
        <f t="shared" si="1"/>
        <v>-9.2804175556355002</v>
      </c>
      <c r="AD17" s="23">
        <f t="shared" si="1"/>
        <v>-3.521388754487742</v>
      </c>
      <c r="AE17" s="26">
        <f t="shared" si="1"/>
        <v>6.9715279713190359</v>
      </c>
    </row>
    <row r="18" spans="1:3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01"/>
      <c r="M18" s="18"/>
      <c r="N18" s="18"/>
    </row>
    <row r="19" spans="1:31" x14ac:dyDescent="0.25">
      <c r="C19" t="s">
        <v>29</v>
      </c>
    </row>
    <row r="20" spans="1:31" x14ac:dyDescent="0.25">
      <c r="C20" s="1" t="s">
        <v>33</v>
      </c>
      <c r="D20" t="s">
        <v>34</v>
      </c>
    </row>
    <row r="22" spans="1:31" x14ac:dyDescent="0.25">
      <c r="C22" t="s">
        <v>24</v>
      </c>
      <c r="D22" t="s">
        <v>13</v>
      </c>
    </row>
    <row r="23" spans="1:31" x14ac:dyDescent="0.25">
      <c r="C23" t="s">
        <v>37</v>
      </c>
      <c r="D23" t="s">
        <v>38</v>
      </c>
    </row>
  </sheetData>
  <mergeCells count="9">
    <mergeCell ref="W1:AE1"/>
    <mergeCell ref="W2:Z2"/>
    <mergeCell ref="AA2:AD2"/>
    <mergeCell ref="C2:F2"/>
    <mergeCell ref="G2:J2"/>
    <mergeCell ref="C1:K1"/>
    <mergeCell ref="M2:P2"/>
    <mergeCell ref="Q2:T2"/>
    <mergeCell ref="M1:U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H3" sqref="H3:I5"/>
    </sheetView>
  </sheetViews>
  <sheetFormatPr defaultRowHeight="15" x14ac:dyDescent="0.25"/>
  <cols>
    <col min="1" max="1" width="3.7109375" bestFit="1" customWidth="1"/>
    <col min="2" max="2" width="7" bestFit="1" customWidth="1"/>
    <col min="3" max="6" width="12.28515625" customWidth="1"/>
  </cols>
  <sheetData>
    <row r="1" spans="1:9" ht="15.75" thickBot="1" x14ac:dyDescent="0.3">
      <c r="A1" s="18"/>
      <c r="B1" s="18"/>
      <c r="C1" s="115" t="s">
        <v>14</v>
      </c>
      <c r="D1" s="116"/>
      <c r="E1" s="116"/>
      <c r="F1" s="117"/>
    </row>
    <row r="2" spans="1:9" s="50" customFormat="1" ht="152.25" thickBot="1" x14ac:dyDescent="0.3">
      <c r="A2" s="48" t="s">
        <v>19</v>
      </c>
      <c r="B2" s="60" t="s">
        <v>0</v>
      </c>
      <c r="C2" s="57" t="s">
        <v>15</v>
      </c>
      <c r="D2" s="57" t="s">
        <v>16</v>
      </c>
      <c r="E2" s="57" t="s">
        <v>17</v>
      </c>
      <c r="F2" s="49" t="s">
        <v>18</v>
      </c>
    </row>
    <row r="3" spans="1:9" x14ac:dyDescent="0.25">
      <c r="A3" s="62">
        <v>12</v>
      </c>
      <c r="B3" s="71">
        <v>16346</v>
      </c>
      <c r="C3" s="106">
        <v>9.0744069456514715</v>
      </c>
      <c r="D3" s="106">
        <v>2.442601383178157</v>
      </c>
      <c r="E3" s="106">
        <v>6.8512614484131413</v>
      </c>
      <c r="F3" s="107">
        <v>1.646039748172528</v>
      </c>
    </row>
    <row r="4" spans="1:9" x14ac:dyDescent="0.25">
      <c r="A4" s="62">
        <v>10</v>
      </c>
      <c r="B4" s="71">
        <v>21335</v>
      </c>
      <c r="C4" s="106">
        <v>5.4800950584937134</v>
      </c>
      <c r="D4" s="106">
        <v>1.370875126356544</v>
      </c>
      <c r="E4" s="106">
        <v>7.4356999458095761</v>
      </c>
      <c r="F4" s="107">
        <v>1.607474236755398</v>
      </c>
      <c r="I4" s="105"/>
    </row>
    <row r="5" spans="1:9" x14ac:dyDescent="0.25">
      <c r="A5" s="63">
        <v>8</v>
      </c>
      <c r="B5" s="71">
        <v>28751</v>
      </c>
      <c r="C5" s="106">
        <v>9.793847719967312</v>
      </c>
      <c r="D5" s="106">
        <v>1.68309357995106</v>
      </c>
      <c r="E5" s="106">
        <v>9.2887702689743143</v>
      </c>
      <c r="F5" s="107">
        <v>0.84132493225447103</v>
      </c>
      <c r="I5" s="105"/>
    </row>
    <row r="6" spans="1:9" x14ac:dyDescent="0.25">
      <c r="A6" s="63">
        <v>7</v>
      </c>
      <c r="B6" s="71">
        <v>36459</v>
      </c>
      <c r="C6" s="106">
        <v>7.3346552164542436</v>
      </c>
      <c r="D6" s="106">
        <v>2.8097742053817618</v>
      </c>
      <c r="E6" s="106">
        <v>2.6851048413090428</v>
      </c>
      <c r="F6" s="107">
        <v>2.422776050625262</v>
      </c>
    </row>
    <row r="7" spans="1:9" x14ac:dyDescent="0.25">
      <c r="A7" s="63">
        <v>6</v>
      </c>
      <c r="B7" s="71">
        <v>46950</v>
      </c>
      <c r="C7" s="106">
        <v>6.5125507211145779</v>
      </c>
      <c r="D7" s="106">
        <v>1.91950712914206</v>
      </c>
      <c r="E7" s="106">
        <v>0.56875560012440263</v>
      </c>
      <c r="F7" s="107">
        <v>2.5036592485141118</v>
      </c>
    </row>
    <row r="8" spans="1:9" x14ac:dyDescent="0.25">
      <c r="A8" s="64">
        <v>5</v>
      </c>
      <c r="B8" s="72">
        <v>71544</v>
      </c>
      <c r="C8" s="108">
        <v>1.5595868128014341</v>
      </c>
      <c r="D8" s="108">
        <v>0.87740698068636058</v>
      </c>
      <c r="E8" s="108">
        <v>2.5853962224991589</v>
      </c>
      <c r="F8" s="109">
        <v>0.85961745831410019</v>
      </c>
    </row>
    <row r="9" spans="1:9" x14ac:dyDescent="0.25">
      <c r="A9" s="63">
        <v>4</v>
      </c>
      <c r="B9" s="71">
        <v>117009</v>
      </c>
      <c r="C9" s="106">
        <v>2.404035383872813</v>
      </c>
      <c r="D9" s="106">
        <v>0.84454411620955983</v>
      </c>
      <c r="E9" s="106">
        <v>1.308574637916083</v>
      </c>
      <c r="F9" s="107">
        <v>0.83683685730344204</v>
      </c>
    </row>
    <row r="10" spans="1:9" x14ac:dyDescent="0.25">
      <c r="A10" s="63">
        <v>3.5</v>
      </c>
      <c r="B10" s="71">
        <v>156561</v>
      </c>
      <c r="C10" s="106">
        <v>1.756892629975769</v>
      </c>
      <c r="D10" s="106">
        <v>0.60145892040702065</v>
      </c>
      <c r="E10" s="106">
        <v>0.85083075636516059</v>
      </c>
      <c r="F10" s="107">
        <v>0.34385180049683478</v>
      </c>
    </row>
    <row r="11" spans="1:9" x14ac:dyDescent="0.25">
      <c r="A11" s="63">
        <v>3</v>
      </c>
      <c r="B11" s="71">
        <v>217470</v>
      </c>
      <c r="C11" s="106">
        <v>1.4946843117484649</v>
      </c>
      <c r="D11" s="106">
        <v>1.2033709612019401</v>
      </c>
      <c r="E11" s="106">
        <v>0.76065881334746366</v>
      </c>
      <c r="F11" s="107">
        <v>0.31367170288449447</v>
      </c>
    </row>
    <row r="12" spans="1:9" x14ac:dyDescent="0.25">
      <c r="A12" s="63">
        <v>2.5</v>
      </c>
      <c r="B12" s="71">
        <v>325888</v>
      </c>
      <c r="C12" s="106">
        <v>0.7979583250874861</v>
      </c>
      <c r="D12" s="106">
        <v>1.023940628159836</v>
      </c>
      <c r="E12" s="106">
        <v>0.42130844090984021</v>
      </c>
      <c r="F12" s="107">
        <v>0.7427233296203829</v>
      </c>
    </row>
    <row r="13" spans="1:9" ht="15.75" thickBot="1" x14ac:dyDescent="0.3">
      <c r="A13" s="65">
        <v>2</v>
      </c>
      <c r="B13" s="73">
        <v>611620</v>
      </c>
      <c r="C13" s="110">
        <v>0</v>
      </c>
      <c r="D13" s="110">
        <v>0</v>
      </c>
      <c r="E13" s="110">
        <v>0</v>
      </c>
      <c r="F13" s="111">
        <v>0</v>
      </c>
    </row>
    <row r="16" spans="1:9" x14ac:dyDescent="0.25">
      <c r="C16" s="3" t="s">
        <v>20</v>
      </c>
      <c r="D16" s="3"/>
    </row>
  </sheetData>
  <mergeCells count="1">
    <mergeCell ref="C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Overclosure</vt:lpstr>
      <vt:lpstr>Donning</vt:lpstr>
      <vt:lpstr>CoeffFriction</vt:lpstr>
      <vt:lpstr>LoadCase</vt:lpstr>
      <vt:lpstr>MaterialProperties</vt:lpstr>
      <vt:lpstr>MeshConvergence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 Dickinson</cp:lastModifiedBy>
  <dcterms:created xsi:type="dcterms:W3CDTF">2020-07-09T15:46:00Z</dcterms:created>
  <dcterms:modified xsi:type="dcterms:W3CDTF">2020-07-15T16:50:42Z</dcterms:modified>
</cp:coreProperties>
</file>