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5"/>
  <workbookPr/>
  <mc:AlternateContent xmlns:mc="http://schemas.openxmlformats.org/markup-compatibility/2006">
    <mc:Choice Requires="x15">
      <x15ac:absPath xmlns:x15ac="http://schemas.microsoft.com/office/spreadsheetml/2010/11/ac" url="/Users/mathias/Desktop/Maze Paper/Final resubmission/"/>
    </mc:Choice>
  </mc:AlternateContent>
  <xr:revisionPtr revIDLastSave="0" documentId="8_{D5BA5344-1FC8-8F44-BE1F-12A186611982}" xr6:coauthVersionLast="36" xr6:coauthVersionMax="36" xr10:uidLastSave="{00000000-0000-0000-0000-000000000000}"/>
  <bookViews>
    <workbookView xWindow="28800" yWindow="540" windowWidth="28800" windowHeight="16060" xr2:uid="{00000000-000D-0000-FFFF-FFFF00000000}"/>
  </bookViews>
  <sheets>
    <sheet name="Configuration Level" sheetId="1" r:id="rId1"/>
    <sheet name="Chamber Level" sheetId="2" r:id="rId2"/>
    <sheet name="Rejection Only" sheetId="3" r:id="rId3"/>
    <sheet name="Sound Only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" i="3" l="1"/>
  <c r="R7" i="3"/>
  <c r="L7" i="3"/>
  <c r="J7" i="3"/>
  <c r="F7" i="3"/>
  <c r="E7" i="3"/>
  <c r="D7" i="3"/>
  <c r="B7" i="3"/>
</calcChain>
</file>

<file path=xl/sharedStrings.xml><?xml version="1.0" encoding="utf-8"?>
<sst xmlns="http://schemas.openxmlformats.org/spreadsheetml/2006/main" count="213" uniqueCount="52">
  <si>
    <t>S. eel</t>
  </si>
  <si>
    <t>Y. eel</t>
  </si>
  <si>
    <t>R. lamprey</t>
  </si>
  <si>
    <t>Configuration 1</t>
  </si>
  <si>
    <t>Configuration 2</t>
  </si>
  <si>
    <t>Sound On</t>
  </si>
  <si>
    <t>Sound Off</t>
  </si>
  <si>
    <t>Rejection</t>
  </si>
  <si>
    <t>No Rejection</t>
  </si>
  <si>
    <t>Chamber 1</t>
  </si>
  <si>
    <t>Chamber 2</t>
  </si>
  <si>
    <t>Rejection/total passage (%)</t>
  </si>
  <si>
    <t>Chi Square</t>
  </si>
  <si>
    <t>p-value</t>
  </si>
  <si>
    <t>0.02743</t>
  </si>
  <si>
    <t>4.8635</t>
  </si>
  <si>
    <t>8.6185</t>
  </si>
  <si>
    <t>0.003328</t>
  </si>
  <si>
    <t>3.6573</t>
  </si>
  <si>
    <t>0.05582</t>
  </si>
  <si>
    <t>0.53845</t>
  </si>
  <si>
    <t>0.4631</t>
  </si>
  <si>
    <t>4.7417</t>
  </si>
  <si>
    <t>0.02944</t>
  </si>
  <si>
    <t>5.9693</t>
  </si>
  <si>
    <t>0.01456</t>
  </si>
  <si>
    <t>Chi Square (ON Vs OFF)</t>
  </si>
  <si>
    <t>p-value (ON Vs OFF)</t>
  </si>
  <si>
    <t>Chi Square (ON Cf1 Vs Cf2)</t>
  </si>
  <si>
    <t>p-value (ON Cf1 Vs Cf2)</t>
  </si>
  <si>
    <t>0.00091599</t>
  </si>
  <si>
    <t>0.9759</t>
  </si>
  <si>
    <t>0.70696</t>
  </si>
  <si>
    <t>0.4005</t>
  </si>
  <si>
    <t>0.00062389</t>
  </si>
  <si>
    <t>0.9801</t>
  </si>
  <si>
    <t>Chi Square (ON  &amp; OFF Ch1 Vs Ch2)</t>
  </si>
  <si>
    <t>p-value (ON  &amp; OFF Ch1 Vs Ch2)</t>
  </si>
  <si>
    <t>0.6885</t>
  </si>
  <si>
    <t>ON CH1 VS Ch2=  0.1607</t>
  </si>
  <si>
    <t>OFF CH1 VS Ch2=  3.8821e-05</t>
  </si>
  <si>
    <t>0.995</t>
  </si>
  <si>
    <t>ON CH1 VS Ch2=  2.1792</t>
  </si>
  <si>
    <t>0.1399</t>
  </si>
  <si>
    <t>ON CH1 VS Ch2=  0.00030294</t>
  </si>
  <si>
    <t>0.9861</t>
  </si>
  <si>
    <t>ON CH1 VS Ch2=  0.53845</t>
  </si>
  <si>
    <t>OFF CH1 VS Ch2=  0</t>
  </si>
  <si>
    <t>ON CH1 VS Ch2=  2.6692</t>
  </si>
  <si>
    <t>0.1023</t>
  </si>
  <si>
    <t>ON CH1 VS Ch2=  0.73729</t>
  </si>
  <si>
    <t>0.3905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</si>
</sst>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164" fontId="0" fillId="0" borderId="0" xfId="0" applyNumberFormat="1"/>
    <xf numFmtId="164" fontId="0" fillId="0" borderId="1" xfId="0" applyNumberFormat="1" applyBorder="1"/>
    <xf numFmtId="0" fontId="0" fillId="0" borderId="1" xfId="0" applyFill="1" applyBorder="1"/>
    <xf numFmtId="0" fontId="0" fillId="0" borderId="2" xfId="0" applyBorder="1" applyAlignment="1"/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0" fillId="0" borderId="1" xfId="0" applyBorder="1" applyAlignment="1"/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'Configuration Level'!$A$6</c:f>
              <c:strCache>
                <c:ptCount val="1"/>
                <c:pt idx="0">
                  <c:v>Rejection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'Configuration Level'!$B$3:$M$5</c:f>
              <c:multiLvlStrCache>
                <c:ptCount val="12"/>
                <c:lvl>
                  <c:pt idx="0">
                    <c:v>Sound On</c:v>
                  </c:pt>
                  <c:pt idx="1">
                    <c:v>Sound Off</c:v>
                  </c:pt>
                  <c:pt idx="2">
                    <c:v>Sound On</c:v>
                  </c:pt>
                  <c:pt idx="3">
                    <c:v>Sound Off</c:v>
                  </c:pt>
                  <c:pt idx="4">
                    <c:v>Sound On</c:v>
                  </c:pt>
                  <c:pt idx="5">
                    <c:v>Sound Off</c:v>
                  </c:pt>
                  <c:pt idx="6">
                    <c:v>Sound On</c:v>
                  </c:pt>
                  <c:pt idx="7">
                    <c:v>Sound Off</c:v>
                  </c:pt>
                  <c:pt idx="8">
                    <c:v>Sound On</c:v>
                  </c:pt>
                  <c:pt idx="9">
                    <c:v>Sound Off</c:v>
                  </c:pt>
                  <c:pt idx="10">
                    <c:v>Sound On</c:v>
                  </c:pt>
                  <c:pt idx="11">
                    <c:v>Sound Off</c:v>
                  </c:pt>
                </c:lvl>
                <c:lvl>
                  <c:pt idx="0">
                    <c:v>Configuration 1</c:v>
                  </c:pt>
                  <c:pt idx="2">
                    <c:v>Configuration 2</c:v>
                  </c:pt>
                  <c:pt idx="4">
                    <c:v>Configuration 1</c:v>
                  </c:pt>
                  <c:pt idx="6">
                    <c:v>Configuration 2</c:v>
                  </c:pt>
                  <c:pt idx="8">
                    <c:v>Configuration 1</c:v>
                  </c:pt>
                  <c:pt idx="10">
                    <c:v>Configuration 2</c:v>
                  </c:pt>
                </c:lvl>
                <c:lvl>
                  <c:pt idx="0">
                    <c:v>S. eel</c:v>
                  </c:pt>
                  <c:pt idx="4">
                    <c:v>Y. eel</c:v>
                  </c:pt>
                  <c:pt idx="8">
                    <c:v>R. lamprey</c:v>
                  </c:pt>
                </c:lvl>
              </c:multiLvlStrCache>
            </c:multiLvlStrRef>
          </c:cat>
          <c:val>
            <c:numRef>
              <c:f>'Configuration Level'!$B$6:$M$6</c:f>
              <c:numCache>
                <c:formatCode>General</c:formatCode>
                <c:ptCount val="12"/>
                <c:pt idx="0">
                  <c:v>8</c:v>
                </c:pt>
                <c:pt idx="1">
                  <c:v>1</c:v>
                </c:pt>
                <c:pt idx="2">
                  <c:v>9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  <c:pt idx="10">
                  <c:v>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28-DA42-8717-6C317138A38C}"/>
            </c:ext>
          </c:extLst>
        </c:ser>
        <c:ser>
          <c:idx val="1"/>
          <c:order val="1"/>
          <c:tx>
            <c:strRef>
              <c:f>'Configuration Level'!$A$7</c:f>
              <c:strCache>
                <c:ptCount val="1"/>
                <c:pt idx="0">
                  <c:v>No Rejection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'Configuration Level'!$B$3:$M$5</c:f>
              <c:multiLvlStrCache>
                <c:ptCount val="12"/>
                <c:lvl>
                  <c:pt idx="0">
                    <c:v>Sound On</c:v>
                  </c:pt>
                  <c:pt idx="1">
                    <c:v>Sound Off</c:v>
                  </c:pt>
                  <c:pt idx="2">
                    <c:v>Sound On</c:v>
                  </c:pt>
                  <c:pt idx="3">
                    <c:v>Sound Off</c:v>
                  </c:pt>
                  <c:pt idx="4">
                    <c:v>Sound On</c:v>
                  </c:pt>
                  <c:pt idx="5">
                    <c:v>Sound Off</c:v>
                  </c:pt>
                  <c:pt idx="6">
                    <c:v>Sound On</c:v>
                  </c:pt>
                  <c:pt idx="7">
                    <c:v>Sound Off</c:v>
                  </c:pt>
                  <c:pt idx="8">
                    <c:v>Sound On</c:v>
                  </c:pt>
                  <c:pt idx="9">
                    <c:v>Sound Off</c:v>
                  </c:pt>
                  <c:pt idx="10">
                    <c:v>Sound On</c:v>
                  </c:pt>
                  <c:pt idx="11">
                    <c:v>Sound Off</c:v>
                  </c:pt>
                </c:lvl>
                <c:lvl>
                  <c:pt idx="0">
                    <c:v>Configuration 1</c:v>
                  </c:pt>
                  <c:pt idx="2">
                    <c:v>Configuration 2</c:v>
                  </c:pt>
                  <c:pt idx="4">
                    <c:v>Configuration 1</c:v>
                  </c:pt>
                  <c:pt idx="6">
                    <c:v>Configuration 2</c:v>
                  </c:pt>
                  <c:pt idx="8">
                    <c:v>Configuration 1</c:v>
                  </c:pt>
                  <c:pt idx="10">
                    <c:v>Configuration 2</c:v>
                  </c:pt>
                </c:lvl>
                <c:lvl>
                  <c:pt idx="0">
                    <c:v>S. eel</c:v>
                  </c:pt>
                  <c:pt idx="4">
                    <c:v>Y. eel</c:v>
                  </c:pt>
                  <c:pt idx="8">
                    <c:v>R. lamprey</c:v>
                  </c:pt>
                </c:lvl>
              </c:multiLvlStrCache>
            </c:multiLvlStrRef>
          </c:cat>
          <c:val>
            <c:numRef>
              <c:f>'Configuration Level'!$B$7:$M$7</c:f>
              <c:numCache>
                <c:formatCode>General</c:formatCode>
                <c:ptCount val="12"/>
                <c:pt idx="0">
                  <c:v>73</c:v>
                </c:pt>
                <c:pt idx="1">
                  <c:v>80</c:v>
                </c:pt>
                <c:pt idx="2">
                  <c:v>73</c:v>
                </c:pt>
                <c:pt idx="3">
                  <c:v>81</c:v>
                </c:pt>
                <c:pt idx="4">
                  <c:v>63</c:v>
                </c:pt>
                <c:pt idx="5">
                  <c:v>68</c:v>
                </c:pt>
                <c:pt idx="6">
                  <c:v>66</c:v>
                </c:pt>
                <c:pt idx="7">
                  <c:v>68</c:v>
                </c:pt>
                <c:pt idx="8">
                  <c:v>76</c:v>
                </c:pt>
                <c:pt idx="9">
                  <c:v>82</c:v>
                </c:pt>
                <c:pt idx="10">
                  <c:v>75</c:v>
                </c:pt>
                <c:pt idx="1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28-DA42-8717-6C317138A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00875440"/>
        <c:axId val="2000877120"/>
      </c:barChart>
      <c:catAx>
        <c:axId val="200087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00877120"/>
        <c:crosses val="autoZero"/>
        <c:auto val="1"/>
        <c:lblAlgn val="ctr"/>
        <c:lblOffset val="100"/>
        <c:noMultiLvlLbl val="0"/>
      </c:catAx>
      <c:valAx>
        <c:axId val="200087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0087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'Configuration Level'!$J$21</c:f>
              <c:strCache>
                <c:ptCount val="1"/>
                <c:pt idx="0">
                  <c:v>Rejection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'Configuration Level'!$K$18:$V$20</c:f>
              <c:multiLvlStrCache>
                <c:ptCount val="12"/>
                <c:lvl>
                  <c:pt idx="0">
                    <c:v>Sound Off</c:v>
                  </c:pt>
                  <c:pt idx="1">
                    <c:v>Sound On</c:v>
                  </c:pt>
                  <c:pt idx="2">
                    <c:v>Sound Off</c:v>
                  </c:pt>
                  <c:pt idx="3">
                    <c:v>Sound On</c:v>
                  </c:pt>
                  <c:pt idx="4">
                    <c:v>Sound Off</c:v>
                  </c:pt>
                  <c:pt idx="5">
                    <c:v>Sound On</c:v>
                  </c:pt>
                  <c:pt idx="6">
                    <c:v>Sound Off</c:v>
                  </c:pt>
                  <c:pt idx="7">
                    <c:v>Sound On</c:v>
                  </c:pt>
                  <c:pt idx="8">
                    <c:v>Sound Off</c:v>
                  </c:pt>
                  <c:pt idx="9">
                    <c:v>Sound On</c:v>
                  </c:pt>
                  <c:pt idx="10">
                    <c:v>Sound Off</c:v>
                  </c:pt>
                  <c:pt idx="11">
                    <c:v>Sound On</c:v>
                  </c:pt>
                </c:lvl>
                <c:lvl>
                  <c:pt idx="0">
                    <c:v>Configuration 1</c:v>
                  </c:pt>
                  <c:pt idx="2">
                    <c:v>Configuration 2</c:v>
                  </c:pt>
                  <c:pt idx="4">
                    <c:v>Configuration 1</c:v>
                  </c:pt>
                  <c:pt idx="6">
                    <c:v>Configuration 2</c:v>
                  </c:pt>
                  <c:pt idx="8">
                    <c:v>Configuration 1</c:v>
                  </c:pt>
                  <c:pt idx="10">
                    <c:v>Configuration 2</c:v>
                  </c:pt>
                </c:lvl>
                <c:lvl>
                  <c:pt idx="0">
                    <c:v>S. eel</c:v>
                  </c:pt>
                  <c:pt idx="4">
                    <c:v>Y. eel</c:v>
                  </c:pt>
                  <c:pt idx="8">
                    <c:v>R. lamprey</c:v>
                  </c:pt>
                </c:lvl>
              </c:multiLvlStrCache>
            </c:multiLvlStrRef>
          </c:cat>
          <c:val>
            <c:numRef>
              <c:f>'Configuration Level'!$K$21:$V$21</c:f>
              <c:numCache>
                <c:formatCode>General</c:formatCode>
                <c:ptCount val="12"/>
                <c:pt idx="0">
                  <c:v>1</c:v>
                </c:pt>
                <c:pt idx="1">
                  <c:v>8</c:v>
                </c:pt>
                <c:pt idx="2">
                  <c:v>0</c:v>
                </c:pt>
                <c:pt idx="3">
                  <c:v>9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2-CF47-9D4D-8BFAE0467C9F}"/>
            </c:ext>
          </c:extLst>
        </c:ser>
        <c:ser>
          <c:idx val="1"/>
          <c:order val="1"/>
          <c:tx>
            <c:strRef>
              <c:f>'Configuration Level'!$J$22</c:f>
              <c:strCache>
                <c:ptCount val="1"/>
                <c:pt idx="0">
                  <c:v>No Rejection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'Configuration Level'!$K$18:$V$20</c:f>
              <c:multiLvlStrCache>
                <c:ptCount val="12"/>
                <c:lvl>
                  <c:pt idx="0">
                    <c:v>Sound Off</c:v>
                  </c:pt>
                  <c:pt idx="1">
                    <c:v>Sound On</c:v>
                  </c:pt>
                  <c:pt idx="2">
                    <c:v>Sound Off</c:v>
                  </c:pt>
                  <c:pt idx="3">
                    <c:v>Sound On</c:v>
                  </c:pt>
                  <c:pt idx="4">
                    <c:v>Sound Off</c:v>
                  </c:pt>
                  <c:pt idx="5">
                    <c:v>Sound On</c:v>
                  </c:pt>
                  <c:pt idx="6">
                    <c:v>Sound Off</c:v>
                  </c:pt>
                  <c:pt idx="7">
                    <c:v>Sound On</c:v>
                  </c:pt>
                  <c:pt idx="8">
                    <c:v>Sound Off</c:v>
                  </c:pt>
                  <c:pt idx="9">
                    <c:v>Sound On</c:v>
                  </c:pt>
                  <c:pt idx="10">
                    <c:v>Sound Off</c:v>
                  </c:pt>
                  <c:pt idx="11">
                    <c:v>Sound On</c:v>
                  </c:pt>
                </c:lvl>
                <c:lvl>
                  <c:pt idx="0">
                    <c:v>Configuration 1</c:v>
                  </c:pt>
                  <c:pt idx="2">
                    <c:v>Configuration 2</c:v>
                  </c:pt>
                  <c:pt idx="4">
                    <c:v>Configuration 1</c:v>
                  </c:pt>
                  <c:pt idx="6">
                    <c:v>Configuration 2</c:v>
                  </c:pt>
                  <c:pt idx="8">
                    <c:v>Configuration 1</c:v>
                  </c:pt>
                  <c:pt idx="10">
                    <c:v>Configuration 2</c:v>
                  </c:pt>
                </c:lvl>
                <c:lvl>
                  <c:pt idx="0">
                    <c:v>S. eel</c:v>
                  </c:pt>
                  <c:pt idx="4">
                    <c:v>Y. eel</c:v>
                  </c:pt>
                  <c:pt idx="8">
                    <c:v>R. lamprey</c:v>
                  </c:pt>
                </c:lvl>
              </c:multiLvlStrCache>
            </c:multiLvlStrRef>
          </c:cat>
          <c:val>
            <c:numRef>
              <c:f>'Configuration Level'!$K$22:$V$22</c:f>
              <c:numCache>
                <c:formatCode>General</c:formatCode>
                <c:ptCount val="12"/>
                <c:pt idx="0">
                  <c:v>80</c:v>
                </c:pt>
                <c:pt idx="1">
                  <c:v>73</c:v>
                </c:pt>
                <c:pt idx="2">
                  <c:v>81</c:v>
                </c:pt>
                <c:pt idx="3">
                  <c:v>73</c:v>
                </c:pt>
                <c:pt idx="4">
                  <c:v>68</c:v>
                </c:pt>
                <c:pt idx="5">
                  <c:v>63</c:v>
                </c:pt>
                <c:pt idx="6">
                  <c:v>66</c:v>
                </c:pt>
                <c:pt idx="7">
                  <c:v>68</c:v>
                </c:pt>
                <c:pt idx="8">
                  <c:v>82</c:v>
                </c:pt>
                <c:pt idx="9">
                  <c:v>76</c:v>
                </c:pt>
                <c:pt idx="10">
                  <c:v>82</c:v>
                </c:pt>
                <c:pt idx="1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2-CF47-9D4D-8BFAE0467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052480"/>
        <c:axId val="112965936"/>
      </c:barChart>
      <c:catAx>
        <c:axId val="11305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965936"/>
        <c:crosses val="autoZero"/>
        <c:auto val="1"/>
        <c:lblAlgn val="ctr"/>
        <c:lblOffset val="100"/>
        <c:noMultiLvlLbl val="0"/>
      </c:catAx>
      <c:valAx>
        <c:axId val="11296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05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999929062921192E-2"/>
          <c:y val="1.6996904024767803E-2"/>
          <c:w val="0.93700007093707882"/>
          <c:h val="0.58450354696375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'Chamber Level'!$A$7</c:f>
              <c:strCache>
                <c:ptCount val="1"/>
                <c:pt idx="0">
                  <c:v>Rejection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'Chamber Level'!$B$2:$Y$6</c:f>
              <c:multiLvlStrCache>
                <c:ptCount val="24"/>
                <c:lvl>
                  <c:pt idx="0">
                    <c:v>Sound On</c:v>
                  </c:pt>
                  <c:pt idx="1">
                    <c:v>Sound Off</c:v>
                  </c:pt>
                  <c:pt idx="2">
                    <c:v>Sound On</c:v>
                  </c:pt>
                  <c:pt idx="3">
                    <c:v>Sound Off</c:v>
                  </c:pt>
                  <c:pt idx="4">
                    <c:v>Sound On</c:v>
                  </c:pt>
                  <c:pt idx="5">
                    <c:v>Sound Off</c:v>
                  </c:pt>
                  <c:pt idx="6">
                    <c:v>Sound On</c:v>
                  </c:pt>
                  <c:pt idx="7">
                    <c:v>Sound Off</c:v>
                  </c:pt>
                  <c:pt idx="8">
                    <c:v>Sound On</c:v>
                  </c:pt>
                  <c:pt idx="9">
                    <c:v>Sound Off</c:v>
                  </c:pt>
                  <c:pt idx="10">
                    <c:v>Sound On</c:v>
                  </c:pt>
                  <c:pt idx="11">
                    <c:v>Sound Off</c:v>
                  </c:pt>
                  <c:pt idx="12">
                    <c:v>Sound On</c:v>
                  </c:pt>
                  <c:pt idx="13">
                    <c:v>Sound Off</c:v>
                  </c:pt>
                  <c:pt idx="14">
                    <c:v>Sound On</c:v>
                  </c:pt>
                  <c:pt idx="15">
                    <c:v>Sound Off</c:v>
                  </c:pt>
                  <c:pt idx="16">
                    <c:v>Sound On</c:v>
                  </c:pt>
                  <c:pt idx="17">
                    <c:v>Sound Off</c:v>
                  </c:pt>
                  <c:pt idx="18">
                    <c:v>Sound On</c:v>
                  </c:pt>
                  <c:pt idx="19">
                    <c:v>Sound Off</c:v>
                  </c:pt>
                  <c:pt idx="20">
                    <c:v>Sound On</c:v>
                  </c:pt>
                  <c:pt idx="21">
                    <c:v>Sound Off</c:v>
                  </c:pt>
                  <c:pt idx="22">
                    <c:v>Sound On</c:v>
                  </c:pt>
                  <c:pt idx="23">
                    <c:v>Sound Off</c:v>
                  </c:pt>
                </c:lvl>
                <c:lvl>
                  <c:pt idx="0">
                    <c:v>Chamber 1</c:v>
                  </c:pt>
                  <c:pt idx="2">
                    <c:v>Chamber 2</c:v>
                  </c:pt>
                  <c:pt idx="4">
                    <c:v>Chamber 1</c:v>
                  </c:pt>
                  <c:pt idx="6">
                    <c:v>Chamber 2</c:v>
                  </c:pt>
                  <c:pt idx="8">
                    <c:v>Chamber 1</c:v>
                  </c:pt>
                  <c:pt idx="10">
                    <c:v>Chamber 2</c:v>
                  </c:pt>
                  <c:pt idx="12">
                    <c:v>Chamber 1</c:v>
                  </c:pt>
                  <c:pt idx="14">
                    <c:v>Chamber 2</c:v>
                  </c:pt>
                  <c:pt idx="16">
                    <c:v>Chamber 1</c:v>
                  </c:pt>
                  <c:pt idx="18">
                    <c:v>Chamber 2</c:v>
                  </c:pt>
                  <c:pt idx="20">
                    <c:v>Chamber 1</c:v>
                  </c:pt>
                  <c:pt idx="22">
                    <c:v>Chamber 2</c:v>
                  </c:pt>
                </c:lvl>
                <c:lvl>
                  <c:pt idx="0">
                    <c:v>Configuration 1</c:v>
                  </c:pt>
                  <c:pt idx="4">
                    <c:v>Configuration 2</c:v>
                  </c:pt>
                  <c:pt idx="8">
                    <c:v>Configuration 1</c:v>
                  </c:pt>
                  <c:pt idx="12">
                    <c:v>Configuration 2</c:v>
                  </c:pt>
                  <c:pt idx="16">
                    <c:v>Configuration 1</c:v>
                  </c:pt>
                  <c:pt idx="20">
                    <c:v>Configuration 2</c:v>
                  </c:pt>
                </c:lvl>
                <c:lvl>
                  <c:pt idx="0">
                    <c:v>S. eel</c:v>
                  </c:pt>
                  <c:pt idx="8">
                    <c:v>Y. eel</c:v>
                  </c:pt>
                  <c:pt idx="16">
                    <c:v>R. lamprey</c:v>
                  </c:pt>
                </c:lvl>
              </c:multiLvlStrCache>
            </c:multiLvlStrRef>
          </c:cat>
          <c:val>
            <c:numRef>
              <c:f>'Chamber Level'!$B$7:$Y$7</c:f>
              <c:numCache>
                <c:formatCode>General</c:formatCode>
                <c:ptCount val="24"/>
                <c:pt idx="0">
                  <c:v>3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7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6</c:v>
                </c:pt>
                <c:pt idx="19">
                  <c:v>0</c:v>
                </c:pt>
                <c:pt idx="20">
                  <c:v>5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B-6D40-AC5C-9AFEF03BCBB9}"/>
            </c:ext>
          </c:extLst>
        </c:ser>
        <c:ser>
          <c:idx val="1"/>
          <c:order val="1"/>
          <c:tx>
            <c:strRef>
              <c:f>'Chamber Level'!$A$8</c:f>
              <c:strCache>
                <c:ptCount val="1"/>
                <c:pt idx="0">
                  <c:v>No Rejection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'Chamber Level'!$B$2:$Y$6</c:f>
              <c:multiLvlStrCache>
                <c:ptCount val="24"/>
                <c:lvl>
                  <c:pt idx="0">
                    <c:v>Sound On</c:v>
                  </c:pt>
                  <c:pt idx="1">
                    <c:v>Sound Off</c:v>
                  </c:pt>
                  <c:pt idx="2">
                    <c:v>Sound On</c:v>
                  </c:pt>
                  <c:pt idx="3">
                    <c:v>Sound Off</c:v>
                  </c:pt>
                  <c:pt idx="4">
                    <c:v>Sound On</c:v>
                  </c:pt>
                  <c:pt idx="5">
                    <c:v>Sound Off</c:v>
                  </c:pt>
                  <c:pt idx="6">
                    <c:v>Sound On</c:v>
                  </c:pt>
                  <c:pt idx="7">
                    <c:v>Sound Off</c:v>
                  </c:pt>
                  <c:pt idx="8">
                    <c:v>Sound On</c:v>
                  </c:pt>
                  <c:pt idx="9">
                    <c:v>Sound Off</c:v>
                  </c:pt>
                  <c:pt idx="10">
                    <c:v>Sound On</c:v>
                  </c:pt>
                  <c:pt idx="11">
                    <c:v>Sound Off</c:v>
                  </c:pt>
                  <c:pt idx="12">
                    <c:v>Sound On</c:v>
                  </c:pt>
                  <c:pt idx="13">
                    <c:v>Sound Off</c:v>
                  </c:pt>
                  <c:pt idx="14">
                    <c:v>Sound On</c:v>
                  </c:pt>
                  <c:pt idx="15">
                    <c:v>Sound Off</c:v>
                  </c:pt>
                  <c:pt idx="16">
                    <c:v>Sound On</c:v>
                  </c:pt>
                  <c:pt idx="17">
                    <c:v>Sound Off</c:v>
                  </c:pt>
                  <c:pt idx="18">
                    <c:v>Sound On</c:v>
                  </c:pt>
                  <c:pt idx="19">
                    <c:v>Sound Off</c:v>
                  </c:pt>
                  <c:pt idx="20">
                    <c:v>Sound On</c:v>
                  </c:pt>
                  <c:pt idx="21">
                    <c:v>Sound Off</c:v>
                  </c:pt>
                  <c:pt idx="22">
                    <c:v>Sound On</c:v>
                  </c:pt>
                  <c:pt idx="23">
                    <c:v>Sound Off</c:v>
                  </c:pt>
                </c:lvl>
                <c:lvl>
                  <c:pt idx="0">
                    <c:v>Chamber 1</c:v>
                  </c:pt>
                  <c:pt idx="2">
                    <c:v>Chamber 2</c:v>
                  </c:pt>
                  <c:pt idx="4">
                    <c:v>Chamber 1</c:v>
                  </c:pt>
                  <c:pt idx="6">
                    <c:v>Chamber 2</c:v>
                  </c:pt>
                  <c:pt idx="8">
                    <c:v>Chamber 1</c:v>
                  </c:pt>
                  <c:pt idx="10">
                    <c:v>Chamber 2</c:v>
                  </c:pt>
                  <c:pt idx="12">
                    <c:v>Chamber 1</c:v>
                  </c:pt>
                  <c:pt idx="14">
                    <c:v>Chamber 2</c:v>
                  </c:pt>
                  <c:pt idx="16">
                    <c:v>Chamber 1</c:v>
                  </c:pt>
                  <c:pt idx="18">
                    <c:v>Chamber 2</c:v>
                  </c:pt>
                  <c:pt idx="20">
                    <c:v>Chamber 1</c:v>
                  </c:pt>
                  <c:pt idx="22">
                    <c:v>Chamber 2</c:v>
                  </c:pt>
                </c:lvl>
                <c:lvl>
                  <c:pt idx="0">
                    <c:v>Configuration 1</c:v>
                  </c:pt>
                  <c:pt idx="4">
                    <c:v>Configuration 2</c:v>
                  </c:pt>
                  <c:pt idx="8">
                    <c:v>Configuration 1</c:v>
                  </c:pt>
                  <c:pt idx="12">
                    <c:v>Configuration 2</c:v>
                  </c:pt>
                  <c:pt idx="16">
                    <c:v>Configuration 1</c:v>
                  </c:pt>
                  <c:pt idx="20">
                    <c:v>Configuration 2</c:v>
                  </c:pt>
                </c:lvl>
                <c:lvl>
                  <c:pt idx="0">
                    <c:v>S. eel</c:v>
                  </c:pt>
                  <c:pt idx="8">
                    <c:v>Y. eel</c:v>
                  </c:pt>
                  <c:pt idx="16">
                    <c:v>R. lamprey</c:v>
                  </c:pt>
                </c:lvl>
              </c:multiLvlStrCache>
            </c:multiLvlStrRef>
          </c:cat>
          <c:val>
            <c:numRef>
              <c:f>'Chamber Level'!$B$8:$Y$8</c:f>
              <c:numCache>
                <c:formatCode>General</c:formatCode>
                <c:ptCount val="24"/>
                <c:pt idx="0">
                  <c:v>78</c:v>
                </c:pt>
                <c:pt idx="1">
                  <c:v>81</c:v>
                </c:pt>
                <c:pt idx="2">
                  <c:v>76</c:v>
                </c:pt>
                <c:pt idx="3">
                  <c:v>80</c:v>
                </c:pt>
                <c:pt idx="4">
                  <c:v>79</c:v>
                </c:pt>
                <c:pt idx="5">
                  <c:v>81</c:v>
                </c:pt>
                <c:pt idx="6">
                  <c:v>74</c:v>
                </c:pt>
                <c:pt idx="7">
                  <c:v>81</c:v>
                </c:pt>
                <c:pt idx="8">
                  <c:v>66</c:v>
                </c:pt>
                <c:pt idx="9">
                  <c:v>68</c:v>
                </c:pt>
                <c:pt idx="10">
                  <c:v>65</c:v>
                </c:pt>
                <c:pt idx="11">
                  <c:v>68</c:v>
                </c:pt>
                <c:pt idx="12">
                  <c:v>66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81</c:v>
                </c:pt>
                <c:pt idx="17">
                  <c:v>82</c:v>
                </c:pt>
                <c:pt idx="18">
                  <c:v>76</c:v>
                </c:pt>
                <c:pt idx="19">
                  <c:v>82</c:v>
                </c:pt>
                <c:pt idx="20">
                  <c:v>77</c:v>
                </c:pt>
                <c:pt idx="21">
                  <c:v>82</c:v>
                </c:pt>
                <c:pt idx="22">
                  <c:v>80</c:v>
                </c:pt>
                <c:pt idx="23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DB-6D40-AC5C-9AFEF03BC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6104768"/>
        <c:axId val="2026534208"/>
      </c:barChart>
      <c:catAx>
        <c:axId val="202610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6534208"/>
        <c:crosses val="autoZero"/>
        <c:auto val="1"/>
        <c:lblAlgn val="ctr"/>
        <c:lblOffset val="100"/>
        <c:noMultiLvlLbl val="0"/>
      </c:catAx>
      <c:valAx>
        <c:axId val="2026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610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'Rejection Only'!$A$5</c:f>
              <c:strCache>
                <c:ptCount val="1"/>
                <c:pt idx="0">
                  <c:v>Rejection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'Rejection Only'!$B$1:$Y$4</c:f>
              <c:multiLvlStrCache>
                <c:ptCount val="24"/>
                <c:lvl>
                  <c:pt idx="0">
                    <c:v>Sound On</c:v>
                  </c:pt>
                  <c:pt idx="1">
                    <c:v>Sound Off</c:v>
                  </c:pt>
                  <c:pt idx="2">
                    <c:v>Sound On</c:v>
                  </c:pt>
                  <c:pt idx="3">
                    <c:v>Sound Off</c:v>
                  </c:pt>
                  <c:pt idx="4">
                    <c:v>Sound On</c:v>
                  </c:pt>
                  <c:pt idx="5">
                    <c:v>Sound Off</c:v>
                  </c:pt>
                  <c:pt idx="6">
                    <c:v>Sound On</c:v>
                  </c:pt>
                  <c:pt idx="7">
                    <c:v>Sound Off</c:v>
                  </c:pt>
                  <c:pt idx="8">
                    <c:v>Sound On</c:v>
                  </c:pt>
                  <c:pt idx="9">
                    <c:v>Sound Off</c:v>
                  </c:pt>
                  <c:pt idx="10">
                    <c:v>Sound On</c:v>
                  </c:pt>
                  <c:pt idx="11">
                    <c:v>Sound Off</c:v>
                  </c:pt>
                  <c:pt idx="12">
                    <c:v>Sound On</c:v>
                  </c:pt>
                  <c:pt idx="13">
                    <c:v>Sound Off</c:v>
                  </c:pt>
                  <c:pt idx="14">
                    <c:v>Sound On</c:v>
                  </c:pt>
                  <c:pt idx="15">
                    <c:v>Sound Off</c:v>
                  </c:pt>
                  <c:pt idx="16">
                    <c:v>Sound On</c:v>
                  </c:pt>
                  <c:pt idx="17">
                    <c:v>Sound Off</c:v>
                  </c:pt>
                  <c:pt idx="18">
                    <c:v>Sound On</c:v>
                  </c:pt>
                  <c:pt idx="19">
                    <c:v>Sound Off</c:v>
                  </c:pt>
                  <c:pt idx="20">
                    <c:v>Sound On</c:v>
                  </c:pt>
                  <c:pt idx="21">
                    <c:v>Sound Off</c:v>
                  </c:pt>
                  <c:pt idx="22">
                    <c:v>Sound On</c:v>
                  </c:pt>
                  <c:pt idx="23">
                    <c:v>Sound Off</c:v>
                  </c:pt>
                </c:lvl>
                <c:lvl>
                  <c:pt idx="0">
                    <c:v>Chamber 1</c:v>
                  </c:pt>
                  <c:pt idx="2">
                    <c:v>Chamber 2</c:v>
                  </c:pt>
                  <c:pt idx="4">
                    <c:v>Chamber 1</c:v>
                  </c:pt>
                  <c:pt idx="6">
                    <c:v>Chamber 2</c:v>
                  </c:pt>
                  <c:pt idx="8">
                    <c:v>Chamber 1</c:v>
                  </c:pt>
                  <c:pt idx="10">
                    <c:v>Chamber 2</c:v>
                  </c:pt>
                  <c:pt idx="12">
                    <c:v>Chamber 1</c:v>
                  </c:pt>
                  <c:pt idx="14">
                    <c:v>Chamber 2</c:v>
                  </c:pt>
                  <c:pt idx="16">
                    <c:v>Chamber 1</c:v>
                  </c:pt>
                  <c:pt idx="18">
                    <c:v>Chamber 2</c:v>
                  </c:pt>
                  <c:pt idx="20">
                    <c:v>Chamber 1</c:v>
                  </c:pt>
                  <c:pt idx="22">
                    <c:v>Chamber 2</c:v>
                  </c:pt>
                </c:lvl>
                <c:lvl>
                  <c:pt idx="0">
                    <c:v>Configuration 1</c:v>
                  </c:pt>
                  <c:pt idx="4">
                    <c:v>Configuration 2</c:v>
                  </c:pt>
                  <c:pt idx="8">
                    <c:v>Configuration 1</c:v>
                  </c:pt>
                  <c:pt idx="12">
                    <c:v>Configuration 2</c:v>
                  </c:pt>
                  <c:pt idx="16">
                    <c:v>Configuration 1</c:v>
                  </c:pt>
                  <c:pt idx="20">
                    <c:v>Configuration 2</c:v>
                  </c:pt>
                </c:lvl>
                <c:lvl>
                  <c:pt idx="0">
                    <c:v>S. eel</c:v>
                  </c:pt>
                  <c:pt idx="8">
                    <c:v>Y. eel</c:v>
                  </c:pt>
                  <c:pt idx="16">
                    <c:v>R. lamprey</c:v>
                  </c:pt>
                </c:lvl>
              </c:multiLvlStrCache>
            </c:multiLvlStrRef>
          </c:cat>
          <c:val>
            <c:numRef>
              <c:f>'Rejection Only'!$B$5:$Y$5</c:f>
              <c:numCache>
                <c:formatCode>General</c:formatCode>
                <c:ptCount val="24"/>
                <c:pt idx="0">
                  <c:v>3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F4-B346-B7C8-0B4355AD3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5258976"/>
        <c:axId val="2001510768"/>
      </c:barChart>
      <c:catAx>
        <c:axId val="202525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01510768"/>
        <c:crosses val="autoZero"/>
        <c:auto val="1"/>
        <c:lblAlgn val="ctr"/>
        <c:lblOffset val="100"/>
        <c:noMultiLvlLbl val="0"/>
      </c:catAx>
      <c:valAx>
        <c:axId val="200151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525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'Sound Only'!$A$4</c:f>
              <c:strCache>
                <c:ptCount val="1"/>
                <c:pt idx="0">
                  <c:v>Rejection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'Sound Only'!$B$1:$M$3</c:f>
              <c:multiLvlStrCache>
                <c:ptCount val="12"/>
                <c:lvl>
                  <c:pt idx="0">
                    <c:v>Chamber 1</c:v>
                  </c:pt>
                  <c:pt idx="1">
                    <c:v>Chamber 2</c:v>
                  </c:pt>
                  <c:pt idx="2">
                    <c:v>Chamber 1</c:v>
                  </c:pt>
                  <c:pt idx="3">
                    <c:v>Chamber 2</c:v>
                  </c:pt>
                  <c:pt idx="4">
                    <c:v>Chamber 1</c:v>
                  </c:pt>
                  <c:pt idx="5">
                    <c:v>Chamber 2</c:v>
                  </c:pt>
                  <c:pt idx="6">
                    <c:v>Chamber 1</c:v>
                  </c:pt>
                  <c:pt idx="7">
                    <c:v>Chamber 2</c:v>
                  </c:pt>
                  <c:pt idx="8">
                    <c:v>Chamber 1</c:v>
                  </c:pt>
                  <c:pt idx="9">
                    <c:v>Chamber 2</c:v>
                  </c:pt>
                  <c:pt idx="10">
                    <c:v>Chamber 1</c:v>
                  </c:pt>
                  <c:pt idx="11">
                    <c:v>Chamber 2</c:v>
                  </c:pt>
                </c:lvl>
                <c:lvl>
                  <c:pt idx="0">
                    <c:v>Configuration 1</c:v>
                  </c:pt>
                  <c:pt idx="2">
                    <c:v>Configuration 2</c:v>
                  </c:pt>
                  <c:pt idx="4">
                    <c:v>Configuration 1</c:v>
                  </c:pt>
                  <c:pt idx="6">
                    <c:v>Configuration 2</c:v>
                  </c:pt>
                  <c:pt idx="8">
                    <c:v>Configuration 1</c:v>
                  </c:pt>
                  <c:pt idx="10">
                    <c:v>Configuration 2</c:v>
                  </c:pt>
                </c:lvl>
                <c:lvl>
                  <c:pt idx="0">
                    <c:v>S. eel</c:v>
                  </c:pt>
                  <c:pt idx="4">
                    <c:v>Y. eel</c:v>
                  </c:pt>
                  <c:pt idx="8">
                    <c:v>R. lamprey</c:v>
                  </c:pt>
                </c:lvl>
              </c:multiLvlStrCache>
            </c:multiLvlStrRef>
          </c:cat>
          <c:val>
            <c:numRef>
              <c:f>'Sound Only'!$B$4:$M$4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7-284F-8ED9-C471A762C4AE}"/>
            </c:ext>
          </c:extLst>
        </c:ser>
        <c:ser>
          <c:idx val="1"/>
          <c:order val="1"/>
          <c:tx>
            <c:strRef>
              <c:f>'Sound Only'!$A$5</c:f>
              <c:strCache>
                <c:ptCount val="1"/>
                <c:pt idx="0">
                  <c:v>No Rejection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'Sound Only'!$B$1:$M$3</c:f>
              <c:multiLvlStrCache>
                <c:ptCount val="12"/>
                <c:lvl>
                  <c:pt idx="0">
                    <c:v>Chamber 1</c:v>
                  </c:pt>
                  <c:pt idx="1">
                    <c:v>Chamber 2</c:v>
                  </c:pt>
                  <c:pt idx="2">
                    <c:v>Chamber 1</c:v>
                  </c:pt>
                  <c:pt idx="3">
                    <c:v>Chamber 2</c:v>
                  </c:pt>
                  <c:pt idx="4">
                    <c:v>Chamber 1</c:v>
                  </c:pt>
                  <c:pt idx="5">
                    <c:v>Chamber 2</c:v>
                  </c:pt>
                  <c:pt idx="6">
                    <c:v>Chamber 1</c:v>
                  </c:pt>
                  <c:pt idx="7">
                    <c:v>Chamber 2</c:v>
                  </c:pt>
                  <c:pt idx="8">
                    <c:v>Chamber 1</c:v>
                  </c:pt>
                  <c:pt idx="9">
                    <c:v>Chamber 2</c:v>
                  </c:pt>
                  <c:pt idx="10">
                    <c:v>Chamber 1</c:v>
                  </c:pt>
                  <c:pt idx="11">
                    <c:v>Chamber 2</c:v>
                  </c:pt>
                </c:lvl>
                <c:lvl>
                  <c:pt idx="0">
                    <c:v>Configuration 1</c:v>
                  </c:pt>
                  <c:pt idx="2">
                    <c:v>Configuration 2</c:v>
                  </c:pt>
                  <c:pt idx="4">
                    <c:v>Configuration 1</c:v>
                  </c:pt>
                  <c:pt idx="6">
                    <c:v>Configuration 2</c:v>
                  </c:pt>
                  <c:pt idx="8">
                    <c:v>Configuration 1</c:v>
                  </c:pt>
                  <c:pt idx="10">
                    <c:v>Configuration 2</c:v>
                  </c:pt>
                </c:lvl>
                <c:lvl>
                  <c:pt idx="0">
                    <c:v>S. eel</c:v>
                  </c:pt>
                  <c:pt idx="4">
                    <c:v>Y. eel</c:v>
                  </c:pt>
                  <c:pt idx="8">
                    <c:v>R. lamprey</c:v>
                  </c:pt>
                </c:lvl>
              </c:multiLvlStrCache>
            </c:multiLvlStrRef>
          </c:cat>
          <c:val>
            <c:numRef>
              <c:f>'Sound Only'!$B$5:$M$5</c:f>
              <c:numCache>
                <c:formatCode>General</c:formatCode>
                <c:ptCount val="12"/>
                <c:pt idx="0">
                  <c:v>78</c:v>
                </c:pt>
                <c:pt idx="1">
                  <c:v>76</c:v>
                </c:pt>
                <c:pt idx="2">
                  <c:v>76</c:v>
                </c:pt>
                <c:pt idx="3">
                  <c:v>76</c:v>
                </c:pt>
                <c:pt idx="4">
                  <c:v>66</c:v>
                </c:pt>
                <c:pt idx="5">
                  <c:v>64</c:v>
                </c:pt>
                <c:pt idx="6">
                  <c:v>68</c:v>
                </c:pt>
                <c:pt idx="7">
                  <c:v>66</c:v>
                </c:pt>
                <c:pt idx="8">
                  <c:v>78</c:v>
                </c:pt>
                <c:pt idx="9">
                  <c:v>78</c:v>
                </c:pt>
                <c:pt idx="10">
                  <c:v>78</c:v>
                </c:pt>
                <c:pt idx="1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17-284F-8ED9-C471A762C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8890160"/>
        <c:axId val="2028931760"/>
      </c:barChart>
      <c:catAx>
        <c:axId val="202889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8931760"/>
        <c:crosses val="autoZero"/>
        <c:auto val="1"/>
        <c:lblAlgn val="ctr"/>
        <c:lblOffset val="100"/>
        <c:noMultiLvlLbl val="0"/>
      </c:catAx>
      <c:valAx>
        <c:axId val="202893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889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12700</xdr:rowOff>
    </xdr:from>
    <xdr:to>
      <xdr:col>7</xdr:col>
      <xdr:colOff>222250</xdr:colOff>
      <xdr:row>34</xdr:row>
      <xdr:rowOff>12700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EAF9F50-6066-CD4F-96AA-224B5D3B3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171450</xdr:colOff>
      <xdr:row>13</xdr:row>
      <xdr:rowOff>76200</xdr:rowOff>
    </xdr:from>
    <xdr:to>
      <xdr:col>17</xdr:col>
      <xdr:colOff>584200</xdr:colOff>
      <xdr:row>34</xdr:row>
      <xdr:rowOff>177800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4E7F63D-2E70-B14F-A741-E5E2C9D8B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787400</xdr:colOff>
      <xdr:row>16</xdr:row>
      <xdr:rowOff>114300</xdr:rowOff>
    </xdr:from>
    <xdr:to>
      <xdr:col>12</xdr:col>
      <xdr:colOff>406400</xdr:colOff>
      <xdr:row>38</xdr:row>
      <xdr:rowOff>25400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BBD38FF-F0E4-034B-A5B0-2E5F30063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12</xdr:row>
      <xdr:rowOff>38100</xdr:rowOff>
    </xdr:from>
    <xdr:to>
      <xdr:col>12</xdr:col>
      <xdr:colOff>508000</xdr:colOff>
      <xdr:row>26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EAFACB1-77F6-9B45-B204-4F8B9586B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673100</xdr:colOff>
      <xdr:row>8</xdr:row>
      <xdr:rowOff>114300</xdr:rowOff>
    </xdr:from>
    <xdr:to>
      <xdr:col>13</xdr:col>
      <xdr:colOff>228600</xdr:colOff>
      <xdr:row>26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FDB4A7B-4208-EE4F-AE1C-D786322A9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22"/>
  <sheetViews>
    <sheetView tabSelected="1" workbookViewId="0">
      <selection activeCell="A9" sqref="A9"/>
    </sheetView>
  </sheetViews>
  <sheetFormatPr baseColWidth="10" defaultRowHeight="15" x14ac:dyDescent="0.2"/>
  <cols>
    <col min="1" max="1" width="20.6640625" bestFit="1" customWidth="1"/>
  </cols>
  <sheetData>
    <row r="3" spans="1:13" x14ac:dyDescent="0.2">
      <c r="A3" s="1"/>
      <c r="B3" s="25" t="s">
        <v>0</v>
      </c>
      <c r="C3" s="25"/>
      <c r="D3" s="25"/>
      <c r="E3" s="20"/>
      <c r="F3" s="19" t="s">
        <v>1</v>
      </c>
      <c r="G3" s="25"/>
      <c r="H3" s="25"/>
      <c r="I3" s="20"/>
      <c r="J3" s="19" t="s">
        <v>2</v>
      </c>
      <c r="K3" s="25"/>
      <c r="L3" s="25"/>
      <c r="M3" s="20"/>
    </row>
    <row r="4" spans="1:13" x14ac:dyDescent="0.2">
      <c r="A4" s="1"/>
      <c r="B4" s="25" t="s">
        <v>3</v>
      </c>
      <c r="C4" s="20"/>
      <c r="D4" s="19" t="s">
        <v>4</v>
      </c>
      <c r="E4" s="20"/>
      <c r="F4" s="19" t="s">
        <v>3</v>
      </c>
      <c r="G4" s="20"/>
      <c r="H4" s="19" t="s">
        <v>4</v>
      </c>
      <c r="I4" s="20"/>
      <c r="J4" s="19" t="s">
        <v>3</v>
      </c>
      <c r="K4" s="20"/>
      <c r="L4" s="25" t="s">
        <v>4</v>
      </c>
      <c r="M4" s="20"/>
    </row>
    <row r="5" spans="1:13" x14ac:dyDescent="0.2">
      <c r="A5" s="1"/>
      <c r="B5" s="2" t="s">
        <v>5</v>
      </c>
      <c r="C5" s="3" t="s">
        <v>6</v>
      </c>
      <c r="D5" s="2" t="s">
        <v>5</v>
      </c>
      <c r="E5" s="3" t="s">
        <v>6</v>
      </c>
      <c r="F5" s="2" t="s">
        <v>5</v>
      </c>
      <c r="G5" s="3" t="s">
        <v>6</v>
      </c>
      <c r="H5" s="2" t="s">
        <v>5</v>
      </c>
      <c r="I5" s="3" t="s">
        <v>6</v>
      </c>
      <c r="J5" s="2" t="s">
        <v>5</v>
      </c>
      <c r="K5" s="3" t="s">
        <v>6</v>
      </c>
      <c r="L5" s="2" t="s">
        <v>5</v>
      </c>
      <c r="M5" s="3" t="s">
        <v>6</v>
      </c>
    </row>
    <row r="6" spans="1:13" x14ac:dyDescent="0.2">
      <c r="A6" s="4" t="s">
        <v>7</v>
      </c>
      <c r="B6" s="1">
        <v>8</v>
      </c>
      <c r="C6" s="4">
        <v>1</v>
      </c>
      <c r="D6" s="5">
        <v>9</v>
      </c>
      <c r="E6" s="4">
        <v>0</v>
      </c>
      <c r="F6" s="5">
        <v>5</v>
      </c>
      <c r="G6" s="4">
        <v>0</v>
      </c>
      <c r="H6" s="5">
        <v>2</v>
      </c>
      <c r="I6" s="4">
        <v>0</v>
      </c>
      <c r="J6" s="5">
        <v>6</v>
      </c>
      <c r="K6" s="4">
        <v>0</v>
      </c>
      <c r="L6" s="1">
        <v>7</v>
      </c>
      <c r="M6" s="4">
        <v>0</v>
      </c>
    </row>
    <row r="7" spans="1:13" x14ac:dyDescent="0.2">
      <c r="A7" s="4" t="s">
        <v>8</v>
      </c>
      <c r="B7" s="1">
        <v>73</v>
      </c>
      <c r="C7" s="4">
        <v>80</v>
      </c>
      <c r="D7" s="5">
        <v>73</v>
      </c>
      <c r="E7" s="4">
        <v>81</v>
      </c>
      <c r="F7" s="5">
        <v>63</v>
      </c>
      <c r="G7" s="4">
        <v>68</v>
      </c>
      <c r="H7" s="5">
        <v>66</v>
      </c>
      <c r="I7" s="4">
        <v>68</v>
      </c>
      <c r="J7" s="5">
        <v>76</v>
      </c>
      <c r="K7" s="4">
        <v>82</v>
      </c>
      <c r="L7" s="1">
        <v>75</v>
      </c>
      <c r="M7" s="4">
        <v>82</v>
      </c>
    </row>
    <row r="8" spans="1:13" x14ac:dyDescent="0.2">
      <c r="A8" s="12" t="s">
        <v>26</v>
      </c>
      <c r="B8" s="19" t="s">
        <v>15</v>
      </c>
      <c r="C8" s="20"/>
      <c r="D8" s="19" t="s">
        <v>16</v>
      </c>
      <c r="E8" s="20"/>
      <c r="F8" s="19" t="s">
        <v>18</v>
      </c>
      <c r="G8" s="20"/>
      <c r="H8" s="19" t="s">
        <v>20</v>
      </c>
      <c r="I8" s="20"/>
      <c r="J8" s="19" t="s">
        <v>22</v>
      </c>
      <c r="K8" s="20"/>
      <c r="L8" s="19" t="s">
        <v>24</v>
      </c>
      <c r="M8" s="20"/>
    </row>
    <row r="9" spans="1:13" x14ac:dyDescent="0.2">
      <c r="A9" s="12" t="s">
        <v>27</v>
      </c>
      <c r="B9" s="21" t="s">
        <v>14</v>
      </c>
      <c r="C9" s="22"/>
      <c r="D9" s="21" t="s">
        <v>17</v>
      </c>
      <c r="E9" s="22"/>
      <c r="F9" s="23" t="s">
        <v>19</v>
      </c>
      <c r="G9" s="24"/>
      <c r="H9" s="23" t="s">
        <v>21</v>
      </c>
      <c r="I9" s="24"/>
      <c r="J9" s="21" t="s">
        <v>23</v>
      </c>
      <c r="K9" s="22"/>
      <c r="L9" s="21" t="s">
        <v>25</v>
      </c>
      <c r="M9" s="22"/>
    </row>
    <row r="10" spans="1:13" x14ac:dyDescent="0.2">
      <c r="A10" s="12" t="s">
        <v>28</v>
      </c>
      <c r="B10" s="19" t="s">
        <v>30</v>
      </c>
      <c r="C10" s="25"/>
      <c r="D10" s="25"/>
      <c r="E10" s="20"/>
      <c r="F10" s="19" t="s">
        <v>32</v>
      </c>
      <c r="G10" s="25"/>
      <c r="H10" s="25"/>
      <c r="I10" s="20"/>
      <c r="J10" s="19" t="s">
        <v>34</v>
      </c>
      <c r="K10" s="25"/>
      <c r="L10" s="25"/>
      <c r="M10" s="20"/>
    </row>
    <row r="11" spans="1:13" x14ac:dyDescent="0.2">
      <c r="A11" s="12" t="s">
        <v>29</v>
      </c>
      <c r="B11" s="19" t="s">
        <v>31</v>
      </c>
      <c r="C11" s="25"/>
      <c r="D11" s="25"/>
      <c r="E11" s="20"/>
      <c r="F11" s="19" t="s">
        <v>33</v>
      </c>
      <c r="G11" s="25"/>
      <c r="H11" s="25"/>
      <c r="I11" s="20"/>
      <c r="J11" s="19" t="s">
        <v>35</v>
      </c>
      <c r="K11" s="25"/>
      <c r="L11" s="25"/>
      <c r="M11" s="20"/>
    </row>
    <row r="18" spans="10:22" x14ac:dyDescent="0.2">
      <c r="J18" s="1"/>
      <c r="K18" s="25" t="s">
        <v>0</v>
      </c>
      <c r="L18" s="25"/>
      <c r="M18" s="25"/>
      <c r="N18" s="20"/>
      <c r="O18" s="19" t="s">
        <v>1</v>
      </c>
      <c r="P18" s="25"/>
      <c r="Q18" s="25"/>
      <c r="R18" s="20"/>
      <c r="S18" s="19" t="s">
        <v>2</v>
      </c>
      <c r="T18" s="25"/>
      <c r="U18" s="25"/>
      <c r="V18" s="20"/>
    </row>
    <row r="19" spans="10:22" x14ac:dyDescent="0.2">
      <c r="J19" s="1"/>
      <c r="K19" s="25" t="s">
        <v>3</v>
      </c>
      <c r="L19" s="20"/>
      <c r="M19" s="19" t="s">
        <v>4</v>
      </c>
      <c r="N19" s="20"/>
      <c r="O19" s="19" t="s">
        <v>3</v>
      </c>
      <c r="P19" s="20"/>
      <c r="Q19" s="19" t="s">
        <v>4</v>
      </c>
      <c r="R19" s="20"/>
      <c r="S19" s="19" t="s">
        <v>3</v>
      </c>
      <c r="T19" s="20"/>
      <c r="U19" s="25" t="s">
        <v>4</v>
      </c>
      <c r="V19" s="20"/>
    </row>
    <row r="20" spans="10:22" x14ac:dyDescent="0.2">
      <c r="J20" s="1"/>
      <c r="K20" s="2" t="s">
        <v>6</v>
      </c>
      <c r="L20" s="3" t="s">
        <v>5</v>
      </c>
      <c r="M20" s="2" t="s">
        <v>6</v>
      </c>
      <c r="N20" s="3" t="s">
        <v>5</v>
      </c>
      <c r="O20" s="2" t="s">
        <v>6</v>
      </c>
      <c r="P20" s="3" t="s">
        <v>5</v>
      </c>
      <c r="Q20" s="2" t="s">
        <v>6</v>
      </c>
      <c r="R20" s="3" t="s">
        <v>5</v>
      </c>
      <c r="S20" s="2" t="s">
        <v>6</v>
      </c>
      <c r="T20" s="3" t="s">
        <v>5</v>
      </c>
      <c r="U20" s="2" t="s">
        <v>6</v>
      </c>
      <c r="V20" s="3" t="s">
        <v>5</v>
      </c>
    </row>
    <row r="21" spans="10:22" x14ac:dyDescent="0.2">
      <c r="J21" s="4" t="s">
        <v>7</v>
      </c>
      <c r="K21">
        <v>1</v>
      </c>
      <c r="L21">
        <v>8</v>
      </c>
      <c r="M21">
        <v>0</v>
      </c>
      <c r="N21">
        <v>9</v>
      </c>
      <c r="O21">
        <v>0</v>
      </c>
      <c r="P21">
        <v>5</v>
      </c>
      <c r="Q21">
        <v>0</v>
      </c>
      <c r="R21">
        <v>2</v>
      </c>
      <c r="S21">
        <v>0</v>
      </c>
      <c r="T21">
        <v>6</v>
      </c>
      <c r="U21">
        <v>0</v>
      </c>
      <c r="V21">
        <v>7</v>
      </c>
    </row>
    <row r="22" spans="10:22" x14ac:dyDescent="0.2">
      <c r="J22" s="4" t="s">
        <v>8</v>
      </c>
      <c r="K22">
        <v>80</v>
      </c>
      <c r="L22">
        <v>73</v>
      </c>
      <c r="M22">
        <v>81</v>
      </c>
      <c r="N22">
        <v>73</v>
      </c>
      <c r="O22">
        <v>68</v>
      </c>
      <c r="P22">
        <v>63</v>
      </c>
      <c r="Q22">
        <v>66</v>
      </c>
      <c r="R22">
        <v>68</v>
      </c>
      <c r="S22">
        <v>82</v>
      </c>
      <c r="T22">
        <v>76</v>
      </c>
      <c r="U22">
        <v>82</v>
      </c>
      <c r="V22">
        <v>75</v>
      </c>
    </row>
  </sheetData>
  <mergeCells count="36">
    <mergeCell ref="K18:N18"/>
    <mergeCell ref="O18:R18"/>
    <mergeCell ref="S18:V18"/>
    <mergeCell ref="K19:L19"/>
    <mergeCell ref="M19:N19"/>
    <mergeCell ref="O19:P19"/>
    <mergeCell ref="Q19:R19"/>
    <mergeCell ref="S19:T19"/>
    <mergeCell ref="U19:V19"/>
    <mergeCell ref="B3:E3"/>
    <mergeCell ref="F3:I3"/>
    <mergeCell ref="J3:M3"/>
    <mergeCell ref="B4:C4"/>
    <mergeCell ref="D4:E4"/>
    <mergeCell ref="F4:G4"/>
    <mergeCell ref="H4:I4"/>
    <mergeCell ref="J4:K4"/>
    <mergeCell ref="L4:M4"/>
    <mergeCell ref="B10:E10"/>
    <mergeCell ref="B11:E11"/>
    <mergeCell ref="F10:I10"/>
    <mergeCell ref="J10:M10"/>
    <mergeCell ref="F11:I11"/>
    <mergeCell ref="J11:M11"/>
    <mergeCell ref="B9:C9"/>
    <mergeCell ref="B8:C8"/>
    <mergeCell ref="D8:E8"/>
    <mergeCell ref="F8:G8"/>
    <mergeCell ref="H8:I8"/>
    <mergeCell ref="J8:K8"/>
    <mergeCell ref="L8:M8"/>
    <mergeCell ref="D9:E9"/>
    <mergeCell ref="F9:G9"/>
    <mergeCell ref="H9:I9"/>
    <mergeCell ref="J9:K9"/>
    <mergeCell ref="L9:M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Y11"/>
  <sheetViews>
    <sheetView topLeftCell="K1" workbookViewId="0">
      <selection activeCell="X12" sqref="X12"/>
    </sheetView>
  </sheetViews>
  <sheetFormatPr baseColWidth="10" defaultRowHeight="15" x14ac:dyDescent="0.2"/>
  <cols>
    <col min="1" max="1" width="27.1640625" bestFit="1" customWidth="1"/>
    <col min="5" max="5" width="14.83203125" customWidth="1"/>
    <col min="11" max="11" width="12.1640625" customWidth="1"/>
  </cols>
  <sheetData>
    <row r="3" spans="1:25" x14ac:dyDescent="0.2">
      <c r="A3" s="4"/>
      <c r="B3" s="28" t="s">
        <v>0</v>
      </c>
      <c r="C3" s="26"/>
      <c r="D3" s="26"/>
      <c r="E3" s="26"/>
      <c r="F3" s="26"/>
      <c r="G3" s="26"/>
      <c r="H3" s="26"/>
      <c r="I3" s="27"/>
      <c r="J3" s="19" t="s">
        <v>1</v>
      </c>
      <c r="K3" s="29"/>
      <c r="L3" s="29"/>
      <c r="M3" s="29"/>
      <c r="N3" s="29"/>
      <c r="O3" s="29"/>
      <c r="P3" s="29"/>
      <c r="Q3" s="29"/>
      <c r="R3" s="19" t="s">
        <v>2</v>
      </c>
      <c r="S3" s="29"/>
      <c r="T3" s="29"/>
      <c r="U3" s="29"/>
      <c r="V3" s="29"/>
      <c r="W3" s="29"/>
      <c r="X3" s="29"/>
      <c r="Y3" s="29"/>
    </row>
    <row r="4" spans="1:25" x14ac:dyDescent="0.2">
      <c r="A4" s="4"/>
      <c r="B4" s="28" t="s">
        <v>3</v>
      </c>
      <c r="C4" s="26"/>
      <c r="D4" s="26"/>
      <c r="E4" s="27"/>
      <c r="F4" s="26" t="s">
        <v>4</v>
      </c>
      <c r="G4" s="26"/>
      <c r="H4" s="26"/>
      <c r="I4" s="27"/>
      <c r="J4" s="28" t="s">
        <v>3</v>
      </c>
      <c r="K4" s="26"/>
      <c r="L4" s="26"/>
      <c r="M4" s="27"/>
      <c r="N4" s="26" t="s">
        <v>4</v>
      </c>
      <c r="O4" s="26"/>
      <c r="P4" s="26"/>
      <c r="Q4" s="27"/>
      <c r="R4" s="28" t="s">
        <v>3</v>
      </c>
      <c r="S4" s="26"/>
      <c r="T4" s="26"/>
      <c r="U4" s="27"/>
      <c r="V4" s="26" t="s">
        <v>4</v>
      </c>
      <c r="W4" s="26"/>
      <c r="X4" s="26"/>
      <c r="Y4" s="27"/>
    </row>
    <row r="5" spans="1:25" x14ac:dyDescent="0.2">
      <c r="A5" s="4"/>
      <c r="B5" s="28" t="s">
        <v>9</v>
      </c>
      <c r="C5" s="26"/>
      <c r="D5" s="26" t="s">
        <v>10</v>
      </c>
      <c r="E5" s="27"/>
      <c r="F5" s="26" t="s">
        <v>9</v>
      </c>
      <c r="G5" s="26"/>
      <c r="H5" s="26" t="s">
        <v>10</v>
      </c>
      <c r="I5" s="27"/>
      <c r="J5" s="28" t="s">
        <v>9</v>
      </c>
      <c r="K5" s="26"/>
      <c r="L5" s="26" t="s">
        <v>10</v>
      </c>
      <c r="M5" s="27"/>
      <c r="N5" s="26" t="s">
        <v>9</v>
      </c>
      <c r="O5" s="26"/>
      <c r="P5" s="26" t="s">
        <v>10</v>
      </c>
      <c r="Q5" s="27"/>
      <c r="R5" s="28" t="s">
        <v>9</v>
      </c>
      <c r="S5" s="26"/>
      <c r="T5" s="26" t="s">
        <v>10</v>
      </c>
      <c r="U5" s="27"/>
      <c r="V5" s="26" t="s">
        <v>9</v>
      </c>
      <c r="W5" s="26"/>
      <c r="X5" s="26" t="s">
        <v>10</v>
      </c>
      <c r="Y5" s="27"/>
    </row>
    <row r="6" spans="1:25" x14ac:dyDescent="0.2">
      <c r="A6" s="4"/>
      <c r="B6" s="6" t="s">
        <v>5</v>
      </c>
      <c r="C6" s="7" t="s">
        <v>6</v>
      </c>
      <c r="D6" s="7" t="s">
        <v>5</v>
      </c>
      <c r="E6" s="8" t="s">
        <v>6</v>
      </c>
      <c r="F6" s="7" t="s">
        <v>5</v>
      </c>
      <c r="G6" s="7" t="s">
        <v>6</v>
      </c>
      <c r="H6" s="7" t="s">
        <v>5</v>
      </c>
      <c r="I6" s="8" t="s">
        <v>6</v>
      </c>
      <c r="J6" s="6" t="s">
        <v>5</v>
      </c>
      <c r="K6" s="7" t="s">
        <v>6</v>
      </c>
      <c r="L6" s="7" t="s">
        <v>5</v>
      </c>
      <c r="M6" s="8" t="s">
        <v>6</v>
      </c>
      <c r="N6" s="7" t="s">
        <v>5</v>
      </c>
      <c r="O6" s="7" t="s">
        <v>6</v>
      </c>
      <c r="P6" s="7" t="s">
        <v>5</v>
      </c>
      <c r="Q6" s="8" t="s">
        <v>6</v>
      </c>
      <c r="R6" s="6" t="s">
        <v>5</v>
      </c>
      <c r="S6" s="7" t="s">
        <v>6</v>
      </c>
      <c r="T6" s="7" t="s">
        <v>5</v>
      </c>
      <c r="U6" s="8" t="s">
        <v>6</v>
      </c>
      <c r="V6" s="7" t="s">
        <v>5</v>
      </c>
      <c r="W6" s="7" t="s">
        <v>6</v>
      </c>
      <c r="X6" s="7" t="s">
        <v>5</v>
      </c>
      <c r="Y6" s="8" t="s">
        <v>6</v>
      </c>
    </row>
    <row r="7" spans="1:25" x14ac:dyDescent="0.2">
      <c r="A7" s="9" t="s">
        <v>7</v>
      </c>
      <c r="B7" s="6">
        <v>3</v>
      </c>
      <c r="C7" s="7">
        <v>0</v>
      </c>
      <c r="D7" s="7">
        <v>5</v>
      </c>
      <c r="E7" s="8">
        <v>1</v>
      </c>
      <c r="F7" s="7">
        <v>2</v>
      </c>
      <c r="G7" s="7">
        <v>0</v>
      </c>
      <c r="H7" s="7">
        <v>7</v>
      </c>
      <c r="I7" s="8">
        <v>0</v>
      </c>
      <c r="J7" s="6">
        <v>2</v>
      </c>
      <c r="K7" s="7">
        <v>0</v>
      </c>
      <c r="L7" s="7">
        <v>3</v>
      </c>
      <c r="M7" s="8">
        <v>0</v>
      </c>
      <c r="N7" s="7">
        <v>2</v>
      </c>
      <c r="O7" s="7">
        <v>0</v>
      </c>
      <c r="P7" s="7">
        <v>0</v>
      </c>
      <c r="Q7" s="8">
        <v>0</v>
      </c>
      <c r="R7" s="6">
        <v>1</v>
      </c>
      <c r="S7" s="7">
        <v>0</v>
      </c>
      <c r="T7" s="7">
        <v>6</v>
      </c>
      <c r="U7" s="8">
        <v>0</v>
      </c>
      <c r="V7" s="7">
        <v>5</v>
      </c>
      <c r="W7" s="7">
        <v>0</v>
      </c>
      <c r="X7" s="7">
        <v>2</v>
      </c>
      <c r="Y7" s="8">
        <v>0</v>
      </c>
    </row>
    <row r="8" spans="1:25" x14ac:dyDescent="0.2">
      <c r="A8" s="4" t="s">
        <v>8</v>
      </c>
      <c r="B8" s="6">
        <v>78</v>
      </c>
      <c r="C8" s="7">
        <v>81</v>
      </c>
      <c r="D8" s="7">
        <v>76</v>
      </c>
      <c r="E8" s="8">
        <v>80</v>
      </c>
      <c r="F8" s="7">
        <v>79</v>
      </c>
      <c r="G8" s="7">
        <v>81</v>
      </c>
      <c r="H8" s="7">
        <v>74</v>
      </c>
      <c r="I8" s="8">
        <v>81</v>
      </c>
      <c r="J8" s="6">
        <v>66</v>
      </c>
      <c r="K8" s="7">
        <v>68</v>
      </c>
      <c r="L8" s="7">
        <v>65</v>
      </c>
      <c r="M8" s="8">
        <v>68</v>
      </c>
      <c r="N8" s="7">
        <v>66</v>
      </c>
      <c r="O8" s="7">
        <v>68</v>
      </c>
      <c r="P8" s="7">
        <v>68</v>
      </c>
      <c r="Q8" s="8">
        <v>68</v>
      </c>
      <c r="R8" s="6">
        <v>81</v>
      </c>
      <c r="S8" s="7">
        <v>82</v>
      </c>
      <c r="T8" s="7">
        <v>76</v>
      </c>
      <c r="U8" s="8">
        <v>82</v>
      </c>
      <c r="V8" s="7">
        <v>77</v>
      </c>
      <c r="W8" s="7">
        <v>82</v>
      </c>
      <c r="X8" s="7">
        <v>80</v>
      </c>
      <c r="Y8" s="8">
        <v>82</v>
      </c>
    </row>
    <row r="9" spans="1:25" x14ac:dyDescent="0.2">
      <c r="A9" s="4" t="s">
        <v>11</v>
      </c>
      <c r="B9" s="10"/>
      <c r="C9" s="10"/>
      <c r="D9" s="10"/>
      <c r="E9" s="11"/>
      <c r="F9" s="10"/>
      <c r="G9" s="10"/>
      <c r="H9" s="10"/>
      <c r="I9" s="11"/>
      <c r="J9" s="10"/>
      <c r="K9" s="10"/>
      <c r="L9" s="10"/>
      <c r="M9" s="11"/>
      <c r="N9" s="10"/>
      <c r="O9" s="10"/>
      <c r="P9" s="10"/>
      <c r="Q9" s="11"/>
      <c r="R9" s="10"/>
      <c r="S9" s="10"/>
      <c r="T9" s="10"/>
      <c r="U9" s="11"/>
      <c r="V9" s="10"/>
      <c r="W9" s="10"/>
      <c r="X9" s="10"/>
      <c r="Y9" s="11"/>
    </row>
    <row r="10" spans="1:25" x14ac:dyDescent="0.2">
      <c r="A10" s="12" t="s">
        <v>36</v>
      </c>
      <c r="B10" s="19" t="s">
        <v>39</v>
      </c>
      <c r="C10" s="25"/>
      <c r="D10" s="19" t="s">
        <v>40</v>
      </c>
      <c r="E10" s="25"/>
      <c r="F10" s="19" t="s">
        <v>42</v>
      </c>
      <c r="G10" s="25"/>
      <c r="H10" s="19" t="s">
        <v>47</v>
      </c>
      <c r="I10" s="25"/>
      <c r="J10" s="19" t="s">
        <v>44</v>
      </c>
      <c r="K10" s="25"/>
      <c r="L10" s="19" t="s">
        <v>47</v>
      </c>
      <c r="M10" s="25"/>
      <c r="N10" s="19" t="s">
        <v>46</v>
      </c>
      <c r="O10" s="25"/>
      <c r="P10" s="19" t="s">
        <v>47</v>
      </c>
      <c r="Q10" s="25"/>
      <c r="R10" s="19" t="s">
        <v>48</v>
      </c>
      <c r="S10" s="25"/>
      <c r="T10" s="19" t="s">
        <v>47</v>
      </c>
      <c r="U10" s="25"/>
      <c r="V10" s="19" t="s">
        <v>50</v>
      </c>
      <c r="W10" s="25"/>
      <c r="X10" s="19" t="s">
        <v>47</v>
      </c>
      <c r="Y10" s="25"/>
    </row>
    <row r="11" spans="1:25" x14ac:dyDescent="0.2">
      <c r="A11" s="12" t="s">
        <v>37</v>
      </c>
      <c r="B11" s="19" t="s">
        <v>38</v>
      </c>
      <c r="C11" s="25"/>
      <c r="D11" s="19" t="s">
        <v>41</v>
      </c>
      <c r="E11" s="25"/>
      <c r="F11" s="19" t="s">
        <v>43</v>
      </c>
      <c r="G11" s="25"/>
      <c r="H11" s="19">
        <v>0</v>
      </c>
      <c r="I11" s="25"/>
      <c r="J11" s="19" t="s">
        <v>45</v>
      </c>
      <c r="K11" s="25"/>
      <c r="L11" s="19">
        <v>0</v>
      </c>
      <c r="M11" s="25"/>
      <c r="N11" s="19" t="s">
        <v>21</v>
      </c>
      <c r="O11" s="25"/>
      <c r="P11" s="19">
        <v>0</v>
      </c>
      <c r="Q11" s="25"/>
      <c r="R11" s="19" t="s">
        <v>49</v>
      </c>
      <c r="S11" s="25"/>
      <c r="T11" s="19"/>
      <c r="U11" s="25"/>
      <c r="V11" s="19" t="s">
        <v>51</v>
      </c>
      <c r="W11" s="25"/>
      <c r="X11" s="19">
        <v>0</v>
      </c>
      <c r="Y11" s="25"/>
    </row>
  </sheetData>
  <mergeCells count="45">
    <mergeCell ref="B3:I3"/>
    <mergeCell ref="J3:Q3"/>
    <mergeCell ref="R3:Y3"/>
    <mergeCell ref="B4:E4"/>
    <mergeCell ref="F4:I4"/>
    <mergeCell ref="J4:M4"/>
    <mergeCell ref="N4:Q4"/>
    <mergeCell ref="R4:U4"/>
    <mergeCell ref="V4:Y4"/>
    <mergeCell ref="X5:Y5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N10:O10"/>
    <mergeCell ref="P10:Q10"/>
    <mergeCell ref="B10:C10"/>
    <mergeCell ref="R10:S10"/>
    <mergeCell ref="B11:C11"/>
    <mergeCell ref="D10:E10"/>
    <mergeCell ref="F10:G10"/>
    <mergeCell ref="J10:K10"/>
    <mergeCell ref="T10:U10"/>
    <mergeCell ref="V10:W10"/>
    <mergeCell ref="X10:Y10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H10:I10"/>
    <mergeCell ref="L10:M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"/>
  <sheetViews>
    <sheetView topLeftCell="B1" workbookViewId="0">
      <selection activeCell="C8" sqref="C8"/>
    </sheetView>
  </sheetViews>
  <sheetFormatPr baseColWidth="10" defaultRowHeight="15" x14ac:dyDescent="0.2"/>
  <cols>
    <col min="1" max="1" width="25.5" bestFit="1" customWidth="1"/>
  </cols>
  <sheetData>
    <row r="1" spans="1:25" x14ac:dyDescent="0.2">
      <c r="A1" s="4"/>
      <c r="B1" s="28" t="s">
        <v>0</v>
      </c>
      <c r="C1" s="26"/>
      <c r="D1" s="26"/>
      <c r="E1" s="26"/>
      <c r="F1" s="26"/>
      <c r="G1" s="26"/>
      <c r="H1" s="26"/>
      <c r="I1" s="27"/>
      <c r="J1" s="19" t="s">
        <v>1</v>
      </c>
      <c r="K1" s="29"/>
      <c r="L1" s="29"/>
      <c r="M1" s="29"/>
      <c r="N1" s="29"/>
      <c r="O1" s="29"/>
      <c r="P1" s="29"/>
      <c r="Q1" s="29"/>
      <c r="R1" s="19" t="s">
        <v>2</v>
      </c>
      <c r="S1" s="29"/>
      <c r="T1" s="29"/>
      <c r="U1" s="29"/>
      <c r="V1" s="29"/>
      <c r="W1" s="29"/>
      <c r="X1" s="29"/>
      <c r="Y1" s="29"/>
    </row>
    <row r="2" spans="1:25" x14ac:dyDescent="0.2">
      <c r="A2" s="4"/>
      <c r="B2" s="28" t="s">
        <v>3</v>
      </c>
      <c r="C2" s="26"/>
      <c r="D2" s="26"/>
      <c r="E2" s="27"/>
      <c r="F2" s="26" t="s">
        <v>4</v>
      </c>
      <c r="G2" s="26"/>
      <c r="H2" s="26"/>
      <c r="I2" s="27"/>
      <c r="J2" s="28" t="s">
        <v>3</v>
      </c>
      <c r="K2" s="26"/>
      <c r="L2" s="26"/>
      <c r="M2" s="27"/>
      <c r="N2" s="26" t="s">
        <v>4</v>
      </c>
      <c r="O2" s="26"/>
      <c r="P2" s="26"/>
      <c r="Q2" s="27"/>
      <c r="R2" s="28" t="s">
        <v>3</v>
      </c>
      <c r="S2" s="26"/>
      <c r="T2" s="26"/>
      <c r="U2" s="27"/>
      <c r="V2" s="26" t="s">
        <v>4</v>
      </c>
      <c r="W2" s="26"/>
      <c r="X2" s="26"/>
      <c r="Y2" s="27"/>
    </row>
    <row r="3" spans="1:25" x14ac:dyDescent="0.2">
      <c r="A3" s="4"/>
      <c r="B3" s="28" t="s">
        <v>9</v>
      </c>
      <c r="C3" s="26"/>
      <c r="D3" s="26" t="s">
        <v>10</v>
      </c>
      <c r="E3" s="27"/>
      <c r="F3" s="26" t="s">
        <v>9</v>
      </c>
      <c r="G3" s="26"/>
      <c r="H3" s="26" t="s">
        <v>10</v>
      </c>
      <c r="I3" s="27"/>
      <c r="J3" s="28" t="s">
        <v>9</v>
      </c>
      <c r="K3" s="26"/>
      <c r="L3" s="26" t="s">
        <v>10</v>
      </c>
      <c r="M3" s="27"/>
      <c r="N3" s="26" t="s">
        <v>9</v>
      </c>
      <c r="O3" s="26"/>
      <c r="P3" s="26" t="s">
        <v>10</v>
      </c>
      <c r="Q3" s="27"/>
      <c r="R3" s="28" t="s">
        <v>9</v>
      </c>
      <c r="S3" s="26"/>
      <c r="T3" s="26" t="s">
        <v>10</v>
      </c>
      <c r="U3" s="27"/>
      <c r="V3" s="26" t="s">
        <v>9</v>
      </c>
      <c r="W3" s="26"/>
      <c r="X3" s="26" t="s">
        <v>10</v>
      </c>
      <c r="Y3" s="27"/>
    </row>
    <row r="4" spans="1:25" x14ac:dyDescent="0.2">
      <c r="A4" s="4"/>
      <c r="B4" s="6" t="s">
        <v>5</v>
      </c>
      <c r="C4" s="7" t="s">
        <v>6</v>
      </c>
      <c r="D4" s="7" t="s">
        <v>5</v>
      </c>
      <c r="E4" s="8" t="s">
        <v>6</v>
      </c>
      <c r="F4" s="7" t="s">
        <v>5</v>
      </c>
      <c r="G4" s="7" t="s">
        <v>6</v>
      </c>
      <c r="H4" s="7" t="s">
        <v>5</v>
      </c>
      <c r="I4" s="8" t="s">
        <v>6</v>
      </c>
      <c r="J4" s="6" t="s">
        <v>5</v>
      </c>
      <c r="K4" s="7" t="s">
        <v>6</v>
      </c>
      <c r="L4" s="7" t="s">
        <v>5</v>
      </c>
      <c r="M4" s="8" t="s">
        <v>6</v>
      </c>
      <c r="N4" s="7" t="s">
        <v>5</v>
      </c>
      <c r="O4" s="7" t="s">
        <v>6</v>
      </c>
      <c r="P4" s="7" t="s">
        <v>5</v>
      </c>
      <c r="Q4" s="8" t="s">
        <v>6</v>
      </c>
      <c r="R4" s="6" t="s">
        <v>5</v>
      </c>
      <c r="S4" s="7" t="s">
        <v>6</v>
      </c>
      <c r="T4" s="7" t="s">
        <v>5</v>
      </c>
      <c r="U4" s="8" t="s">
        <v>6</v>
      </c>
      <c r="V4" s="7" t="s">
        <v>5</v>
      </c>
      <c r="W4" s="7" t="s">
        <v>6</v>
      </c>
      <c r="X4" s="7" t="s">
        <v>5</v>
      </c>
      <c r="Y4" s="8" t="s">
        <v>6</v>
      </c>
    </row>
    <row r="5" spans="1:25" x14ac:dyDescent="0.2">
      <c r="A5" s="9" t="s">
        <v>7</v>
      </c>
      <c r="B5" s="6">
        <v>3</v>
      </c>
      <c r="C5" s="7">
        <v>0</v>
      </c>
      <c r="D5" s="7">
        <v>5</v>
      </c>
      <c r="E5" s="8">
        <v>1</v>
      </c>
      <c r="F5" s="7">
        <v>5</v>
      </c>
      <c r="G5" s="7">
        <v>0</v>
      </c>
      <c r="H5" s="7">
        <v>5</v>
      </c>
      <c r="I5" s="8">
        <v>0</v>
      </c>
      <c r="J5" s="6">
        <v>2</v>
      </c>
      <c r="K5" s="7">
        <v>0</v>
      </c>
      <c r="L5" s="7">
        <v>4</v>
      </c>
      <c r="M5" s="8">
        <v>0</v>
      </c>
      <c r="N5" s="7">
        <v>0</v>
      </c>
      <c r="O5" s="7">
        <v>0</v>
      </c>
      <c r="P5" s="7">
        <v>2</v>
      </c>
      <c r="Q5" s="8">
        <v>0</v>
      </c>
      <c r="R5" s="6">
        <v>4</v>
      </c>
      <c r="S5" s="7">
        <v>0</v>
      </c>
      <c r="T5" s="7">
        <v>4</v>
      </c>
      <c r="U5" s="8">
        <v>0</v>
      </c>
      <c r="V5" s="7">
        <v>4</v>
      </c>
      <c r="W5" s="7">
        <v>0</v>
      </c>
      <c r="X5" s="7">
        <v>3</v>
      </c>
      <c r="Y5" s="8">
        <v>0</v>
      </c>
    </row>
    <row r="6" spans="1:25" x14ac:dyDescent="0.2">
      <c r="A6" s="4" t="s">
        <v>8</v>
      </c>
      <c r="B6" s="6">
        <v>78</v>
      </c>
      <c r="C6" s="7">
        <v>81</v>
      </c>
      <c r="D6" s="7">
        <v>76</v>
      </c>
      <c r="E6" s="8">
        <v>80</v>
      </c>
      <c r="F6" s="7">
        <v>76</v>
      </c>
      <c r="G6" s="7">
        <v>81</v>
      </c>
      <c r="H6" s="7">
        <v>76</v>
      </c>
      <c r="I6" s="8">
        <v>81</v>
      </c>
      <c r="J6" s="6">
        <v>66</v>
      </c>
      <c r="K6" s="7">
        <v>68</v>
      </c>
      <c r="L6" s="7">
        <v>64</v>
      </c>
      <c r="M6" s="8">
        <v>68</v>
      </c>
      <c r="N6" s="7">
        <v>68</v>
      </c>
      <c r="O6" s="7">
        <v>68</v>
      </c>
      <c r="P6" s="7">
        <v>66</v>
      </c>
      <c r="Q6" s="8">
        <v>68</v>
      </c>
      <c r="R6" s="6">
        <v>78</v>
      </c>
      <c r="S6" s="7">
        <v>82</v>
      </c>
      <c r="T6" s="7">
        <v>78</v>
      </c>
      <c r="U6" s="8">
        <v>82</v>
      </c>
      <c r="V6" s="7">
        <v>78</v>
      </c>
      <c r="W6" s="7">
        <v>82</v>
      </c>
      <c r="X6" s="7">
        <v>79</v>
      </c>
      <c r="Y6" s="8">
        <v>82</v>
      </c>
    </row>
    <row r="7" spans="1:25" x14ac:dyDescent="0.2">
      <c r="A7" s="4" t="s">
        <v>11</v>
      </c>
      <c r="B7" s="10">
        <f>3/81</f>
        <v>3.7037037037037035E-2</v>
      </c>
      <c r="C7" s="10">
        <v>1</v>
      </c>
      <c r="D7" s="10">
        <f>5/81</f>
        <v>6.1728395061728392E-2</v>
      </c>
      <c r="E7" s="11">
        <f>1/81</f>
        <v>1.2345679012345678E-2</v>
      </c>
      <c r="F7" s="10">
        <f>5/81</f>
        <v>6.1728395061728392E-2</v>
      </c>
      <c r="G7" s="10">
        <v>1</v>
      </c>
      <c r="H7" s="10">
        <v>6.2E-2</v>
      </c>
      <c r="I7" s="11">
        <v>1</v>
      </c>
      <c r="J7" s="10">
        <f>2/68</f>
        <v>2.9411764705882353E-2</v>
      </c>
      <c r="K7" s="10">
        <v>1</v>
      </c>
      <c r="L7" s="10">
        <f>4/82</f>
        <v>4.878048780487805E-2</v>
      </c>
      <c r="M7" s="11">
        <v>1</v>
      </c>
      <c r="N7" s="10">
        <v>1</v>
      </c>
      <c r="O7" s="10">
        <v>1</v>
      </c>
      <c r="P7" s="10">
        <v>2.9000000000000001E-2</v>
      </c>
      <c r="Q7" s="11">
        <v>1</v>
      </c>
      <c r="R7" s="10">
        <f>4/82</f>
        <v>4.878048780487805E-2</v>
      </c>
      <c r="S7" s="10">
        <v>1</v>
      </c>
      <c r="T7" s="10">
        <v>4.9000000000000002E-2</v>
      </c>
      <c r="U7" s="11">
        <v>1</v>
      </c>
      <c r="V7" s="10">
        <v>4.9000000000000002E-2</v>
      </c>
      <c r="W7" s="10">
        <v>1</v>
      </c>
      <c r="X7" s="10">
        <f>3/82</f>
        <v>3.6585365853658534E-2</v>
      </c>
      <c r="Y7" s="11">
        <v>1</v>
      </c>
    </row>
    <row r="8" spans="1:25" x14ac:dyDescent="0.2">
      <c r="A8" s="12" t="s">
        <v>12</v>
      </c>
      <c r="B8" s="13"/>
      <c r="C8" s="14"/>
      <c r="D8" s="15"/>
      <c r="E8" s="16"/>
      <c r="I8" s="4"/>
      <c r="M8" s="4"/>
      <c r="Q8" s="4"/>
      <c r="U8" s="4"/>
      <c r="Y8" s="4"/>
    </row>
    <row r="9" spans="1:25" x14ac:dyDescent="0.2">
      <c r="A9" s="12" t="s">
        <v>13</v>
      </c>
      <c r="B9" s="13"/>
      <c r="C9" s="14"/>
      <c r="D9" s="15"/>
      <c r="E9" s="16"/>
      <c r="F9" s="17"/>
      <c r="G9" s="17"/>
      <c r="I9" s="4"/>
      <c r="J9" s="18"/>
      <c r="K9" s="17"/>
      <c r="M9" s="4"/>
      <c r="O9" s="17"/>
      <c r="Q9" s="4"/>
      <c r="R9" s="18"/>
      <c r="S9" s="17"/>
      <c r="U9" s="4"/>
      <c r="W9" s="17"/>
      <c r="Y9" s="4"/>
    </row>
  </sheetData>
  <mergeCells count="21">
    <mergeCell ref="B1:I1"/>
    <mergeCell ref="J1:Q1"/>
    <mergeCell ref="R1:Y1"/>
    <mergeCell ref="B2:E2"/>
    <mergeCell ref="F2:I2"/>
    <mergeCell ref="J2:M2"/>
    <mergeCell ref="N2:Q2"/>
    <mergeCell ref="R2:U2"/>
    <mergeCell ref="V2:Y2"/>
    <mergeCell ref="X3:Y3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"/>
  <sheetViews>
    <sheetView workbookViewId="0">
      <selection activeCell="O14" sqref="O14"/>
    </sheetView>
  </sheetViews>
  <sheetFormatPr baseColWidth="10" defaultRowHeight="15" x14ac:dyDescent="0.2"/>
  <sheetData>
    <row r="1" spans="1:13" x14ac:dyDescent="0.2">
      <c r="A1" s="4"/>
      <c r="B1" s="28" t="s">
        <v>0</v>
      </c>
      <c r="C1" s="26"/>
      <c r="D1" s="26"/>
      <c r="E1" s="27"/>
      <c r="F1" s="26" t="s">
        <v>1</v>
      </c>
      <c r="G1" s="26"/>
      <c r="H1" s="26"/>
      <c r="I1" s="27"/>
      <c r="J1" s="28" t="s">
        <v>2</v>
      </c>
      <c r="K1" s="26"/>
      <c r="L1" s="26"/>
      <c r="M1" s="27"/>
    </row>
    <row r="2" spans="1:13" x14ac:dyDescent="0.2">
      <c r="A2" s="4"/>
      <c r="B2" s="28" t="s">
        <v>3</v>
      </c>
      <c r="C2" s="26"/>
      <c r="D2" s="26" t="s">
        <v>4</v>
      </c>
      <c r="E2" s="27"/>
      <c r="F2" s="28" t="s">
        <v>3</v>
      </c>
      <c r="G2" s="26"/>
      <c r="H2" s="26" t="s">
        <v>4</v>
      </c>
      <c r="I2" s="27"/>
      <c r="J2" s="28" t="s">
        <v>3</v>
      </c>
      <c r="K2" s="26"/>
      <c r="L2" s="26" t="s">
        <v>4</v>
      </c>
      <c r="M2" s="27"/>
    </row>
    <row r="3" spans="1:13" x14ac:dyDescent="0.2">
      <c r="A3" s="4"/>
      <c r="B3" s="6" t="s">
        <v>9</v>
      </c>
      <c r="C3" s="7" t="s">
        <v>10</v>
      </c>
      <c r="D3" s="6" t="s">
        <v>9</v>
      </c>
      <c r="E3" s="7" t="s">
        <v>10</v>
      </c>
      <c r="F3" s="6" t="s">
        <v>9</v>
      </c>
      <c r="G3" s="7" t="s">
        <v>10</v>
      </c>
      <c r="H3" s="6" t="s">
        <v>9</v>
      </c>
      <c r="I3" s="7" t="s">
        <v>10</v>
      </c>
      <c r="J3" s="6" t="s">
        <v>9</v>
      </c>
      <c r="K3" s="7" t="s">
        <v>10</v>
      </c>
      <c r="L3" s="6" t="s">
        <v>9</v>
      </c>
      <c r="M3" s="7" t="s">
        <v>10</v>
      </c>
    </row>
    <row r="4" spans="1:13" x14ac:dyDescent="0.2">
      <c r="A4" s="9" t="s">
        <v>7</v>
      </c>
      <c r="B4" s="6">
        <v>3</v>
      </c>
      <c r="C4" s="7">
        <v>5</v>
      </c>
      <c r="D4" s="7">
        <v>5</v>
      </c>
      <c r="E4" s="7">
        <v>5</v>
      </c>
      <c r="F4" s="6">
        <v>2</v>
      </c>
      <c r="G4" s="7">
        <v>4</v>
      </c>
      <c r="H4" s="7">
        <v>0</v>
      </c>
      <c r="I4" s="7">
        <v>2</v>
      </c>
      <c r="J4" s="6">
        <v>4</v>
      </c>
      <c r="K4" s="7">
        <v>4</v>
      </c>
      <c r="L4" s="7">
        <v>4</v>
      </c>
      <c r="M4" s="7">
        <v>3</v>
      </c>
    </row>
    <row r="5" spans="1:13" x14ac:dyDescent="0.2">
      <c r="A5" s="4" t="s">
        <v>8</v>
      </c>
      <c r="B5" s="6">
        <v>78</v>
      </c>
      <c r="C5" s="7">
        <v>76</v>
      </c>
      <c r="D5" s="7">
        <v>76</v>
      </c>
      <c r="E5" s="7">
        <v>76</v>
      </c>
      <c r="F5" s="6">
        <v>66</v>
      </c>
      <c r="G5" s="7">
        <v>64</v>
      </c>
      <c r="H5" s="7">
        <v>68</v>
      </c>
      <c r="I5" s="7">
        <v>66</v>
      </c>
      <c r="J5" s="6">
        <v>78</v>
      </c>
      <c r="K5" s="7">
        <v>78</v>
      </c>
      <c r="L5" s="7">
        <v>78</v>
      </c>
      <c r="M5" s="7">
        <v>79</v>
      </c>
    </row>
    <row r="6" spans="1:13" x14ac:dyDescent="0.2">
      <c r="A6" s="4" t="s">
        <v>11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2">
      <c r="A7" s="12" t="s">
        <v>12</v>
      </c>
      <c r="B7" s="13"/>
      <c r="C7" s="15"/>
    </row>
    <row r="8" spans="1:13" x14ac:dyDescent="0.2">
      <c r="A8" s="12" t="s">
        <v>13</v>
      </c>
      <c r="B8" s="13"/>
      <c r="C8" s="15"/>
      <c r="D8" s="17"/>
      <c r="F8" s="18"/>
      <c r="J8" s="18"/>
    </row>
  </sheetData>
  <mergeCells count="9">
    <mergeCell ref="B1:E1"/>
    <mergeCell ref="F1:I1"/>
    <mergeCell ref="J1:M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Configuration Level</vt:lpstr>
      <vt:lpstr>Chamber Level</vt:lpstr>
      <vt:lpstr>Rejection Only</vt:lpstr>
      <vt:lpstr>Sound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</dc:creator>
  <cp:lastModifiedBy>Utilisateur Microsoft Office</cp:lastModifiedBy>
  <dcterms:created xsi:type="dcterms:W3CDTF">2018-10-02T16:11:36Z</dcterms:created>
  <dcterms:modified xsi:type="dcterms:W3CDTF">2019-07-31T07:55:58Z</dcterms:modified>
</cp:coreProperties>
</file>